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na przetarg" sheetId="1" r:id="rId1"/>
  </sheets>
  <definedNames>
    <definedName name="_xlnm.Print_Area" localSheetId="0">'na przetarg'!$A$3:$H$46</definedName>
  </definedNames>
  <calcPr fullCalcOnLoad="1"/>
</workbook>
</file>

<file path=xl/sharedStrings.xml><?xml version="1.0" encoding="utf-8"?>
<sst xmlns="http://schemas.openxmlformats.org/spreadsheetml/2006/main" count="1040" uniqueCount="342">
  <si>
    <t>L.p.</t>
  </si>
  <si>
    <t xml:space="preserve">Adres </t>
  </si>
  <si>
    <t>Obiekt</t>
  </si>
  <si>
    <t>1.</t>
  </si>
  <si>
    <t>2.</t>
  </si>
  <si>
    <t>3.</t>
  </si>
  <si>
    <t>4.</t>
  </si>
  <si>
    <t>5.</t>
  </si>
  <si>
    <t>6.</t>
  </si>
  <si>
    <t>I</t>
  </si>
  <si>
    <t>Wydział Biotechnologii i Hodowli Zwierząt</t>
  </si>
  <si>
    <t xml:space="preserve">budynek </t>
  </si>
  <si>
    <t>√</t>
  </si>
  <si>
    <t>ul. Judyma 12/14</t>
  </si>
  <si>
    <t>budynek</t>
  </si>
  <si>
    <t>ul. Judyma 16</t>
  </si>
  <si>
    <t>7.</t>
  </si>
  <si>
    <t>ul. Judyma 18</t>
  </si>
  <si>
    <t>8.</t>
  </si>
  <si>
    <t>ul. Judyma 18B</t>
  </si>
  <si>
    <t>ul. Judyma 20/22</t>
  </si>
  <si>
    <t>ul. Judyma 24</t>
  </si>
  <si>
    <t>ul. Judyma 26</t>
  </si>
  <si>
    <t>II</t>
  </si>
  <si>
    <t>Wydział Budownictwa i Architektury</t>
  </si>
  <si>
    <t>budynek główny</t>
  </si>
  <si>
    <t>ul. Żołnierska 50</t>
  </si>
  <si>
    <t>al. Piastów 51</t>
  </si>
  <si>
    <t>Laboratorium Wodne - Łokietka</t>
  </si>
  <si>
    <t>III</t>
  </si>
  <si>
    <t>Wydział Ekonomiczny</t>
  </si>
  <si>
    <t>ul. Żołnierska 47</t>
  </si>
  <si>
    <t>ul. Janickiego 31</t>
  </si>
  <si>
    <t>IV</t>
  </si>
  <si>
    <t>Wydział Elektryczny</t>
  </si>
  <si>
    <t>ul. Sikorskiego 37</t>
  </si>
  <si>
    <t>ul. 26 Kwietnia</t>
  </si>
  <si>
    <t xml:space="preserve">budynek główny </t>
  </si>
  <si>
    <t>rozbudowa budynku ( budynek z salą audytoryjną)</t>
  </si>
  <si>
    <t>budynek Instytutu Automatyki Przemysłowej</t>
  </si>
  <si>
    <t>budynek z wiatą</t>
  </si>
  <si>
    <t>budynek " Zębiec"</t>
  </si>
  <si>
    <t xml:space="preserve"> Budynek byłej Portierni </t>
  </si>
  <si>
    <t>V</t>
  </si>
  <si>
    <t>Wydział Informatyki</t>
  </si>
  <si>
    <t>ul. Żołnierska 49</t>
  </si>
  <si>
    <t>budynek dydaktyczny nr 1</t>
  </si>
  <si>
    <t>ul. Żołnierska 52</t>
  </si>
  <si>
    <t>budynek dydaktyczny nr 2</t>
  </si>
  <si>
    <t>VI</t>
  </si>
  <si>
    <t>Wydział Inżynierii Mechanicznej i Mechatroniki</t>
  </si>
  <si>
    <t>al. Piastów 19</t>
  </si>
  <si>
    <t xml:space="preserve">al. Piastów 19 </t>
  </si>
  <si>
    <t>ul. Sikorskiego 38</t>
  </si>
  <si>
    <t>hala technologiczna "stara"</t>
  </si>
  <si>
    <t xml:space="preserve">ul. Sikorskiego 40 </t>
  </si>
  <si>
    <t>budynek Odlewni Doświadczalnej</t>
  </si>
  <si>
    <t>ul. Sikorskiego 39</t>
  </si>
  <si>
    <t xml:space="preserve">budynek Katedry Techniki Cieplnej </t>
  </si>
  <si>
    <t>al. Piastów 50a</t>
  </si>
  <si>
    <t>ul. Witolda 7</t>
  </si>
  <si>
    <t>ul. Witolda 7/8</t>
  </si>
  <si>
    <t>Roczny przegląd budowlany  w  2018 r.
[zł brutto]</t>
  </si>
  <si>
    <t>Półroczny przegląd budowlany do 30.11.2018r.
[zł brutto]</t>
  </si>
  <si>
    <t>VII</t>
  </si>
  <si>
    <t>Wydział Kształtowania Środowiska i Rolnictwa</t>
  </si>
  <si>
    <t>ul. Słowackiego 17</t>
  </si>
  <si>
    <t>Hala Wegetacji ze szklarniami</t>
  </si>
  <si>
    <t>budynek dziekanatu</t>
  </si>
  <si>
    <t>ul. P. Pawła VI nr 1</t>
  </si>
  <si>
    <t xml:space="preserve">budynek dydaktyczny </t>
  </si>
  <si>
    <t xml:space="preserve">budynek warsztaty </t>
  </si>
  <si>
    <t>ul. P. Pawła VI nr 3A</t>
  </si>
  <si>
    <t>budynek część A</t>
  </si>
  <si>
    <t>Warzywnicza Stacja Doświadczalna - Dołuje</t>
  </si>
  <si>
    <t>ul. Daniela 9</t>
  </si>
  <si>
    <t>Budynek dydaktyczno-naukowy</t>
  </si>
  <si>
    <t xml:space="preserve">ul. Daniela 9 </t>
  </si>
  <si>
    <t>Budynek techniczny</t>
  </si>
  <si>
    <t>9.</t>
  </si>
  <si>
    <t>Budynek garażowy</t>
  </si>
  <si>
    <t>10.</t>
  </si>
  <si>
    <t>Szklarnia</t>
  </si>
  <si>
    <t>11.</t>
  </si>
  <si>
    <t>Mrożarka</t>
  </si>
  <si>
    <t>Rolnicza Stacja Doświadczalna w Lipniku</t>
  </si>
  <si>
    <t>12.</t>
  </si>
  <si>
    <t>Lipnik 37</t>
  </si>
  <si>
    <t xml:space="preserve">Bursa </t>
  </si>
  <si>
    <t>Pracownia polowa</t>
  </si>
  <si>
    <t>14.</t>
  </si>
  <si>
    <t>Kuźnia - stolarnia</t>
  </si>
  <si>
    <t>15.</t>
  </si>
  <si>
    <t>Stacja paliw</t>
  </si>
  <si>
    <t>16.</t>
  </si>
  <si>
    <t xml:space="preserve">Garaże (15 boksów) </t>
  </si>
  <si>
    <t>17.</t>
  </si>
  <si>
    <t>Warsztat mechaniczny</t>
  </si>
  <si>
    <t>18.</t>
  </si>
  <si>
    <t>Szopa na maszyny 3-segm (magazyn)</t>
  </si>
  <si>
    <t>19.</t>
  </si>
  <si>
    <t>Wiata na maszyny rolnicze</t>
  </si>
  <si>
    <t>20.</t>
  </si>
  <si>
    <t>Garaże-hala (6 segmentowe)</t>
  </si>
  <si>
    <t>21.</t>
  </si>
  <si>
    <t>Ostoja</t>
  </si>
  <si>
    <t>22.</t>
  </si>
  <si>
    <t>23.</t>
  </si>
  <si>
    <t>VIII</t>
  </si>
  <si>
    <t xml:space="preserve">Wydział Nauk o Żywności i Rybactwa </t>
  </si>
  <si>
    <t>ul. K. Królewicza 4</t>
  </si>
  <si>
    <t>hala sportowa</t>
  </si>
  <si>
    <t>hala technologiczna</t>
  </si>
  <si>
    <t>pawilon A,B,C,D.</t>
  </si>
  <si>
    <t>ul. P. Pawła VI nr 3B</t>
  </si>
  <si>
    <t>budynek główny część B</t>
  </si>
  <si>
    <t xml:space="preserve">ul. Janickiego 35 </t>
  </si>
  <si>
    <t>Centrum Bioimmobilizacji i Innowacyjnych Materiałów Opakowaniowych</t>
  </si>
  <si>
    <t>Rybacka Stacja Doświadczalna - Dolna Odra</t>
  </si>
  <si>
    <t>Nowe Czarnowo</t>
  </si>
  <si>
    <t>budynek magazynowy Dolna Odra</t>
  </si>
  <si>
    <t xml:space="preserve">budynek biurowy </t>
  </si>
  <si>
    <t>namiot foliowy</t>
  </si>
  <si>
    <t>Stacja Badań Modelowych - Ińsko</t>
  </si>
  <si>
    <t>ul. Piękna 5 Ińsko</t>
  </si>
  <si>
    <t>IX</t>
  </si>
  <si>
    <t>Wydział Techniki Morskiej i Transportu</t>
  </si>
  <si>
    <t>al. Piastów 41</t>
  </si>
  <si>
    <t>hala "A"</t>
  </si>
  <si>
    <t>hala "B"</t>
  </si>
  <si>
    <t>Laboratorium Zakładowe Wibroakustyki Stosowanej</t>
  </si>
  <si>
    <t xml:space="preserve">budynek obok (WTM) </t>
  </si>
  <si>
    <t>X</t>
  </si>
  <si>
    <t>Wydział Technologii i Inżynierii Chemicznej</t>
  </si>
  <si>
    <t>ul. Pułaskiego 10</t>
  </si>
  <si>
    <t xml:space="preserve">al. Piastów 42 </t>
  </si>
  <si>
    <t>magazyn odczynników</t>
  </si>
  <si>
    <t xml:space="preserve">al. Piastów 19  </t>
  </si>
  <si>
    <t>magazyn materiałów łatwopalnych</t>
  </si>
  <si>
    <t>XI</t>
  </si>
  <si>
    <t>Budynek Jednostek Międzywydziałowych</t>
  </si>
  <si>
    <t>al. Piastów 48</t>
  </si>
  <si>
    <t>Garaż nr inw. 1514</t>
  </si>
  <si>
    <t>Warsztat nr inw. 1509</t>
  </si>
  <si>
    <t>Rolnicza Stacja Doświadczalna w Ostoi (podlegają pod Lipnik)</t>
  </si>
  <si>
    <t>XII</t>
  </si>
  <si>
    <t xml:space="preserve">Administracja Centralna </t>
  </si>
  <si>
    <t>al. Piastów 17</t>
  </si>
  <si>
    <t xml:space="preserve">budynek Rektoratu </t>
  </si>
  <si>
    <t>budynek Łącznik</t>
  </si>
  <si>
    <t>al. Piastów 18</t>
  </si>
  <si>
    <t>budynek Rektoratu (przedszkole)</t>
  </si>
  <si>
    <t>ul. Witolda 7/9</t>
  </si>
  <si>
    <t>XIII</t>
  </si>
  <si>
    <t>Biblioteka Główna</t>
  </si>
  <si>
    <t>ul. Ku Słońcu 140</t>
  </si>
  <si>
    <t>XIV</t>
  </si>
  <si>
    <t>Budynek RCIiTT</t>
  </si>
  <si>
    <t>ul. Jagiellońska 21</t>
  </si>
  <si>
    <t xml:space="preserve">Budynek </t>
  </si>
  <si>
    <t>XV</t>
  </si>
  <si>
    <t>Budynek Centrum Dydaktyczno Badawcze Nanotechnologii</t>
  </si>
  <si>
    <t>al. Piastów 45</t>
  </si>
  <si>
    <t>Budynek dydaktyczny</t>
  </si>
  <si>
    <t>XVI</t>
  </si>
  <si>
    <t>Campus nr 2</t>
  </si>
  <si>
    <t xml:space="preserve">ul. Janickiego 33 </t>
  </si>
  <si>
    <t>Budynek (14)</t>
  </si>
  <si>
    <t xml:space="preserve">ul. Janickiego 32 </t>
  </si>
  <si>
    <t>Budynek (10)</t>
  </si>
  <si>
    <t xml:space="preserve">ul. Janickiego 34 </t>
  </si>
  <si>
    <t>Budynek (13)</t>
  </si>
  <si>
    <t>ul. Janickiego 15</t>
  </si>
  <si>
    <t>Budynek</t>
  </si>
  <si>
    <t>ul. Janickiego 16</t>
  </si>
  <si>
    <t>ul. Janickiego 17</t>
  </si>
  <si>
    <t>ul. Janickiego 18</t>
  </si>
  <si>
    <t>ul. Janickiego 21</t>
  </si>
  <si>
    <t>ul. Janickiego 22</t>
  </si>
  <si>
    <t>ul. Janickiego 24</t>
  </si>
  <si>
    <t>ul. Janickiego 25</t>
  </si>
  <si>
    <t>ul. Janickiego 27</t>
  </si>
  <si>
    <t xml:space="preserve">ul. Janickiego 29 </t>
  </si>
  <si>
    <t>Budynek (28)</t>
  </si>
  <si>
    <t>ul. Janickiego 30</t>
  </si>
  <si>
    <t>ul. Janickiego 34</t>
  </si>
  <si>
    <t>ul. Janickiego 43</t>
  </si>
  <si>
    <t>ul. Janickiego 44</t>
  </si>
  <si>
    <t>ul. Janickiego 45</t>
  </si>
  <si>
    <t>ul. Janickiego 46</t>
  </si>
  <si>
    <t>ul. Janickiego 47</t>
  </si>
  <si>
    <t>ul. Janickiego 48</t>
  </si>
  <si>
    <t>ul. Janickiego 49</t>
  </si>
  <si>
    <t>ul. Janickiego 50</t>
  </si>
  <si>
    <t>24.</t>
  </si>
  <si>
    <t>ul. Janickiego 51</t>
  </si>
  <si>
    <t>25.</t>
  </si>
  <si>
    <t>26.</t>
  </si>
  <si>
    <t>27.</t>
  </si>
  <si>
    <t>ul. Janickiego 55</t>
  </si>
  <si>
    <t>28.</t>
  </si>
  <si>
    <t>ul. Janickiego 56</t>
  </si>
  <si>
    <t>29.</t>
  </si>
  <si>
    <t>ul. Janickiego 57</t>
  </si>
  <si>
    <t>30.</t>
  </si>
  <si>
    <t>ul. Janickiego 58</t>
  </si>
  <si>
    <t>ul. Janickiego 59</t>
  </si>
  <si>
    <t>budynek 1</t>
  </si>
  <si>
    <t>budynek 2</t>
  </si>
  <si>
    <t>budynek 3</t>
  </si>
  <si>
    <t>budynek 4</t>
  </si>
  <si>
    <t>budynek 5</t>
  </si>
  <si>
    <t>budynek 6</t>
  </si>
  <si>
    <t>budynek 7</t>
  </si>
  <si>
    <t>ul. Janickiego 76</t>
  </si>
  <si>
    <t>XVII</t>
  </si>
  <si>
    <t>Hotel Asystenta</t>
  </si>
  <si>
    <t>ul. Chopina 51</t>
  </si>
  <si>
    <t>ul. Szwoleżerów 3</t>
  </si>
  <si>
    <t>budynek główny  Filia DS.-4</t>
  </si>
  <si>
    <t>XVIII</t>
  </si>
  <si>
    <t>Przychodnie</t>
  </si>
  <si>
    <t>ul. Chopina 51 A</t>
  </si>
  <si>
    <t>XIX</t>
  </si>
  <si>
    <t xml:space="preserve">Studium Kultury </t>
  </si>
  <si>
    <t>ul. Wyspiańskiego 1</t>
  </si>
  <si>
    <t>XX</t>
  </si>
  <si>
    <t>Studium Wychowania Fizycznego i Sportu</t>
  </si>
  <si>
    <t>ul. Tenisowa 33</t>
  </si>
  <si>
    <t>budynek stary SWFiS</t>
  </si>
  <si>
    <t>boisko-otwarte 4 szt. ( oświetlenie )</t>
  </si>
  <si>
    <t>ul. Chopina 14</t>
  </si>
  <si>
    <t>budynek - administracja</t>
  </si>
  <si>
    <t>stadion piłkarski, korty tenisowe</t>
  </si>
  <si>
    <t>XXI</t>
  </si>
  <si>
    <t>Akademicki Ośrodek Jeździecki - Osów</t>
  </si>
  <si>
    <t>ul. Junacka 25</t>
  </si>
  <si>
    <t>Domek nr 1</t>
  </si>
  <si>
    <t>ul. Junacka 23</t>
  </si>
  <si>
    <t>Domek nr 2</t>
  </si>
  <si>
    <t>ul. Junacka 21</t>
  </si>
  <si>
    <t xml:space="preserve">Stajnia </t>
  </si>
  <si>
    <t>Stodoła</t>
  </si>
  <si>
    <t>ul. Junacka 21-25</t>
  </si>
  <si>
    <t>Silos</t>
  </si>
  <si>
    <t>XXII</t>
  </si>
  <si>
    <t>Ośrodek Szkoleniowo-Badawczy w Zakresie Energii Odnawialnej - Ostoja</t>
  </si>
  <si>
    <t>Ostoja 10</t>
  </si>
  <si>
    <t>Budynek główny</t>
  </si>
  <si>
    <t>Budynek (garaż przy bliźniaku - 908)</t>
  </si>
  <si>
    <t>Budynek gospodarczy</t>
  </si>
  <si>
    <t>Garaże-wiata (33)</t>
  </si>
  <si>
    <t>Garaże (467)</t>
  </si>
  <si>
    <t>Warsztat (38)</t>
  </si>
  <si>
    <t>Obora (56)</t>
  </si>
  <si>
    <t>Stajnia + wozownia (57)</t>
  </si>
  <si>
    <t>Garaże (66)</t>
  </si>
  <si>
    <t>Garaże (36)</t>
  </si>
  <si>
    <t>XXIV</t>
  </si>
  <si>
    <t xml:space="preserve">Ośrodki Wypoczynkowe </t>
  </si>
  <si>
    <t>Widzeńsko 5</t>
  </si>
  <si>
    <t>ul. Matejki 16</t>
  </si>
  <si>
    <t>Budynek główny - Dziwnów</t>
  </si>
  <si>
    <t>Świetlica - Dziwnów</t>
  </si>
  <si>
    <t>ul. Kościelna 35/35a</t>
  </si>
  <si>
    <t>Budynek biały - Dziwnów</t>
  </si>
  <si>
    <t>Budynek czerwony - Dziwnów</t>
  </si>
  <si>
    <t>Garaż murowany + warsztat - Dziwnów</t>
  </si>
  <si>
    <t>ul. Kościelna 10</t>
  </si>
  <si>
    <t>Budynek sanitarny - Dziwnów</t>
  </si>
  <si>
    <t>Stoki k/Chojny</t>
  </si>
  <si>
    <t>barakowozy letniskowe szt 13 - Stoki</t>
  </si>
  <si>
    <t>hydrofornia - Stoki</t>
  </si>
  <si>
    <t>ul. Uzdrowiskowa 1</t>
  </si>
  <si>
    <t>Budynek recepcyjny - Łukęcin</t>
  </si>
  <si>
    <t>Pawilon sanitarny i recepcja - Łukęcin</t>
  </si>
  <si>
    <t>Jacht Klub AZS</t>
  </si>
  <si>
    <t>ul. Przestrzenna 9</t>
  </si>
  <si>
    <t>Warsztat szkutniczy</t>
  </si>
  <si>
    <t>ul. Przestrzenna 10</t>
  </si>
  <si>
    <t>Wiata JK AZS</t>
  </si>
  <si>
    <t>ul. Przestrzenna 11</t>
  </si>
  <si>
    <t>Budynek-hangar jachtów</t>
  </si>
  <si>
    <t>ul. Przestrzenna 12</t>
  </si>
  <si>
    <t>Budynek socjalny</t>
  </si>
  <si>
    <t>ul. Przestrzenna 13</t>
  </si>
  <si>
    <t>Budynek usługowy</t>
  </si>
  <si>
    <t xml:space="preserve">ul. Przestrzenna </t>
  </si>
  <si>
    <t xml:space="preserve">Budynek administracyjny </t>
  </si>
  <si>
    <t xml:space="preserve">Centrum Kultury Studentów i Pracowników </t>
  </si>
  <si>
    <t>ul. Wielkopolska 19</t>
  </si>
  <si>
    <t>Zakład Poligrafii "Zapol"</t>
  </si>
  <si>
    <t>al. Piastów 42</t>
  </si>
  <si>
    <t>al. Piastów 46</t>
  </si>
  <si>
    <t>Budynek  (Jagiełły 15)</t>
  </si>
  <si>
    <t>Boks magazynowy  (Jagiełły 15)</t>
  </si>
  <si>
    <t>XXVI</t>
  </si>
  <si>
    <t>Osiedle Studenckie</t>
  </si>
  <si>
    <t>ul. Boh. Warszawy 55</t>
  </si>
  <si>
    <t>Dom Studenta nr 1</t>
  </si>
  <si>
    <t>Półsanatorium</t>
  </si>
  <si>
    <t>al. Piastów 26</t>
  </si>
  <si>
    <t>Dom Studenta nr 3</t>
  </si>
  <si>
    <t xml:space="preserve">ul. Szwoleżerów 1/2 </t>
  </si>
  <si>
    <t>Dom Studenta nr 4</t>
  </si>
  <si>
    <t xml:space="preserve">al. Piastów 24 </t>
  </si>
  <si>
    <t>Dom Studenta nr 5</t>
  </si>
  <si>
    <t>ul. Chopina 61</t>
  </si>
  <si>
    <t>Dom Studenta "ARKONA"</t>
  </si>
  <si>
    <t>ul. Chopina 59</t>
  </si>
  <si>
    <t>Dom Studenta "ANDROMEDA"</t>
  </si>
  <si>
    <t>ul. Chpina 55</t>
  </si>
  <si>
    <t>Dom Studenta "AMICUS"</t>
  </si>
  <si>
    <t>ul. Chpina 53</t>
  </si>
  <si>
    <t>Stołówka Studencka</t>
  </si>
  <si>
    <t>Ośrodek Doświadczalny w Lipniku i Ostoi</t>
  </si>
  <si>
    <t>ul. Lipowa 37, Lipnik</t>
  </si>
  <si>
    <t>Cielętnik</t>
  </si>
  <si>
    <t>Obora</t>
  </si>
  <si>
    <t>Chlewnia</t>
  </si>
  <si>
    <t>Obora głęboka</t>
  </si>
  <si>
    <t>Ostoja (dz. nr 5/41)</t>
  </si>
  <si>
    <t>Rajkowo (dz. nr 10/4)</t>
  </si>
  <si>
    <t>Rajkowo (dz. nr 4/11)</t>
  </si>
  <si>
    <t>XXV</t>
  </si>
  <si>
    <t>Obiekty wydzierżawione będące własnością Uczelni</t>
  </si>
  <si>
    <t>cena jednostkowa  za przegląd</t>
  </si>
  <si>
    <t>Półroczny przegląd budowlany do 31.05.2018r.
[zł brutto]</t>
  </si>
  <si>
    <t>uwaga: na szaro zaznaczono obiekty wiolkopowierzchniowe podlegające przeglądom półrocznym</t>
  </si>
  <si>
    <t>suma:</t>
  </si>
  <si>
    <t>RAZEM (brutto):</t>
  </si>
  <si>
    <t>SUMA PRZEGLĄDY PÓŁROCZNE DO 31.05.2018</t>
  </si>
  <si>
    <t>SUMA PRZEGLĄDY PÓŁROCZNE DO 30.11.2018</t>
  </si>
  <si>
    <t>SUMA - PRZEGLĄDY ROCZNE</t>
  </si>
  <si>
    <t xml:space="preserve"> przegląd budowlany 5-cioletni
[zł brutto]</t>
  </si>
  <si>
    <t>magazyn z rampą</t>
  </si>
  <si>
    <t>garaże pod wynajem</t>
  </si>
  <si>
    <t>SUMA przegląd budowlany
 5-cioletni</t>
  </si>
  <si>
    <t>ZADANIE I - PRZEGLĄDY BUDOWLANE- WYKAZ OBIEKTÓW OBJĘTYCH PRZEGLĄDAMI</t>
  </si>
  <si>
    <t>hala technologiczna "nowa"</t>
  </si>
  <si>
    <t>Garaż nr inw. 1513</t>
  </si>
  <si>
    <t>Garaż nr inw. 1510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</si>
</sst>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4" fontId="1" fillId="0" borderId="10" xfId="58" applyFill="1" applyBorder="1" applyAlignment="1" applyProtection="1">
      <alignment horizontal="center" vertical="top"/>
      <protection/>
    </xf>
    <xf numFmtId="44" fontId="1" fillId="33" borderId="10" xfId="58" applyFill="1" applyBorder="1" applyAlignment="1" applyProtection="1">
      <alignment horizontal="center" vertical="top"/>
      <protection/>
    </xf>
    <xf numFmtId="44" fontId="1" fillId="34" borderId="10" xfId="58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NumberFormat="1" applyFont="1" applyFill="1" applyBorder="1" applyAlignment="1" applyProtection="1">
      <alignment horizontal="left" vertical="top"/>
      <protection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NumberFormat="1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horizontal="center" vertical="top"/>
      <protection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3" fillId="33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44" fontId="2" fillId="35" borderId="22" xfId="0" applyNumberFormat="1" applyFont="1" applyFill="1" applyBorder="1" applyAlignment="1">
      <alignment/>
    </xf>
    <xf numFmtId="0" fontId="3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left"/>
    </xf>
    <xf numFmtId="44" fontId="1" fillId="34" borderId="24" xfId="58" applyFill="1" applyBorder="1" applyAlignment="1" applyProtection="1">
      <alignment horizontal="center" vertical="top"/>
      <protection/>
    </xf>
    <xf numFmtId="0" fontId="3" fillId="35" borderId="25" xfId="0" applyNumberFormat="1" applyFont="1" applyFill="1" applyBorder="1" applyAlignment="1" applyProtection="1">
      <alignment horizontal="center" vertical="top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44" fontId="1" fillId="0" borderId="14" xfId="58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left"/>
    </xf>
    <xf numFmtId="4" fontId="2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4" fontId="2" fillId="0" borderId="26" xfId="0" applyNumberFormat="1" applyFont="1" applyBorder="1" applyAlignment="1">
      <alignment/>
    </xf>
    <xf numFmtId="0" fontId="2" fillId="33" borderId="14" xfId="0" applyFont="1" applyFill="1" applyBorder="1" applyAlignment="1">
      <alignment horizontal="center"/>
    </xf>
    <xf numFmtId="44" fontId="1" fillId="34" borderId="14" xfId="58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4" fontId="2" fillId="35" borderId="26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7" xfId="0" applyFont="1" applyBorder="1" applyAlignment="1">
      <alignment horizontal="center" wrapText="1"/>
    </xf>
    <xf numFmtId="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 applyProtection="1">
      <alignment horizontal="center" vertical="top"/>
      <protection/>
    </xf>
    <xf numFmtId="44" fontId="1" fillId="33" borderId="14" xfId="58" applyFill="1" applyBorder="1" applyAlignment="1" applyProtection="1">
      <alignment horizontal="center" vertical="top"/>
      <protection/>
    </xf>
    <xf numFmtId="0" fontId="2" fillId="0" borderId="14" xfId="0" applyFont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4" fontId="0" fillId="0" borderId="24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4" fontId="0" fillId="0" borderId="14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3" fillId="0" borderId="29" xfId="0" applyNumberFormat="1" applyFont="1" applyBorder="1" applyAlignment="1">
      <alignment horizontal="center" wrapText="1"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49" fontId="3" fillId="0" borderId="29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4" xfId="0" applyFont="1" applyFill="1" applyBorder="1" applyAlignment="1">
      <alignment horizontal="left" wrapText="1"/>
    </xf>
    <xf numFmtId="0" fontId="2" fillId="33" borderId="24" xfId="0" applyNumberFormat="1" applyFont="1" applyFill="1" applyBorder="1" applyAlignment="1" applyProtection="1">
      <alignment horizontal="center" vertical="top"/>
      <protection/>
    </xf>
    <xf numFmtId="44" fontId="1" fillId="33" borderId="24" xfId="58" applyFill="1" applyBorder="1" applyAlignment="1" applyProtection="1">
      <alignment horizontal="center" vertical="top"/>
      <protection/>
    </xf>
    <xf numFmtId="0" fontId="2" fillId="33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33" borderId="14" xfId="0" applyNumberFormat="1" applyFont="1" applyFill="1" applyBorder="1" applyAlignment="1" applyProtection="1">
      <alignment horizontal="left" vertical="top"/>
      <protection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44" fontId="3" fillId="35" borderId="3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4" fontId="1" fillId="0" borderId="11" xfId="58" applyFill="1" applyBorder="1" applyAlignment="1" applyProtection="1">
      <alignment horizontal="center" vertical="top"/>
      <protection/>
    </xf>
    <xf numFmtId="0" fontId="2" fillId="0" borderId="32" xfId="0" applyFont="1" applyBorder="1" applyAlignment="1">
      <alignment/>
    </xf>
    <xf numFmtId="44" fontId="6" fillId="35" borderId="26" xfId="58" applyFont="1" applyFill="1" applyBorder="1" applyAlignment="1" applyProtection="1">
      <alignment horizontal="center" vertical="top"/>
      <protection/>
    </xf>
    <xf numFmtId="0" fontId="2" fillId="0" borderId="26" xfId="0" applyNumberFormat="1" applyFont="1" applyFill="1" applyBorder="1" applyAlignment="1" applyProtection="1">
      <alignment horizontal="center" vertical="top"/>
      <protection/>
    </xf>
    <xf numFmtId="0" fontId="2" fillId="0" borderId="26" xfId="0" applyFont="1" applyBorder="1" applyAlignment="1">
      <alignment/>
    </xf>
    <xf numFmtId="44" fontId="1" fillId="33" borderId="28" xfId="58" applyFill="1" applyBorder="1" applyAlignment="1" applyProtection="1">
      <alignment horizontal="center" vertical="top"/>
      <protection/>
    </xf>
    <xf numFmtId="44" fontId="1" fillId="33" borderId="30" xfId="58" applyFill="1" applyBorder="1" applyAlignment="1" applyProtection="1">
      <alignment horizontal="center" vertical="top"/>
      <protection/>
    </xf>
    <xf numFmtId="44" fontId="2" fillId="35" borderId="31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44" fontId="1" fillId="34" borderId="11" xfId="58" applyFill="1" applyBorder="1" applyAlignment="1" applyProtection="1">
      <alignment horizontal="center" vertical="top"/>
      <protection/>
    </xf>
    <xf numFmtId="44" fontId="3" fillId="35" borderId="26" xfId="0" applyNumberFormat="1" applyFont="1" applyFill="1" applyBorder="1" applyAlignment="1" applyProtection="1">
      <alignment horizontal="center" vertical="top"/>
      <protection/>
    </xf>
    <xf numFmtId="44" fontId="3" fillId="35" borderId="12" xfId="0" applyNumberFormat="1" applyFont="1" applyFill="1" applyBorder="1" applyAlignment="1">
      <alignment/>
    </xf>
    <xf numFmtId="44" fontId="2" fillId="0" borderId="26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44" fontId="2" fillId="35" borderId="26" xfId="0" applyNumberFormat="1" applyFont="1" applyFill="1" applyBorder="1" applyAlignment="1">
      <alignment/>
    </xf>
    <xf numFmtId="44" fontId="2" fillId="35" borderId="12" xfId="0" applyNumberFormat="1" applyFont="1" applyFill="1" applyBorder="1" applyAlignment="1">
      <alignment/>
    </xf>
    <xf numFmtId="44" fontId="2" fillId="0" borderId="26" xfId="0" applyNumberFormat="1" applyFont="1" applyFill="1" applyBorder="1" applyAlignment="1">
      <alignment/>
    </xf>
    <xf numFmtId="44" fontId="1" fillId="35" borderId="26" xfId="58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>
      <alignment horizontal="center"/>
    </xf>
    <xf numFmtId="44" fontId="1" fillId="34" borderId="19" xfId="58" applyFill="1" applyBorder="1" applyAlignment="1" applyProtection="1">
      <alignment horizontal="center" vertical="top"/>
      <protection/>
    </xf>
    <xf numFmtId="0" fontId="2" fillId="0" borderId="2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35" borderId="26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6" xfId="0" applyNumberFormat="1" applyFont="1" applyBorder="1" applyAlignment="1">
      <alignment/>
    </xf>
    <xf numFmtId="44" fontId="1" fillId="0" borderId="26" xfId="58" applyFill="1" applyBorder="1" applyAlignment="1" applyProtection="1">
      <alignment horizontal="center" vertical="top"/>
      <protection/>
    </xf>
    <xf numFmtId="0" fontId="2" fillId="33" borderId="11" xfId="0" applyNumberFormat="1" applyFont="1" applyFill="1" applyBorder="1" applyAlignment="1" applyProtection="1">
      <alignment horizontal="center" vertical="top"/>
      <protection/>
    </xf>
    <xf numFmtId="44" fontId="1" fillId="33" borderId="11" xfId="58" applyFill="1" applyBorder="1" applyAlignment="1" applyProtection="1">
      <alignment horizontal="center" vertical="top"/>
      <protection/>
    </xf>
    <xf numFmtId="0" fontId="2" fillId="33" borderId="11" xfId="0" applyFont="1" applyFill="1" applyBorder="1" applyAlignment="1">
      <alignment horizontal="center"/>
    </xf>
    <xf numFmtId="44" fontId="1" fillId="33" borderId="32" xfId="58" applyFill="1" applyBorder="1" applyAlignment="1" applyProtection="1">
      <alignment horizontal="center" vertical="top"/>
      <protection/>
    </xf>
    <xf numFmtId="0" fontId="2" fillId="33" borderId="19" xfId="0" applyFont="1" applyFill="1" applyBorder="1" applyAlignment="1">
      <alignment horizontal="center"/>
    </xf>
    <xf numFmtId="0" fontId="3" fillId="0" borderId="26" xfId="0" applyNumberFormat="1" applyFont="1" applyFill="1" applyBorder="1" applyAlignment="1" applyProtection="1">
      <alignment horizontal="center" vertical="top"/>
      <protection/>
    </xf>
    <xf numFmtId="44" fontId="1" fillId="35" borderId="12" xfId="58" applyFill="1" applyBorder="1" applyAlignment="1" applyProtection="1">
      <alignment horizontal="center" vertical="top"/>
      <protection/>
    </xf>
    <xf numFmtId="44" fontId="2" fillId="35" borderId="26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3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3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3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49" fontId="3" fillId="0" borderId="38" xfId="0" applyNumberFormat="1" applyFont="1" applyBorder="1" applyAlignment="1">
      <alignment horizontal="center" wrapText="1"/>
    </xf>
    <xf numFmtId="49" fontId="3" fillId="0" borderId="3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49" fontId="3" fillId="0" borderId="45" xfId="0" applyNumberFormat="1" applyFont="1" applyBorder="1" applyAlignment="1">
      <alignment horizontal="center" wrapText="1"/>
    </xf>
    <xf numFmtId="49" fontId="3" fillId="0" borderId="44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textRotation="90" wrapText="1"/>
    </xf>
    <xf numFmtId="0" fontId="3" fillId="0" borderId="49" xfId="0" applyFont="1" applyFill="1" applyBorder="1" applyAlignment="1">
      <alignment horizontal="center" textRotation="90" wrapText="1"/>
    </xf>
    <xf numFmtId="0" fontId="3" fillId="0" borderId="50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44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4" fontId="3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44" fontId="3" fillId="0" borderId="54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4" fontId="3" fillId="0" borderId="56" xfId="0" applyNumberFormat="1" applyFont="1" applyBorder="1" applyAlignment="1">
      <alignment horizontal="center"/>
    </xf>
    <xf numFmtId="44" fontId="3" fillId="0" borderId="55" xfId="0" applyNumberFormat="1" applyFont="1" applyBorder="1" applyAlignment="1">
      <alignment horizontal="center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6" borderId="60" xfId="0" applyFont="1" applyFill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6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64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5"/>
  <sheetViews>
    <sheetView tabSelected="1" zoomScale="110" zoomScaleNormal="110" zoomScaleSheetLayoutView="100" zoomScalePageLayoutView="0" workbookViewId="0" topLeftCell="A224">
      <selection activeCell="A1" sqref="A1:L255"/>
    </sheetView>
  </sheetViews>
  <sheetFormatPr defaultColWidth="9.00390625" defaultRowHeight="12.75"/>
  <cols>
    <col min="1" max="1" width="5.875" style="1" customWidth="1"/>
    <col min="2" max="2" width="16.25390625" style="2" customWidth="1"/>
    <col min="3" max="3" width="25.25390625" style="114" customWidth="1"/>
    <col min="4" max="4" width="10.375" style="2" customWidth="1"/>
    <col min="5" max="5" width="9.375" style="2" customWidth="1"/>
    <col min="6" max="6" width="10.375" style="68" customWidth="1"/>
    <col min="7" max="7" width="9.75390625" style="2" customWidth="1"/>
    <col min="8" max="8" width="11.25390625" style="68" customWidth="1"/>
    <col min="9" max="16384" width="9.125" style="2" customWidth="1"/>
  </cols>
  <sheetData>
    <row r="1" spans="1:12" ht="15.75">
      <c r="A1" s="260" t="s">
        <v>338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2"/>
    </row>
    <row r="2" spans="1:12" ht="16.5" thickBot="1">
      <c r="A2" s="243" t="s">
        <v>328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38.25" customHeight="1">
      <c r="A3" s="246" t="s">
        <v>0</v>
      </c>
      <c r="B3" s="252" t="s">
        <v>1</v>
      </c>
      <c r="C3" s="254" t="s">
        <v>2</v>
      </c>
      <c r="D3" s="256" t="s">
        <v>62</v>
      </c>
      <c r="E3" s="250" t="s">
        <v>326</v>
      </c>
      <c r="F3" s="248" t="s">
        <v>327</v>
      </c>
      <c r="G3" s="250" t="s">
        <v>326</v>
      </c>
      <c r="H3" s="248" t="s">
        <v>63</v>
      </c>
      <c r="I3" s="250" t="s">
        <v>326</v>
      </c>
      <c r="J3" s="248" t="s">
        <v>334</v>
      </c>
      <c r="K3" s="250" t="s">
        <v>326</v>
      </c>
      <c r="L3" s="258" t="s">
        <v>330</v>
      </c>
    </row>
    <row r="4" spans="1:12" ht="56.25" customHeight="1">
      <c r="A4" s="247"/>
      <c r="B4" s="253"/>
      <c r="C4" s="255"/>
      <c r="D4" s="257"/>
      <c r="E4" s="251"/>
      <c r="F4" s="249"/>
      <c r="G4" s="251"/>
      <c r="H4" s="249"/>
      <c r="I4" s="251"/>
      <c r="J4" s="249"/>
      <c r="K4" s="251"/>
      <c r="L4" s="259"/>
    </row>
    <row r="5" spans="1:12" ht="13.5" thickBot="1">
      <c r="A5" s="121" t="s">
        <v>3</v>
      </c>
      <c r="B5" s="119" t="s">
        <v>4</v>
      </c>
      <c r="C5" s="122" t="s">
        <v>5</v>
      </c>
      <c r="D5" s="119" t="s">
        <v>6</v>
      </c>
      <c r="E5" s="119" t="s">
        <v>7</v>
      </c>
      <c r="F5" s="119" t="s">
        <v>8</v>
      </c>
      <c r="G5" s="119" t="s">
        <v>16</v>
      </c>
      <c r="H5" s="119" t="s">
        <v>18</v>
      </c>
      <c r="I5" s="119" t="s">
        <v>79</v>
      </c>
      <c r="J5" s="119" t="s">
        <v>81</v>
      </c>
      <c r="K5" s="119" t="s">
        <v>83</v>
      </c>
      <c r="L5" s="119" t="s">
        <v>86</v>
      </c>
    </row>
    <row r="6" spans="1:12" ht="22.5" customHeight="1">
      <c r="A6" s="120" t="s">
        <v>9</v>
      </c>
      <c r="B6" s="201" t="s">
        <v>10</v>
      </c>
      <c r="C6" s="202"/>
      <c r="D6" s="202"/>
      <c r="E6" s="202"/>
      <c r="F6" s="202"/>
      <c r="G6" s="202"/>
      <c r="H6" s="202"/>
      <c r="I6" s="202"/>
      <c r="J6" s="202"/>
      <c r="K6" s="202"/>
      <c r="L6" s="203"/>
    </row>
    <row r="7" spans="1:12" ht="12.75" customHeight="1">
      <c r="A7" s="32" t="s">
        <v>3</v>
      </c>
      <c r="B7" s="30" t="s">
        <v>13</v>
      </c>
      <c r="C7" s="89" t="s">
        <v>11</v>
      </c>
      <c r="D7" s="116" t="s">
        <v>12</v>
      </c>
      <c r="E7" s="52">
        <v>0</v>
      </c>
      <c r="F7" s="116"/>
      <c r="G7" s="116"/>
      <c r="H7" s="116"/>
      <c r="I7" s="139"/>
      <c r="J7" s="116" t="s">
        <v>12</v>
      </c>
      <c r="K7" s="26">
        <v>0</v>
      </c>
      <c r="L7" s="29"/>
    </row>
    <row r="8" spans="1:12" ht="12.75" customHeight="1">
      <c r="A8" s="32" t="s">
        <v>4</v>
      </c>
      <c r="B8" s="6" t="s">
        <v>15</v>
      </c>
      <c r="C8" s="17" t="s">
        <v>14</v>
      </c>
      <c r="D8" s="3" t="s">
        <v>12</v>
      </c>
      <c r="E8" s="24">
        <v>0</v>
      </c>
      <c r="F8" s="3"/>
      <c r="G8" s="3"/>
      <c r="H8" s="3"/>
      <c r="I8" s="140"/>
      <c r="J8" s="3" t="s">
        <v>12</v>
      </c>
      <c r="K8" s="26">
        <v>0</v>
      </c>
      <c r="L8" s="29"/>
    </row>
    <row r="9" spans="1:12" ht="12.75" customHeight="1">
      <c r="A9" s="32" t="s">
        <v>5</v>
      </c>
      <c r="B9" s="6" t="s">
        <v>17</v>
      </c>
      <c r="C9" s="17" t="s">
        <v>14</v>
      </c>
      <c r="D9" s="3" t="s">
        <v>12</v>
      </c>
      <c r="E9" s="24">
        <v>0</v>
      </c>
      <c r="F9" s="3"/>
      <c r="G9" s="3"/>
      <c r="H9" s="3"/>
      <c r="I9" s="140"/>
      <c r="J9" s="3" t="s">
        <v>12</v>
      </c>
      <c r="K9" s="26">
        <v>0</v>
      </c>
      <c r="L9" s="29"/>
    </row>
    <row r="10" spans="1:12" ht="12.75" customHeight="1">
      <c r="A10" s="32" t="s">
        <v>6</v>
      </c>
      <c r="B10" s="6" t="s">
        <v>19</v>
      </c>
      <c r="C10" s="17" t="s">
        <v>14</v>
      </c>
      <c r="D10" s="3" t="s">
        <v>12</v>
      </c>
      <c r="E10" s="24">
        <v>0</v>
      </c>
      <c r="F10" s="3"/>
      <c r="G10" s="3"/>
      <c r="H10" s="3"/>
      <c r="I10" s="140"/>
      <c r="J10" s="3" t="s">
        <v>12</v>
      </c>
      <c r="K10" s="26">
        <v>0</v>
      </c>
      <c r="L10" s="29"/>
    </row>
    <row r="11" spans="1:12" ht="12.75">
      <c r="A11" s="32" t="s">
        <v>7</v>
      </c>
      <c r="B11" s="6" t="s">
        <v>20</v>
      </c>
      <c r="C11" s="17" t="s">
        <v>11</v>
      </c>
      <c r="D11" s="3" t="s">
        <v>12</v>
      </c>
      <c r="E11" s="24">
        <v>0</v>
      </c>
      <c r="F11" s="3"/>
      <c r="G11" s="3"/>
      <c r="H11" s="3"/>
      <c r="I11" s="140"/>
      <c r="J11" s="3" t="s">
        <v>12</v>
      </c>
      <c r="K11" s="26">
        <v>0</v>
      </c>
      <c r="L11" s="29"/>
    </row>
    <row r="12" spans="1:12" ht="12.75">
      <c r="A12" s="197" t="s">
        <v>8</v>
      </c>
      <c r="B12" s="6" t="s">
        <v>21</v>
      </c>
      <c r="C12" s="17" t="s">
        <v>11</v>
      </c>
      <c r="D12" s="3" t="s">
        <v>12</v>
      </c>
      <c r="E12" s="24">
        <v>0</v>
      </c>
      <c r="F12" s="3"/>
      <c r="G12" s="3"/>
      <c r="H12" s="3"/>
      <c r="I12" s="140"/>
      <c r="J12" s="3" t="s">
        <v>12</v>
      </c>
      <c r="K12" s="26">
        <v>0</v>
      </c>
      <c r="L12" s="29"/>
    </row>
    <row r="13" spans="1:12" ht="12.75">
      <c r="A13" s="199" t="s">
        <v>16</v>
      </c>
      <c r="B13" s="6" t="s">
        <v>22</v>
      </c>
      <c r="C13" s="6" t="s">
        <v>14</v>
      </c>
      <c r="D13" s="27" t="s">
        <v>12</v>
      </c>
      <c r="E13" s="143">
        <v>0</v>
      </c>
      <c r="F13" s="27"/>
      <c r="G13" s="27"/>
      <c r="H13" s="27"/>
      <c r="I13" s="144"/>
      <c r="J13" s="27" t="s">
        <v>12</v>
      </c>
      <c r="K13" s="26">
        <v>0</v>
      </c>
      <c r="L13" s="194"/>
    </row>
    <row r="14" spans="1:12" ht="12.75">
      <c r="A14" s="199" t="s">
        <v>18</v>
      </c>
      <c r="B14" s="6" t="s">
        <v>168</v>
      </c>
      <c r="C14" s="6" t="s">
        <v>169</v>
      </c>
      <c r="D14" s="27" t="s">
        <v>12</v>
      </c>
      <c r="E14" s="143">
        <v>0</v>
      </c>
      <c r="F14" s="190"/>
      <c r="G14" s="191"/>
      <c r="H14" s="192"/>
      <c r="I14" s="193"/>
      <c r="J14" s="27" t="s">
        <v>12</v>
      </c>
      <c r="K14" s="143">
        <v>0</v>
      </c>
      <c r="L14" s="29"/>
    </row>
    <row r="15" spans="1:12" ht="12" customHeight="1" thickBot="1">
      <c r="A15" s="198" t="s">
        <v>79</v>
      </c>
      <c r="B15" s="6" t="s">
        <v>182</v>
      </c>
      <c r="C15" s="6" t="s">
        <v>183</v>
      </c>
      <c r="D15" s="27" t="s">
        <v>12</v>
      </c>
      <c r="E15" s="143">
        <v>0</v>
      </c>
      <c r="F15" s="190"/>
      <c r="G15" s="190"/>
      <c r="H15" s="192"/>
      <c r="I15" s="195"/>
      <c r="J15" s="27" t="s">
        <v>12</v>
      </c>
      <c r="K15" s="143">
        <v>0</v>
      </c>
      <c r="L15" s="196"/>
    </row>
    <row r="16" spans="1:12" ht="12.75" customHeight="1" thickBot="1">
      <c r="A16" s="217"/>
      <c r="B16" s="218"/>
      <c r="C16" s="219"/>
      <c r="D16" s="48" t="s">
        <v>329</v>
      </c>
      <c r="E16" s="145">
        <f>SUM(E7:E15)</f>
        <v>0</v>
      </c>
      <c r="F16" s="146"/>
      <c r="G16" s="146"/>
      <c r="H16" s="146"/>
      <c r="I16" s="28"/>
      <c r="J16" s="147"/>
      <c r="K16" s="160">
        <f>SUM(K7:K15)</f>
        <v>0</v>
      </c>
      <c r="L16" s="141">
        <f>E16+K16</f>
        <v>0</v>
      </c>
    </row>
    <row r="17" spans="1:12" ht="13.5" customHeight="1">
      <c r="A17" s="115" t="s">
        <v>23</v>
      </c>
      <c r="B17" s="201" t="s">
        <v>24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3"/>
    </row>
    <row r="18" spans="1:12" ht="13.5" customHeight="1">
      <c r="A18" s="83" t="s">
        <v>3</v>
      </c>
      <c r="B18" s="51" t="s">
        <v>59</v>
      </c>
      <c r="C18" s="113" t="s">
        <v>25</v>
      </c>
      <c r="D18" s="80" t="s">
        <v>12</v>
      </c>
      <c r="E18" s="81"/>
      <c r="F18" s="80" t="s">
        <v>12</v>
      </c>
      <c r="G18" s="81">
        <v>0</v>
      </c>
      <c r="H18" s="80" t="s">
        <v>12</v>
      </c>
      <c r="I18" s="148">
        <v>0</v>
      </c>
      <c r="J18" s="80" t="s">
        <v>12</v>
      </c>
      <c r="K18" s="25">
        <v>0</v>
      </c>
      <c r="L18" s="29"/>
    </row>
    <row r="19" spans="1:12" ht="12.75">
      <c r="A19" s="40" t="s">
        <v>4</v>
      </c>
      <c r="B19" s="8" t="s">
        <v>26</v>
      </c>
      <c r="C19" s="10" t="s">
        <v>25</v>
      </c>
      <c r="D19" s="3" t="s">
        <v>12</v>
      </c>
      <c r="E19" s="26">
        <v>0</v>
      </c>
      <c r="F19" s="3"/>
      <c r="G19" s="3"/>
      <c r="H19" s="3"/>
      <c r="I19" s="140"/>
      <c r="J19" s="116" t="s">
        <v>12</v>
      </c>
      <c r="K19" s="26">
        <v>0</v>
      </c>
      <c r="L19" s="29"/>
    </row>
    <row r="20" spans="1:12" ht="14.25" customHeight="1" thickBot="1">
      <c r="A20" s="41" t="s">
        <v>5</v>
      </c>
      <c r="B20" s="42" t="s">
        <v>27</v>
      </c>
      <c r="C20" s="43" t="s">
        <v>28</v>
      </c>
      <c r="D20" s="27" t="s">
        <v>12</v>
      </c>
      <c r="E20" s="152">
        <v>0</v>
      </c>
      <c r="F20" s="27"/>
      <c r="G20" s="27"/>
      <c r="H20" s="27"/>
      <c r="I20" s="144"/>
      <c r="J20" s="116" t="s">
        <v>12</v>
      </c>
      <c r="K20" s="26">
        <v>0</v>
      </c>
      <c r="L20" s="29"/>
    </row>
    <row r="21" spans="1:12" ht="12.75" customHeight="1" thickBot="1">
      <c r="A21" s="214"/>
      <c r="B21" s="215"/>
      <c r="C21" s="216"/>
      <c r="D21" s="48" t="s">
        <v>329</v>
      </c>
      <c r="E21" s="145">
        <f>SUM(E18:E20)</f>
        <v>0</v>
      </c>
      <c r="F21" s="146"/>
      <c r="G21" s="153">
        <f>G18</f>
        <v>0</v>
      </c>
      <c r="H21" s="146"/>
      <c r="I21" s="154">
        <f>I18</f>
        <v>0</v>
      </c>
      <c r="J21" s="146"/>
      <c r="K21" s="181">
        <f>SUM(K18:K20)</f>
        <v>0</v>
      </c>
      <c r="L21" s="141">
        <f>E21+G21+I21+K21</f>
        <v>0</v>
      </c>
    </row>
    <row r="22" spans="1:12" ht="12.75" customHeight="1">
      <c r="A22" s="115" t="s">
        <v>29</v>
      </c>
      <c r="B22" s="266" t="s">
        <v>30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6"/>
    </row>
    <row r="23" spans="1:12" ht="12.75" customHeight="1">
      <c r="A23" s="76" t="s">
        <v>3</v>
      </c>
      <c r="B23" s="38" t="s">
        <v>31</v>
      </c>
      <c r="C23" s="97" t="s">
        <v>25</v>
      </c>
      <c r="D23" s="116" t="s">
        <v>12</v>
      </c>
      <c r="E23" s="59">
        <v>0</v>
      </c>
      <c r="F23" s="116"/>
      <c r="G23" s="116"/>
      <c r="H23" s="116"/>
      <c r="I23" s="139"/>
      <c r="J23" s="116" t="s">
        <v>12</v>
      </c>
      <c r="K23" s="59">
        <v>0</v>
      </c>
      <c r="L23" s="29"/>
    </row>
    <row r="24" spans="1:12" ht="12.75" customHeight="1" thickBot="1">
      <c r="A24" s="41" t="s">
        <v>4</v>
      </c>
      <c r="B24" s="42" t="s">
        <v>32</v>
      </c>
      <c r="C24" s="43" t="s">
        <v>25</v>
      </c>
      <c r="D24" s="27" t="s">
        <v>12</v>
      </c>
      <c r="E24" s="152">
        <v>0</v>
      </c>
      <c r="F24" s="182"/>
      <c r="G24" s="182"/>
      <c r="H24" s="182"/>
      <c r="I24" s="144"/>
      <c r="J24" s="35" t="s">
        <v>12</v>
      </c>
      <c r="K24" s="152">
        <v>0</v>
      </c>
      <c r="L24" s="29"/>
    </row>
    <row r="25" spans="1:12" ht="12.75" customHeight="1" thickBot="1">
      <c r="A25" s="214"/>
      <c r="B25" s="215"/>
      <c r="C25" s="216"/>
      <c r="D25" s="48" t="s">
        <v>329</v>
      </c>
      <c r="E25" s="163">
        <f>SUM(E23:E24)</f>
        <v>0</v>
      </c>
      <c r="F25" s="179"/>
      <c r="G25" s="179"/>
      <c r="H25" s="179"/>
      <c r="I25" s="28"/>
      <c r="J25" s="147"/>
      <c r="K25" s="160">
        <f>SUM(K23:K24)</f>
        <v>0</v>
      </c>
      <c r="L25" s="141">
        <f>E25+K25</f>
        <v>0</v>
      </c>
    </row>
    <row r="26" spans="1:12" ht="12.75" customHeight="1">
      <c r="A26" s="115" t="s">
        <v>33</v>
      </c>
      <c r="B26" s="266" t="s">
        <v>34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6"/>
    </row>
    <row r="27" spans="1:12" ht="26.25" customHeight="1">
      <c r="A27" s="76" t="s">
        <v>3</v>
      </c>
      <c r="B27" s="38" t="s">
        <v>35</v>
      </c>
      <c r="C27" s="97" t="s">
        <v>25</v>
      </c>
      <c r="D27" s="116" t="s">
        <v>12</v>
      </c>
      <c r="E27" s="59">
        <v>0</v>
      </c>
      <c r="F27" s="116"/>
      <c r="G27" s="116"/>
      <c r="H27" s="116"/>
      <c r="I27" s="139"/>
      <c r="J27" s="116" t="s">
        <v>12</v>
      </c>
      <c r="K27" s="59">
        <v>0</v>
      </c>
      <c r="L27" s="29"/>
    </row>
    <row r="28" spans="1:12" ht="25.5" customHeight="1">
      <c r="A28" s="40" t="s">
        <v>4</v>
      </c>
      <c r="B28" s="8" t="s">
        <v>36</v>
      </c>
      <c r="C28" s="10" t="s">
        <v>37</v>
      </c>
      <c r="D28" s="3" t="s">
        <v>12</v>
      </c>
      <c r="E28" s="26">
        <v>0</v>
      </c>
      <c r="F28" s="3"/>
      <c r="G28" s="3"/>
      <c r="H28" s="3"/>
      <c r="I28" s="140"/>
      <c r="J28" s="116" t="s">
        <v>12</v>
      </c>
      <c r="K28" s="59">
        <v>0</v>
      </c>
      <c r="L28" s="29"/>
    </row>
    <row r="29" spans="1:12" ht="12.75" customHeight="1">
      <c r="A29" s="40" t="s">
        <v>5</v>
      </c>
      <c r="B29" s="8" t="s">
        <v>36</v>
      </c>
      <c r="C29" s="10" t="s">
        <v>38</v>
      </c>
      <c r="D29" s="3" t="s">
        <v>12</v>
      </c>
      <c r="E29" s="26">
        <v>0</v>
      </c>
      <c r="F29" s="3"/>
      <c r="G29" s="3"/>
      <c r="H29" s="3"/>
      <c r="I29" s="140"/>
      <c r="J29" s="116" t="s">
        <v>12</v>
      </c>
      <c r="K29" s="59">
        <v>0</v>
      </c>
      <c r="L29" s="29"/>
    </row>
    <row r="30" spans="1:12" ht="12.75" customHeight="1">
      <c r="A30" s="40" t="s">
        <v>6</v>
      </c>
      <c r="B30" s="8" t="s">
        <v>36</v>
      </c>
      <c r="C30" s="10" t="s">
        <v>39</v>
      </c>
      <c r="D30" s="3" t="s">
        <v>12</v>
      </c>
      <c r="E30" s="26">
        <v>0</v>
      </c>
      <c r="F30" s="3"/>
      <c r="G30" s="3"/>
      <c r="H30" s="3"/>
      <c r="I30" s="140"/>
      <c r="J30" s="116" t="s">
        <v>12</v>
      </c>
      <c r="K30" s="59">
        <v>0</v>
      </c>
      <c r="L30" s="29"/>
    </row>
    <row r="31" spans="1:12" ht="12.75" customHeight="1">
      <c r="A31" s="40" t="s">
        <v>7</v>
      </c>
      <c r="B31" s="8" t="s">
        <v>36</v>
      </c>
      <c r="C31" s="10" t="s">
        <v>40</v>
      </c>
      <c r="D31" s="3" t="s">
        <v>12</v>
      </c>
      <c r="E31" s="26">
        <v>0</v>
      </c>
      <c r="F31" s="3"/>
      <c r="G31" s="3"/>
      <c r="H31" s="3"/>
      <c r="I31" s="140"/>
      <c r="J31" s="116" t="s">
        <v>12</v>
      </c>
      <c r="K31" s="59">
        <v>0</v>
      </c>
      <c r="L31" s="29"/>
    </row>
    <row r="32" spans="1:12" ht="12.75" customHeight="1">
      <c r="A32" s="40" t="s">
        <v>8</v>
      </c>
      <c r="B32" s="8" t="s">
        <v>36</v>
      </c>
      <c r="C32" s="10" t="s">
        <v>335</v>
      </c>
      <c r="D32" s="3" t="s">
        <v>12</v>
      </c>
      <c r="E32" s="26">
        <v>0</v>
      </c>
      <c r="F32" s="3"/>
      <c r="G32" s="3"/>
      <c r="H32" s="3"/>
      <c r="I32" s="140"/>
      <c r="J32" s="116" t="s">
        <v>12</v>
      </c>
      <c r="K32" s="59">
        <v>0</v>
      </c>
      <c r="L32" s="29"/>
    </row>
    <row r="33" spans="1:12" ht="12.75" customHeight="1">
      <c r="A33" s="40" t="s">
        <v>16</v>
      </c>
      <c r="B33" s="8" t="s">
        <v>36</v>
      </c>
      <c r="C33" s="10" t="s">
        <v>336</v>
      </c>
      <c r="D33" s="3" t="s">
        <v>12</v>
      </c>
      <c r="E33" s="26">
        <v>0</v>
      </c>
      <c r="F33" s="3"/>
      <c r="G33" s="3"/>
      <c r="H33" s="3"/>
      <c r="I33" s="140"/>
      <c r="J33" s="116" t="s">
        <v>12</v>
      </c>
      <c r="K33" s="59">
        <v>0</v>
      </c>
      <c r="L33" s="29"/>
    </row>
    <row r="34" spans="1:12" ht="12.75" customHeight="1">
      <c r="A34" s="40" t="s">
        <v>18</v>
      </c>
      <c r="B34" s="8" t="s">
        <v>60</v>
      </c>
      <c r="C34" s="10" t="s">
        <v>41</v>
      </c>
      <c r="D34" s="3" t="s">
        <v>12</v>
      </c>
      <c r="E34" s="26">
        <v>0</v>
      </c>
      <c r="F34" s="3"/>
      <c r="G34" s="3"/>
      <c r="H34" s="3"/>
      <c r="I34" s="140"/>
      <c r="J34" s="116" t="s">
        <v>12</v>
      </c>
      <c r="K34" s="59">
        <v>0</v>
      </c>
      <c r="L34" s="29"/>
    </row>
    <row r="35" spans="1:12" ht="15.75" customHeight="1" thickBot="1">
      <c r="A35" s="40" t="s">
        <v>79</v>
      </c>
      <c r="B35" s="42" t="s">
        <v>61</v>
      </c>
      <c r="C35" s="43" t="s">
        <v>42</v>
      </c>
      <c r="D35" s="27" t="s">
        <v>12</v>
      </c>
      <c r="E35" s="152">
        <v>0</v>
      </c>
      <c r="F35" s="27"/>
      <c r="G35" s="27"/>
      <c r="H35" s="27"/>
      <c r="I35" s="144"/>
      <c r="J35" s="35" t="s">
        <v>12</v>
      </c>
      <c r="K35" s="165">
        <v>0</v>
      </c>
      <c r="L35" s="29"/>
    </row>
    <row r="36" spans="1:12" ht="12.75" customHeight="1" thickBot="1">
      <c r="A36" s="214"/>
      <c r="B36" s="215"/>
      <c r="C36" s="216"/>
      <c r="D36" s="48" t="s">
        <v>329</v>
      </c>
      <c r="E36" s="163">
        <f>SUM(E27:E35)</f>
        <v>0</v>
      </c>
      <c r="F36" s="146"/>
      <c r="G36" s="146"/>
      <c r="H36" s="146"/>
      <c r="I36" s="28"/>
      <c r="J36" s="147"/>
      <c r="K36" s="160">
        <f>SUM(K27:K35)</f>
        <v>0</v>
      </c>
      <c r="L36" s="141">
        <f>E36+K36</f>
        <v>0</v>
      </c>
    </row>
    <row r="37" spans="1:12" ht="12.75" customHeight="1">
      <c r="A37" s="115" t="s">
        <v>43</v>
      </c>
      <c r="B37" s="266" t="s">
        <v>44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6"/>
    </row>
    <row r="38" spans="1:12" ht="12.75" customHeight="1">
      <c r="A38" s="76" t="s">
        <v>3</v>
      </c>
      <c r="B38" s="38" t="s">
        <v>45</v>
      </c>
      <c r="C38" s="82" t="s">
        <v>46</v>
      </c>
      <c r="D38" s="116" t="s">
        <v>12</v>
      </c>
      <c r="E38" s="59">
        <v>0</v>
      </c>
      <c r="F38" s="116"/>
      <c r="G38" s="116"/>
      <c r="H38" s="116"/>
      <c r="I38" s="139"/>
      <c r="J38" s="116" t="s">
        <v>12</v>
      </c>
      <c r="K38" s="59">
        <v>0</v>
      </c>
      <c r="L38" s="29"/>
    </row>
    <row r="39" spans="1:12" ht="12" customHeight="1" thickBot="1">
      <c r="A39" s="41" t="s">
        <v>4</v>
      </c>
      <c r="B39" s="42" t="s">
        <v>47</v>
      </c>
      <c r="C39" s="49" t="s">
        <v>48</v>
      </c>
      <c r="D39" s="27" t="s">
        <v>12</v>
      </c>
      <c r="E39" s="152">
        <v>0</v>
      </c>
      <c r="F39" s="27"/>
      <c r="G39" s="27"/>
      <c r="H39" s="27"/>
      <c r="I39" s="144"/>
      <c r="J39" s="35" t="s">
        <v>12</v>
      </c>
      <c r="K39" s="165">
        <v>0</v>
      </c>
      <c r="L39" s="29"/>
    </row>
    <row r="40" spans="1:12" ht="12.75" customHeight="1" thickBot="1">
      <c r="A40" s="220"/>
      <c r="B40" s="221"/>
      <c r="C40" s="222"/>
      <c r="D40" s="48" t="s">
        <v>329</v>
      </c>
      <c r="E40" s="163">
        <f>SUM(E38:E39)</f>
        <v>0</v>
      </c>
      <c r="F40" s="146"/>
      <c r="G40" s="146"/>
      <c r="H40" s="146"/>
      <c r="I40" s="28"/>
      <c r="J40" s="147"/>
      <c r="K40" s="160">
        <f>SUM(K38:K39)</f>
        <v>0</v>
      </c>
      <c r="L40" s="141">
        <f>E40+K40</f>
        <v>0</v>
      </c>
    </row>
    <row r="41" spans="1:12" ht="16.5" customHeight="1">
      <c r="A41" s="115" t="s">
        <v>49</v>
      </c>
      <c r="B41" s="201" t="s">
        <v>50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3"/>
    </row>
    <row r="42" spans="1:12" ht="12.75" customHeight="1">
      <c r="A42" s="83" t="s">
        <v>3</v>
      </c>
      <c r="B42" s="51" t="s">
        <v>51</v>
      </c>
      <c r="C42" s="113" t="s">
        <v>25</v>
      </c>
      <c r="D42" s="80" t="s">
        <v>12</v>
      </c>
      <c r="E42" s="81"/>
      <c r="F42" s="80" t="s">
        <v>12</v>
      </c>
      <c r="G42" s="81">
        <v>0</v>
      </c>
      <c r="H42" s="80" t="s">
        <v>12</v>
      </c>
      <c r="I42" s="148">
        <v>0</v>
      </c>
      <c r="J42" s="80" t="s">
        <v>12</v>
      </c>
      <c r="K42" s="25">
        <v>0</v>
      </c>
      <c r="L42" s="29"/>
    </row>
    <row r="43" spans="1:12" ht="12.75" customHeight="1">
      <c r="A43" s="39" t="s">
        <v>4</v>
      </c>
      <c r="B43" s="7" t="s">
        <v>52</v>
      </c>
      <c r="C43" s="109" t="s">
        <v>339</v>
      </c>
      <c r="D43" s="4" t="s">
        <v>12</v>
      </c>
      <c r="E43" s="25"/>
      <c r="F43" s="4" t="s">
        <v>12</v>
      </c>
      <c r="G43" s="25">
        <v>0</v>
      </c>
      <c r="H43" s="4" t="s">
        <v>12</v>
      </c>
      <c r="I43" s="149">
        <v>0</v>
      </c>
      <c r="J43" s="80" t="s">
        <v>12</v>
      </c>
      <c r="K43" s="81">
        <v>0</v>
      </c>
      <c r="L43" s="29"/>
    </row>
    <row r="44" spans="1:12" ht="12.75" customHeight="1">
      <c r="A44" s="40" t="s">
        <v>5</v>
      </c>
      <c r="B44" s="8" t="s">
        <v>53</v>
      </c>
      <c r="C44" s="10" t="s">
        <v>54</v>
      </c>
      <c r="D44" s="3" t="s">
        <v>12</v>
      </c>
      <c r="E44" s="26">
        <v>0</v>
      </c>
      <c r="F44" s="3"/>
      <c r="G44" s="3"/>
      <c r="H44" s="3"/>
      <c r="I44" s="140"/>
      <c r="J44" s="116" t="s">
        <v>12</v>
      </c>
      <c r="K44" s="59">
        <v>0</v>
      </c>
      <c r="L44" s="29"/>
    </row>
    <row r="45" spans="1:12" ht="12.75" customHeight="1">
      <c r="A45" s="40" t="s">
        <v>6</v>
      </c>
      <c r="B45" s="8" t="s">
        <v>55</v>
      </c>
      <c r="C45" s="10" t="s">
        <v>56</v>
      </c>
      <c r="D45" s="3" t="s">
        <v>12</v>
      </c>
      <c r="E45" s="26">
        <v>0</v>
      </c>
      <c r="F45" s="3"/>
      <c r="G45" s="3"/>
      <c r="H45" s="3"/>
      <c r="I45" s="140"/>
      <c r="J45" s="116" t="s">
        <v>12</v>
      </c>
      <c r="K45" s="59">
        <v>0</v>
      </c>
      <c r="L45" s="29"/>
    </row>
    <row r="46" spans="1:12" ht="27.75" customHeight="1" thickBot="1">
      <c r="A46" s="41">
        <v>5</v>
      </c>
      <c r="B46" s="42" t="s">
        <v>57</v>
      </c>
      <c r="C46" s="43" t="s">
        <v>58</v>
      </c>
      <c r="D46" s="27" t="s">
        <v>12</v>
      </c>
      <c r="E46" s="152">
        <v>0</v>
      </c>
      <c r="F46" s="27"/>
      <c r="G46" s="27"/>
      <c r="H46" s="27"/>
      <c r="I46" s="144"/>
      <c r="J46" s="35" t="s">
        <v>12</v>
      </c>
      <c r="K46" s="165">
        <v>0</v>
      </c>
      <c r="L46" s="29"/>
    </row>
    <row r="47" spans="1:12" ht="13.5" thickBot="1">
      <c r="A47" s="45"/>
      <c r="B47" s="46"/>
      <c r="C47" s="110"/>
      <c r="D47" s="48" t="s">
        <v>329</v>
      </c>
      <c r="E47" s="163">
        <f>SUM(E44:E46)</f>
        <v>0</v>
      </c>
      <c r="F47" s="146"/>
      <c r="G47" s="181">
        <f>SUM(G42:G43)</f>
        <v>0</v>
      </c>
      <c r="H47" s="146"/>
      <c r="I47" s="161">
        <f>SUM(I42:I43)</f>
        <v>0</v>
      </c>
      <c r="J47" s="147"/>
      <c r="K47" s="160">
        <f>SUM(K42:K46)</f>
        <v>0</v>
      </c>
      <c r="L47" s="141">
        <f>E47+G47+I47+K47</f>
        <v>0</v>
      </c>
    </row>
    <row r="48" spans="1:12" ht="12.75">
      <c r="A48" s="117" t="s">
        <v>64</v>
      </c>
      <c r="B48" s="268" t="s">
        <v>65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70"/>
    </row>
    <row r="49" spans="1:12" ht="12.75">
      <c r="A49" s="83" t="s">
        <v>3</v>
      </c>
      <c r="B49" s="51" t="s">
        <v>66</v>
      </c>
      <c r="C49" s="113" t="s">
        <v>25</v>
      </c>
      <c r="D49" s="80" t="s">
        <v>12</v>
      </c>
      <c r="E49" s="81"/>
      <c r="F49" s="58" t="s">
        <v>12</v>
      </c>
      <c r="G49" s="81">
        <v>0</v>
      </c>
      <c r="H49" s="58" t="s">
        <v>12</v>
      </c>
      <c r="I49" s="148">
        <v>0</v>
      </c>
      <c r="J49" s="58" t="s">
        <v>12</v>
      </c>
      <c r="K49" s="25">
        <v>0</v>
      </c>
      <c r="L49" s="29"/>
    </row>
    <row r="50" spans="1:12" ht="12.75">
      <c r="A50" s="40" t="s">
        <v>4</v>
      </c>
      <c r="B50" s="8" t="s">
        <v>66</v>
      </c>
      <c r="C50" s="10" t="s">
        <v>67</v>
      </c>
      <c r="D50" s="11" t="s">
        <v>12</v>
      </c>
      <c r="E50" s="26">
        <v>0</v>
      </c>
      <c r="F50" s="23"/>
      <c r="G50" s="12"/>
      <c r="H50" s="69"/>
      <c r="I50" s="140"/>
      <c r="J50" s="142"/>
      <c r="K50" s="142"/>
      <c r="L50" s="29"/>
    </row>
    <row r="51" spans="1:12" ht="12.75">
      <c r="A51" s="40" t="s">
        <v>5</v>
      </c>
      <c r="B51" s="8" t="s">
        <v>66</v>
      </c>
      <c r="C51" s="10" t="s">
        <v>68</v>
      </c>
      <c r="D51" s="11" t="s">
        <v>12</v>
      </c>
      <c r="E51" s="26">
        <v>0</v>
      </c>
      <c r="F51" s="23"/>
      <c r="G51" s="12"/>
      <c r="H51" s="69"/>
      <c r="I51" s="140"/>
      <c r="J51" s="142"/>
      <c r="K51" s="142"/>
      <c r="L51" s="29"/>
    </row>
    <row r="52" spans="1:12" ht="12.75">
      <c r="A52" s="39" t="s">
        <v>6</v>
      </c>
      <c r="B52" s="7" t="s">
        <v>69</v>
      </c>
      <c r="C52" s="109" t="s">
        <v>70</v>
      </c>
      <c r="D52" s="4" t="s">
        <v>12</v>
      </c>
      <c r="E52" s="25"/>
      <c r="F52" s="5" t="s">
        <v>12</v>
      </c>
      <c r="G52" s="25">
        <v>0</v>
      </c>
      <c r="H52" s="5" t="s">
        <v>12</v>
      </c>
      <c r="I52" s="149">
        <v>0</v>
      </c>
      <c r="J52" s="58" t="s">
        <v>12</v>
      </c>
      <c r="K52" s="81">
        <v>0</v>
      </c>
      <c r="L52" s="29"/>
    </row>
    <row r="53" spans="1:12" ht="12.75">
      <c r="A53" s="39" t="s">
        <v>7</v>
      </c>
      <c r="B53" s="7" t="s">
        <v>69</v>
      </c>
      <c r="C53" s="109" t="s">
        <v>71</v>
      </c>
      <c r="D53" s="4" t="s">
        <v>12</v>
      </c>
      <c r="E53" s="25"/>
      <c r="F53" s="5" t="s">
        <v>12</v>
      </c>
      <c r="G53" s="25">
        <v>0</v>
      </c>
      <c r="H53" s="5" t="s">
        <v>12</v>
      </c>
      <c r="I53" s="149">
        <v>0</v>
      </c>
      <c r="J53" s="58" t="s">
        <v>12</v>
      </c>
      <c r="K53" s="81">
        <v>0</v>
      </c>
      <c r="L53" s="29"/>
    </row>
    <row r="54" spans="1:12" ht="15" customHeight="1" thickBot="1">
      <c r="A54" s="53" t="s">
        <v>8</v>
      </c>
      <c r="B54" s="54" t="s">
        <v>72</v>
      </c>
      <c r="C54" s="111" t="s">
        <v>73</v>
      </c>
      <c r="D54" s="174" t="s">
        <v>12</v>
      </c>
      <c r="E54" s="175"/>
      <c r="F54" s="176" t="s">
        <v>12</v>
      </c>
      <c r="G54" s="175">
        <v>0</v>
      </c>
      <c r="H54" s="176" t="s">
        <v>12</v>
      </c>
      <c r="I54" s="177">
        <v>0</v>
      </c>
      <c r="J54" s="178" t="s">
        <v>12</v>
      </c>
      <c r="K54" s="129">
        <v>0</v>
      </c>
      <c r="L54" s="29"/>
    </row>
    <row r="55" spans="1:12" ht="13.5" thickBot="1">
      <c r="A55" s="240"/>
      <c r="B55" s="241"/>
      <c r="C55" s="242"/>
      <c r="D55" s="48" t="s">
        <v>329</v>
      </c>
      <c r="E55" s="163">
        <f>SUM(E50:E51)</f>
        <v>0</v>
      </c>
      <c r="F55" s="179"/>
      <c r="G55" s="163">
        <f>SUM(G49:G54)</f>
        <v>0</v>
      </c>
      <c r="H55" s="179"/>
      <c r="I55" s="180">
        <f>SUM(I49:I54)</f>
        <v>0</v>
      </c>
      <c r="J55" s="147"/>
      <c r="K55" s="163">
        <f>SUM(K49+K52+K53+K54)</f>
        <v>0</v>
      </c>
      <c r="L55" s="141">
        <f>K55+I55+G55+E55</f>
        <v>0</v>
      </c>
    </row>
    <row r="56" spans="1:12" ht="11.25" customHeight="1">
      <c r="A56" s="204" t="s">
        <v>74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6"/>
    </row>
    <row r="57" spans="1:12" ht="25.5">
      <c r="A57" s="76" t="s">
        <v>3</v>
      </c>
      <c r="B57" s="38" t="s">
        <v>75</v>
      </c>
      <c r="C57" s="97" t="s">
        <v>76</v>
      </c>
      <c r="D57" s="50" t="s">
        <v>12</v>
      </c>
      <c r="E57" s="59">
        <v>0</v>
      </c>
      <c r="F57" s="77"/>
      <c r="G57" s="55"/>
      <c r="H57" s="78"/>
      <c r="I57" s="139"/>
      <c r="J57" s="50" t="s">
        <v>12</v>
      </c>
      <c r="K57" s="59">
        <v>0</v>
      </c>
      <c r="L57" s="29"/>
    </row>
    <row r="58" spans="1:12" ht="12.75">
      <c r="A58" s="40" t="s">
        <v>4</v>
      </c>
      <c r="B58" s="8" t="s">
        <v>77</v>
      </c>
      <c r="C58" s="10" t="s">
        <v>78</v>
      </c>
      <c r="D58" s="11" t="s">
        <v>12</v>
      </c>
      <c r="E58" s="26">
        <v>0</v>
      </c>
      <c r="F58" s="23"/>
      <c r="G58" s="12"/>
      <c r="H58" s="69"/>
      <c r="I58" s="140"/>
      <c r="J58" s="50" t="s">
        <v>12</v>
      </c>
      <c r="K58" s="59">
        <v>0</v>
      </c>
      <c r="L58" s="29"/>
    </row>
    <row r="59" spans="1:12" ht="12.75">
      <c r="A59" s="40" t="s">
        <v>5</v>
      </c>
      <c r="B59" s="8" t="s">
        <v>77</v>
      </c>
      <c r="C59" s="10" t="s">
        <v>80</v>
      </c>
      <c r="D59" s="11" t="s">
        <v>12</v>
      </c>
      <c r="E59" s="26">
        <v>0</v>
      </c>
      <c r="F59" s="23"/>
      <c r="G59" s="12"/>
      <c r="H59" s="69"/>
      <c r="I59" s="140"/>
      <c r="J59" s="50" t="s">
        <v>12</v>
      </c>
      <c r="K59" s="59">
        <v>0</v>
      </c>
      <c r="L59" s="29"/>
    </row>
    <row r="60" spans="1:12" ht="12.75">
      <c r="A60" s="40" t="s">
        <v>6</v>
      </c>
      <c r="B60" s="8" t="s">
        <v>77</v>
      </c>
      <c r="C60" s="10" t="s">
        <v>82</v>
      </c>
      <c r="D60" s="11" t="s">
        <v>12</v>
      </c>
      <c r="E60" s="26">
        <v>0</v>
      </c>
      <c r="F60" s="23"/>
      <c r="G60" s="12"/>
      <c r="H60" s="69"/>
      <c r="I60" s="140"/>
      <c r="J60" s="50" t="s">
        <v>12</v>
      </c>
      <c r="K60" s="59">
        <v>0</v>
      </c>
      <c r="L60" s="29"/>
    </row>
    <row r="61" spans="1:12" ht="15.75" customHeight="1" thickBot="1">
      <c r="A61" s="41" t="s">
        <v>7</v>
      </c>
      <c r="B61" s="42" t="s">
        <v>77</v>
      </c>
      <c r="C61" s="43" t="s">
        <v>84</v>
      </c>
      <c r="D61" s="156" t="s">
        <v>12</v>
      </c>
      <c r="E61" s="152">
        <v>0</v>
      </c>
      <c r="F61" s="157"/>
      <c r="G61" s="158"/>
      <c r="H61" s="159"/>
      <c r="I61" s="144"/>
      <c r="J61" s="167" t="s">
        <v>12</v>
      </c>
      <c r="K61" s="165">
        <v>0</v>
      </c>
      <c r="L61" s="29"/>
    </row>
    <row r="62" spans="1:12" ht="13.5" thickBot="1">
      <c r="A62" s="37"/>
      <c r="B62" s="38"/>
      <c r="C62" s="112"/>
      <c r="D62" s="48" t="s">
        <v>329</v>
      </c>
      <c r="E62" s="71">
        <f>SUM(E57:E61)</f>
        <v>0</v>
      </c>
      <c r="F62" s="64"/>
      <c r="G62" s="57"/>
      <c r="H62" s="67"/>
      <c r="I62" s="28"/>
      <c r="J62" s="147"/>
      <c r="K62" s="160">
        <f>SUM(K57:K61)</f>
        <v>0</v>
      </c>
      <c r="L62" s="141">
        <f>E62+K62</f>
        <v>0</v>
      </c>
    </row>
    <row r="63" spans="1:12" ht="12.75">
      <c r="A63" s="207" t="s">
        <v>85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9"/>
    </row>
    <row r="64" spans="1:12" ht="12.75">
      <c r="A64" s="76" t="s">
        <v>3</v>
      </c>
      <c r="B64" s="38" t="s">
        <v>87</v>
      </c>
      <c r="C64" s="86" t="s">
        <v>88</v>
      </c>
      <c r="D64" s="50" t="s">
        <v>12</v>
      </c>
      <c r="E64" s="59">
        <v>0</v>
      </c>
      <c r="F64" s="77"/>
      <c r="G64" s="55"/>
      <c r="H64" s="78"/>
      <c r="I64" s="139"/>
      <c r="J64" s="50" t="s">
        <v>12</v>
      </c>
      <c r="K64" s="59">
        <v>0</v>
      </c>
      <c r="L64" s="29"/>
    </row>
    <row r="65" spans="1:12" ht="12.75">
      <c r="A65" s="40" t="s">
        <v>4</v>
      </c>
      <c r="B65" s="8" t="s">
        <v>87</v>
      </c>
      <c r="C65" s="13" t="s">
        <v>89</v>
      </c>
      <c r="D65" s="11" t="s">
        <v>12</v>
      </c>
      <c r="E65" s="26">
        <v>0</v>
      </c>
      <c r="F65" s="23"/>
      <c r="G65" s="12"/>
      <c r="H65" s="69"/>
      <c r="I65" s="140"/>
      <c r="J65" s="50" t="s">
        <v>12</v>
      </c>
      <c r="K65" s="59">
        <v>0</v>
      </c>
      <c r="L65" s="29"/>
    </row>
    <row r="66" spans="1:12" ht="12.75">
      <c r="A66" s="40" t="s">
        <v>5</v>
      </c>
      <c r="B66" s="8" t="s">
        <v>87</v>
      </c>
      <c r="C66" s="13" t="s">
        <v>91</v>
      </c>
      <c r="D66" s="11" t="s">
        <v>12</v>
      </c>
      <c r="E66" s="26">
        <v>0</v>
      </c>
      <c r="F66" s="23"/>
      <c r="G66" s="12"/>
      <c r="H66" s="69"/>
      <c r="I66" s="140"/>
      <c r="J66" s="50" t="s">
        <v>12</v>
      </c>
      <c r="K66" s="59">
        <v>0</v>
      </c>
      <c r="L66" s="29"/>
    </row>
    <row r="67" spans="1:12" ht="12.75">
      <c r="A67" s="40" t="s">
        <v>6</v>
      </c>
      <c r="B67" s="8" t="s">
        <v>87</v>
      </c>
      <c r="C67" s="13" t="s">
        <v>93</v>
      </c>
      <c r="D67" s="11" t="s">
        <v>12</v>
      </c>
      <c r="E67" s="26">
        <v>0</v>
      </c>
      <c r="F67" s="23"/>
      <c r="G67" s="12"/>
      <c r="H67" s="69"/>
      <c r="I67" s="140"/>
      <c r="J67" s="50" t="s">
        <v>12</v>
      </c>
      <c r="K67" s="59">
        <v>0</v>
      </c>
      <c r="L67" s="29"/>
    </row>
    <row r="68" spans="1:12" ht="12.75">
      <c r="A68" s="40" t="s">
        <v>7</v>
      </c>
      <c r="B68" s="8" t="s">
        <v>87</v>
      </c>
      <c r="C68" s="13" t="s">
        <v>95</v>
      </c>
      <c r="D68" s="11" t="s">
        <v>12</v>
      </c>
      <c r="E68" s="26">
        <v>0</v>
      </c>
      <c r="F68" s="23"/>
      <c r="G68" s="12"/>
      <c r="H68" s="69"/>
      <c r="I68" s="140"/>
      <c r="J68" s="50" t="s">
        <v>12</v>
      </c>
      <c r="K68" s="59">
        <v>0</v>
      </c>
      <c r="L68" s="29"/>
    </row>
    <row r="69" spans="1:12" ht="12.75">
      <c r="A69" s="40" t="s">
        <v>8</v>
      </c>
      <c r="B69" s="8" t="s">
        <v>87</v>
      </c>
      <c r="C69" s="13" t="s">
        <v>97</v>
      </c>
      <c r="D69" s="11" t="s">
        <v>12</v>
      </c>
      <c r="E69" s="26">
        <v>0</v>
      </c>
      <c r="F69" s="23"/>
      <c r="G69" s="12"/>
      <c r="H69" s="69"/>
      <c r="I69" s="140"/>
      <c r="J69" s="50" t="s">
        <v>12</v>
      </c>
      <c r="K69" s="59">
        <v>0</v>
      </c>
      <c r="L69" s="29"/>
    </row>
    <row r="70" spans="1:12" ht="27.75" customHeight="1">
      <c r="A70" s="200" t="s">
        <v>16</v>
      </c>
      <c r="B70" s="8" t="s">
        <v>87</v>
      </c>
      <c r="C70" s="13" t="s">
        <v>99</v>
      </c>
      <c r="D70" s="11" t="s">
        <v>12</v>
      </c>
      <c r="E70" s="26">
        <v>0</v>
      </c>
      <c r="F70" s="23"/>
      <c r="G70" s="12"/>
      <c r="H70" s="69"/>
      <c r="I70" s="140"/>
      <c r="J70" s="50" t="s">
        <v>12</v>
      </c>
      <c r="K70" s="59">
        <v>0</v>
      </c>
      <c r="L70" s="29"/>
    </row>
    <row r="71" spans="1:12" ht="12.75">
      <c r="A71" s="40" t="s">
        <v>18</v>
      </c>
      <c r="B71" s="8" t="s">
        <v>87</v>
      </c>
      <c r="C71" s="13" t="s">
        <v>101</v>
      </c>
      <c r="D71" s="11" t="s">
        <v>12</v>
      </c>
      <c r="E71" s="26">
        <v>0</v>
      </c>
      <c r="F71" s="23"/>
      <c r="G71" s="12"/>
      <c r="H71" s="69"/>
      <c r="I71" s="140"/>
      <c r="J71" s="50" t="s">
        <v>12</v>
      </c>
      <c r="K71" s="59">
        <v>0</v>
      </c>
      <c r="L71" s="29"/>
    </row>
    <row r="72" spans="1:12" ht="13.5" customHeight="1" thickBot="1">
      <c r="A72" s="41" t="s">
        <v>79</v>
      </c>
      <c r="B72" s="42" t="s">
        <v>87</v>
      </c>
      <c r="C72" s="63" t="s">
        <v>103</v>
      </c>
      <c r="D72" s="156" t="s">
        <v>12</v>
      </c>
      <c r="E72" s="152">
        <v>0</v>
      </c>
      <c r="F72" s="157"/>
      <c r="G72" s="158"/>
      <c r="H72" s="159"/>
      <c r="I72" s="144"/>
      <c r="J72" s="167" t="s">
        <v>12</v>
      </c>
      <c r="K72" s="165">
        <v>0</v>
      </c>
      <c r="L72" s="29"/>
    </row>
    <row r="73" spans="1:12" ht="13.5" thickBot="1">
      <c r="A73" s="45"/>
      <c r="B73" s="46"/>
      <c r="C73" s="72"/>
      <c r="D73" s="48" t="s">
        <v>329</v>
      </c>
      <c r="E73" s="163">
        <f>SUM(E64:E72)</f>
        <v>0</v>
      </c>
      <c r="F73" s="64"/>
      <c r="G73" s="57"/>
      <c r="H73" s="67"/>
      <c r="I73" s="28"/>
      <c r="J73" s="147"/>
      <c r="K73" s="160">
        <f>SUM(K64:K72)</f>
        <v>0</v>
      </c>
      <c r="L73" s="150">
        <f>E73+K73</f>
        <v>0</v>
      </c>
    </row>
    <row r="74" spans="1:12" ht="15" customHeight="1">
      <c r="A74" s="204" t="s">
        <v>144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6"/>
    </row>
    <row r="75" spans="1:12" ht="12.75">
      <c r="A75" s="76" t="s">
        <v>3</v>
      </c>
      <c r="B75" s="38" t="s">
        <v>105</v>
      </c>
      <c r="C75" s="61" t="s">
        <v>341</v>
      </c>
      <c r="D75" s="50" t="s">
        <v>12</v>
      </c>
      <c r="E75" s="59">
        <v>0</v>
      </c>
      <c r="F75" s="77"/>
      <c r="G75" s="55"/>
      <c r="H75" s="78"/>
      <c r="I75" s="139"/>
      <c r="J75" s="50" t="s">
        <v>12</v>
      </c>
      <c r="K75" s="59">
        <v>0</v>
      </c>
      <c r="L75" s="29"/>
    </row>
    <row r="76" spans="1:12" ht="12.75">
      <c r="A76" s="40" t="s">
        <v>4</v>
      </c>
      <c r="B76" s="8" t="s">
        <v>105</v>
      </c>
      <c r="C76" s="14" t="s">
        <v>142</v>
      </c>
      <c r="D76" s="11" t="s">
        <v>12</v>
      </c>
      <c r="E76" s="26">
        <v>0</v>
      </c>
      <c r="F76" s="23"/>
      <c r="G76" s="12"/>
      <c r="H76" s="69"/>
      <c r="I76" s="140"/>
      <c r="J76" s="50" t="s">
        <v>12</v>
      </c>
      <c r="K76" s="59">
        <v>0</v>
      </c>
      <c r="L76" s="29"/>
    </row>
    <row r="77" spans="1:12" ht="12.75">
      <c r="A77" s="40" t="s">
        <v>5</v>
      </c>
      <c r="B77" s="8" t="s">
        <v>105</v>
      </c>
      <c r="C77" s="14" t="s">
        <v>143</v>
      </c>
      <c r="D77" s="11" t="s">
        <v>12</v>
      </c>
      <c r="E77" s="26">
        <v>0</v>
      </c>
      <c r="F77" s="23"/>
      <c r="G77" s="12"/>
      <c r="H77" s="69"/>
      <c r="I77" s="140"/>
      <c r="J77" s="50" t="s">
        <v>12</v>
      </c>
      <c r="K77" s="59">
        <v>0</v>
      </c>
      <c r="L77" s="29"/>
    </row>
    <row r="78" spans="1:12" ht="14.25" customHeight="1" thickBot="1">
      <c r="A78" s="41" t="s">
        <v>6</v>
      </c>
      <c r="B78" s="42" t="s">
        <v>105</v>
      </c>
      <c r="C78" s="63" t="s">
        <v>340</v>
      </c>
      <c r="D78" s="156" t="s">
        <v>12</v>
      </c>
      <c r="E78" s="152">
        <v>0</v>
      </c>
      <c r="F78" s="157"/>
      <c r="G78" s="158"/>
      <c r="H78" s="159"/>
      <c r="I78" s="144"/>
      <c r="J78" s="167" t="s">
        <v>12</v>
      </c>
      <c r="K78" s="165">
        <v>0</v>
      </c>
      <c r="L78" s="29"/>
    </row>
    <row r="79" spans="1:12" ht="12.75" customHeight="1" thickBot="1">
      <c r="A79" s="45"/>
      <c r="B79" s="46"/>
      <c r="C79" s="72"/>
      <c r="D79" s="48" t="s">
        <v>329</v>
      </c>
      <c r="E79" s="163">
        <f>SUM(E75:E78)</f>
        <v>0</v>
      </c>
      <c r="F79" s="64"/>
      <c r="G79" s="57"/>
      <c r="H79" s="67"/>
      <c r="I79" s="28"/>
      <c r="J79" s="147"/>
      <c r="K79" s="160">
        <f>SUM(K75:K78)</f>
        <v>0</v>
      </c>
      <c r="L79" s="150">
        <f>E79</f>
        <v>0</v>
      </c>
    </row>
    <row r="80" spans="1:12" ht="13.5" customHeight="1">
      <c r="A80" s="115" t="s">
        <v>108</v>
      </c>
      <c r="B80" s="201" t="s">
        <v>109</v>
      </c>
      <c r="C80" s="202"/>
      <c r="D80" s="202"/>
      <c r="E80" s="202"/>
      <c r="F80" s="202"/>
      <c r="G80" s="202"/>
      <c r="H80" s="202"/>
      <c r="I80" s="202"/>
      <c r="J80" s="202"/>
      <c r="K80" s="202"/>
      <c r="L80" s="203"/>
    </row>
    <row r="81" spans="1:12" ht="12.75">
      <c r="A81" s="76" t="s">
        <v>3</v>
      </c>
      <c r="B81" s="38" t="s">
        <v>110</v>
      </c>
      <c r="C81" s="97" t="s">
        <v>25</v>
      </c>
      <c r="D81" s="50" t="s">
        <v>12</v>
      </c>
      <c r="E81" s="59">
        <v>0</v>
      </c>
      <c r="F81" s="77"/>
      <c r="G81" s="55"/>
      <c r="H81" s="78"/>
      <c r="I81" s="139"/>
      <c r="J81" s="50" t="s">
        <v>12</v>
      </c>
      <c r="K81" s="59">
        <v>0</v>
      </c>
      <c r="L81" s="29"/>
    </row>
    <row r="82" spans="1:12" ht="12.75">
      <c r="A82" s="40" t="s">
        <v>4</v>
      </c>
      <c r="B82" s="8" t="s">
        <v>110</v>
      </c>
      <c r="C82" s="10" t="s">
        <v>111</v>
      </c>
      <c r="D82" s="11" t="s">
        <v>12</v>
      </c>
      <c r="E82" s="26">
        <v>0</v>
      </c>
      <c r="F82" s="23"/>
      <c r="G82" s="12"/>
      <c r="H82" s="69"/>
      <c r="I82" s="140"/>
      <c r="J82" s="50" t="s">
        <v>12</v>
      </c>
      <c r="K82" s="59">
        <v>0</v>
      </c>
      <c r="L82" s="29"/>
    </row>
    <row r="83" spans="1:12" ht="12.75">
      <c r="A83" s="40" t="s">
        <v>5</v>
      </c>
      <c r="B83" s="8" t="s">
        <v>110</v>
      </c>
      <c r="C83" s="10" t="s">
        <v>112</v>
      </c>
      <c r="D83" s="11" t="s">
        <v>12</v>
      </c>
      <c r="E83" s="26">
        <v>0</v>
      </c>
      <c r="F83" s="23"/>
      <c r="G83" s="12"/>
      <c r="H83" s="69"/>
      <c r="I83" s="140"/>
      <c r="J83" s="50" t="s">
        <v>12</v>
      </c>
      <c r="K83" s="59">
        <v>0</v>
      </c>
      <c r="L83" s="29"/>
    </row>
    <row r="84" spans="1:12" ht="12.75">
      <c r="A84" s="40" t="s">
        <v>6</v>
      </c>
      <c r="B84" s="8" t="s">
        <v>110</v>
      </c>
      <c r="C84" s="10" t="s">
        <v>113</v>
      </c>
      <c r="D84" s="11" t="s">
        <v>12</v>
      </c>
      <c r="E84" s="26">
        <v>0</v>
      </c>
      <c r="F84" s="23"/>
      <c r="G84" s="12"/>
      <c r="H84" s="69"/>
      <c r="I84" s="140"/>
      <c r="J84" s="50" t="s">
        <v>12</v>
      </c>
      <c r="K84" s="59">
        <v>0</v>
      </c>
      <c r="L84" s="29"/>
    </row>
    <row r="85" spans="1:12" ht="12.75" customHeight="1">
      <c r="A85" s="39" t="s">
        <v>7</v>
      </c>
      <c r="B85" s="7" t="s">
        <v>114</v>
      </c>
      <c r="C85" s="109" t="s">
        <v>115</v>
      </c>
      <c r="D85" s="4" t="s">
        <v>12</v>
      </c>
      <c r="E85" s="25"/>
      <c r="F85" s="5" t="s">
        <v>12</v>
      </c>
      <c r="G85" s="25">
        <v>0</v>
      </c>
      <c r="H85" s="5" t="s">
        <v>12</v>
      </c>
      <c r="I85" s="149">
        <v>0</v>
      </c>
      <c r="J85" s="5" t="s">
        <v>12</v>
      </c>
      <c r="K85" s="25">
        <v>0</v>
      </c>
      <c r="L85" s="29"/>
    </row>
    <row r="86" spans="1:12" ht="12" customHeight="1">
      <c r="A86" s="40" t="s">
        <v>8</v>
      </c>
      <c r="B86" s="15" t="s">
        <v>116</v>
      </c>
      <c r="C86" s="13" t="s">
        <v>117</v>
      </c>
      <c r="D86" s="11" t="s">
        <v>12</v>
      </c>
      <c r="E86" s="26">
        <v>0</v>
      </c>
      <c r="F86" s="23"/>
      <c r="G86" s="12"/>
      <c r="H86" s="69"/>
      <c r="I86" s="140"/>
      <c r="J86" s="50" t="s">
        <v>12</v>
      </c>
      <c r="K86" s="59">
        <v>0</v>
      </c>
      <c r="L86" s="29"/>
    </row>
    <row r="87" spans="1:12" ht="12.75" customHeight="1">
      <c r="A87" s="40"/>
      <c r="B87" s="210" t="s">
        <v>118</v>
      </c>
      <c r="C87" s="211"/>
      <c r="D87" s="211"/>
      <c r="E87" s="211"/>
      <c r="F87" s="211"/>
      <c r="G87" s="211"/>
      <c r="H87" s="211"/>
      <c r="I87" s="211"/>
      <c r="J87" s="211"/>
      <c r="K87" s="267"/>
      <c r="L87" s="29"/>
    </row>
    <row r="88" spans="1:12" ht="25.5">
      <c r="A88" s="40" t="s">
        <v>3</v>
      </c>
      <c r="B88" s="8" t="s">
        <v>119</v>
      </c>
      <c r="C88" s="13" t="s">
        <v>120</v>
      </c>
      <c r="D88" s="11" t="s">
        <v>12</v>
      </c>
      <c r="E88" s="26">
        <v>0</v>
      </c>
      <c r="F88" s="23"/>
      <c r="G88" s="12"/>
      <c r="H88" s="69"/>
      <c r="I88" s="140"/>
      <c r="J88" s="50" t="s">
        <v>12</v>
      </c>
      <c r="K88" s="59">
        <v>0</v>
      </c>
      <c r="L88" s="29"/>
    </row>
    <row r="89" spans="1:12" ht="12.75">
      <c r="A89" s="40" t="s">
        <v>4</v>
      </c>
      <c r="B89" s="8" t="s">
        <v>119</v>
      </c>
      <c r="C89" s="13" t="s">
        <v>121</v>
      </c>
      <c r="D89" s="11" t="s">
        <v>12</v>
      </c>
      <c r="E89" s="26">
        <v>0</v>
      </c>
      <c r="F89" s="23"/>
      <c r="G89" s="12"/>
      <c r="H89" s="69"/>
      <c r="I89" s="140"/>
      <c r="J89" s="50" t="s">
        <v>12</v>
      </c>
      <c r="K89" s="59">
        <v>0</v>
      </c>
      <c r="L89" s="29"/>
    </row>
    <row r="90" spans="1:12" ht="12.75" customHeight="1">
      <c r="A90" s="40" t="s">
        <v>5</v>
      </c>
      <c r="B90" s="8" t="s">
        <v>119</v>
      </c>
      <c r="C90" s="13" t="s">
        <v>121</v>
      </c>
      <c r="D90" s="11" t="s">
        <v>12</v>
      </c>
      <c r="E90" s="26">
        <v>0</v>
      </c>
      <c r="F90" s="23"/>
      <c r="G90" s="12"/>
      <c r="H90" s="69"/>
      <c r="I90" s="140"/>
      <c r="J90" s="50" t="s">
        <v>12</v>
      </c>
      <c r="K90" s="59">
        <v>0</v>
      </c>
      <c r="L90" s="29"/>
    </row>
    <row r="91" spans="1:12" ht="12.75">
      <c r="A91" s="40" t="s">
        <v>6</v>
      </c>
      <c r="B91" s="8" t="s">
        <v>119</v>
      </c>
      <c r="C91" s="10" t="s">
        <v>122</v>
      </c>
      <c r="D91" s="11" t="s">
        <v>12</v>
      </c>
      <c r="E91" s="26">
        <v>0</v>
      </c>
      <c r="F91" s="23"/>
      <c r="G91" s="12"/>
      <c r="H91" s="69"/>
      <c r="I91" s="140"/>
      <c r="J91" s="50" t="s">
        <v>12</v>
      </c>
      <c r="K91" s="59">
        <v>0</v>
      </c>
      <c r="L91" s="29"/>
    </row>
    <row r="92" spans="1:12" ht="12.75" customHeight="1">
      <c r="A92" s="40"/>
      <c r="B92" s="210" t="s">
        <v>123</v>
      </c>
      <c r="C92" s="211"/>
      <c r="D92" s="211"/>
      <c r="E92" s="211"/>
      <c r="F92" s="211"/>
      <c r="G92" s="211"/>
      <c r="H92" s="211"/>
      <c r="I92" s="211"/>
      <c r="J92" s="211"/>
      <c r="K92" s="267"/>
      <c r="L92" s="29"/>
    </row>
    <row r="93" spans="1:12" ht="14.25" customHeight="1" thickBot="1">
      <c r="A93" s="41" t="s">
        <v>3</v>
      </c>
      <c r="B93" s="42" t="s">
        <v>124</v>
      </c>
      <c r="C93" s="43" t="s">
        <v>37</v>
      </c>
      <c r="D93" s="156" t="s">
        <v>12</v>
      </c>
      <c r="E93" s="152">
        <v>0</v>
      </c>
      <c r="F93" s="157"/>
      <c r="G93" s="158"/>
      <c r="H93" s="159"/>
      <c r="I93" s="144"/>
      <c r="J93" s="167" t="s">
        <v>12</v>
      </c>
      <c r="K93" s="165">
        <v>0</v>
      </c>
      <c r="L93" s="29"/>
    </row>
    <row r="94" spans="1:13" ht="12.75" customHeight="1" thickBot="1">
      <c r="A94" s="45"/>
      <c r="B94" s="46"/>
      <c r="C94" s="98"/>
      <c r="D94" s="48" t="s">
        <v>329</v>
      </c>
      <c r="E94" s="163">
        <f>E81+E82+E83+E84+E85+E86+E88+E89+E90+E91+E93</f>
        <v>0</v>
      </c>
      <c r="F94" s="64"/>
      <c r="G94" s="168">
        <f>G85</f>
        <v>0</v>
      </c>
      <c r="H94" s="67"/>
      <c r="I94" s="161">
        <f>I85</f>
        <v>0</v>
      </c>
      <c r="J94" s="162"/>
      <c r="K94" s="160">
        <f>SUM(K93)</f>
        <v>0</v>
      </c>
      <c r="L94" s="150">
        <f>E94+G94+I94+K94</f>
        <v>0</v>
      </c>
      <c r="M94" s="68"/>
    </row>
    <row r="95" spans="1:12" ht="16.5" customHeight="1">
      <c r="A95" s="115" t="s">
        <v>125</v>
      </c>
      <c r="B95" s="201" t="s">
        <v>126</v>
      </c>
      <c r="C95" s="202"/>
      <c r="D95" s="202"/>
      <c r="E95" s="202"/>
      <c r="F95" s="202"/>
      <c r="G95" s="202"/>
      <c r="H95" s="202"/>
      <c r="I95" s="202"/>
      <c r="J95" s="202"/>
      <c r="K95" s="202"/>
      <c r="L95" s="203"/>
    </row>
    <row r="96" spans="1:12" ht="12.75">
      <c r="A96" s="83" t="s">
        <v>3</v>
      </c>
      <c r="B96" s="51" t="s">
        <v>127</v>
      </c>
      <c r="C96" s="79" t="s">
        <v>25</v>
      </c>
      <c r="D96" s="80" t="s">
        <v>12</v>
      </c>
      <c r="E96" s="81"/>
      <c r="F96" s="58" t="s">
        <v>12</v>
      </c>
      <c r="G96" s="81">
        <v>0</v>
      </c>
      <c r="H96" s="58" t="s">
        <v>12</v>
      </c>
      <c r="I96" s="148">
        <v>0</v>
      </c>
      <c r="J96" s="58" t="s">
        <v>12</v>
      </c>
      <c r="K96" s="25">
        <v>0</v>
      </c>
      <c r="L96" s="29"/>
    </row>
    <row r="97" spans="1:12" ht="12.75">
      <c r="A97" s="39" t="s">
        <v>4</v>
      </c>
      <c r="B97" s="7" t="s">
        <v>127</v>
      </c>
      <c r="C97" s="183" t="s">
        <v>128</v>
      </c>
      <c r="D97" s="5" t="s">
        <v>12</v>
      </c>
      <c r="E97" s="25">
        <v>0</v>
      </c>
      <c r="F97" s="5"/>
      <c r="G97" s="5"/>
      <c r="H97" s="184"/>
      <c r="I97" s="185"/>
      <c r="J97" s="58" t="s">
        <v>12</v>
      </c>
      <c r="K97" s="81">
        <v>0</v>
      </c>
      <c r="L97" s="29"/>
    </row>
    <row r="98" spans="1:12" ht="12.75">
      <c r="A98" s="40" t="s">
        <v>5</v>
      </c>
      <c r="B98" s="8" t="s">
        <v>127</v>
      </c>
      <c r="C98" s="9" t="s">
        <v>129</v>
      </c>
      <c r="D98" s="11" t="s">
        <v>12</v>
      </c>
      <c r="E98" s="26">
        <v>0</v>
      </c>
      <c r="F98" s="23"/>
      <c r="G98" s="12"/>
      <c r="H98" s="69"/>
      <c r="I98" s="140"/>
      <c r="J98" s="50" t="s">
        <v>12</v>
      </c>
      <c r="K98" s="59">
        <v>0</v>
      </c>
      <c r="L98" s="29"/>
    </row>
    <row r="99" spans="1:12" ht="25.5">
      <c r="A99" s="40" t="s">
        <v>6</v>
      </c>
      <c r="B99" s="8" t="s">
        <v>127</v>
      </c>
      <c r="C99" s="9" t="s">
        <v>130</v>
      </c>
      <c r="D99" s="11" t="s">
        <v>12</v>
      </c>
      <c r="E99" s="26">
        <v>0</v>
      </c>
      <c r="F99" s="23"/>
      <c r="G99" s="12"/>
      <c r="H99" s="69"/>
      <c r="I99" s="140"/>
      <c r="J99" s="50" t="s">
        <v>12</v>
      </c>
      <c r="K99" s="59">
        <v>0</v>
      </c>
      <c r="L99" s="29"/>
    </row>
    <row r="100" spans="1:12" ht="12.75" customHeight="1" thickBot="1">
      <c r="A100" s="41" t="s">
        <v>7</v>
      </c>
      <c r="B100" s="42" t="s">
        <v>127</v>
      </c>
      <c r="C100" s="49" t="s">
        <v>131</v>
      </c>
      <c r="D100" s="156" t="s">
        <v>12</v>
      </c>
      <c r="E100" s="152">
        <v>0</v>
      </c>
      <c r="F100" s="157"/>
      <c r="G100" s="158"/>
      <c r="H100" s="159"/>
      <c r="I100" s="144"/>
      <c r="J100" s="167" t="s">
        <v>12</v>
      </c>
      <c r="K100" s="165">
        <v>0</v>
      </c>
      <c r="L100" s="29"/>
    </row>
    <row r="101" spans="1:12" ht="12.75" customHeight="1" thickBot="1">
      <c r="A101" s="45"/>
      <c r="B101" s="46"/>
      <c r="C101" s="84"/>
      <c r="D101" s="48" t="s">
        <v>329</v>
      </c>
      <c r="E101" s="163">
        <f>SUM(E97:E100)</f>
        <v>0</v>
      </c>
      <c r="F101" s="64"/>
      <c r="G101" s="168">
        <f>G96</f>
        <v>0</v>
      </c>
      <c r="H101" s="67"/>
      <c r="I101" s="161">
        <f>I96</f>
        <v>0</v>
      </c>
      <c r="J101" s="162"/>
      <c r="K101" s="160">
        <f>SUM(K96:K100)</f>
        <v>0</v>
      </c>
      <c r="L101" s="150">
        <f>E101+G101+I101+K101</f>
        <v>0</v>
      </c>
    </row>
    <row r="102" spans="1:12" ht="16.5" customHeight="1">
      <c r="A102" s="115" t="s">
        <v>132</v>
      </c>
      <c r="B102" s="201" t="s">
        <v>133</v>
      </c>
      <c r="C102" s="202"/>
      <c r="D102" s="202"/>
      <c r="E102" s="202"/>
      <c r="F102" s="202"/>
      <c r="G102" s="202"/>
      <c r="H102" s="202"/>
      <c r="I102" s="202"/>
      <c r="J102" s="202"/>
      <c r="K102" s="202"/>
      <c r="L102" s="203"/>
    </row>
    <row r="103" spans="1:12" ht="12.75">
      <c r="A103" s="83" t="s">
        <v>3</v>
      </c>
      <c r="B103" s="85" t="s">
        <v>134</v>
      </c>
      <c r="C103" s="113" t="s">
        <v>25</v>
      </c>
      <c r="D103" s="80" t="s">
        <v>12</v>
      </c>
      <c r="E103" s="81"/>
      <c r="F103" s="58" t="s">
        <v>12</v>
      </c>
      <c r="G103" s="81">
        <v>0</v>
      </c>
      <c r="H103" s="58" t="s">
        <v>12</v>
      </c>
      <c r="I103" s="148">
        <v>0</v>
      </c>
      <c r="J103" s="58" t="s">
        <v>12</v>
      </c>
      <c r="K103" s="25">
        <v>0</v>
      </c>
      <c r="L103" s="29"/>
    </row>
    <row r="104" spans="1:12" ht="12.75">
      <c r="A104" s="39" t="s">
        <v>4</v>
      </c>
      <c r="B104" s="16" t="s">
        <v>135</v>
      </c>
      <c r="C104" s="109" t="s">
        <v>25</v>
      </c>
      <c r="D104" s="4" t="s">
        <v>12</v>
      </c>
      <c r="E104" s="25"/>
      <c r="F104" s="5" t="s">
        <v>12</v>
      </c>
      <c r="G104" s="25">
        <v>0</v>
      </c>
      <c r="H104" s="5" t="s">
        <v>12</v>
      </c>
      <c r="I104" s="149">
        <v>0</v>
      </c>
      <c r="J104" s="5" t="s">
        <v>12</v>
      </c>
      <c r="K104" s="25">
        <v>0</v>
      </c>
      <c r="L104" s="29"/>
    </row>
    <row r="105" spans="1:12" ht="12.75">
      <c r="A105" s="40" t="s">
        <v>5</v>
      </c>
      <c r="B105" s="13" t="s">
        <v>135</v>
      </c>
      <c r="C105" s="13" t="s">
        <v>136</v>
      </c>
      <c r="D105" s="11" t="s">
        <v>12</v>
      </c>
      <c r="E105" s="26">
        <v>0</v>
      </c>
      <c r="F105" s="23"/>
      <c r="G105" s="12"/>
      <c r="H105" s="69"/>
      <c r="I105" s="140"/>
      <c r="J105" s="50" t="s">
        <v>12</v>
      </c>
      <c r="K105" s="59">
        <v>0</v>
      </c>
      <c r="L105" s="29"/>
    </row>
    <row r="106" spans="1:12" ht="12.75" customHeight="1" thickBot="1">
      <c r="A106" s="41" t="s">
        <v>6</v>
      </c>
      <c r="B106" s="87" t="s">
        <v>137</v>
      </c>
      <c r="C106" s="87" t="s">
        <v>138</v>
      </c>
      <c r="D106" s="156" t="s">
        <v>12</v>
      </c>
      <c r="E106" s="152">
        <v>0</v>
      </c>
      <c r="F106" s="157"/>
      <c r="G106" s="158"/>
      <c r="H106" s="159"/>
      <c r="I106" s="144"/>
      <c r="J106" s="167" t="s">
        <v>12</v>
      </c>
      <c r="K106" s="165">
        <v>0</v>
      </c>
      <c r="L106" s="29"/>
    </row>
    <row r="107" spans="1:12" ht="13.5" thickBot="1">
      <c r="A107" s="45"/>
      <c r="B107" s="88"/>
      <c r="C107" s="88"/>
      <c r="D107" s="48" t="s">
        <v>329</v>
      </c>
      <c r="E107" s="163">
        <f>SUM(E105:E106)</f>
        <v>0</v>
      </c>
      <c r="F107" s="64"/>
      <c r="G107" s="168">
        <f>G103+G104</f>
        <v>0</v>
      </c>
      <c r="H107" s="67"/>
      <c r="I107" s="161">
        <f>I103+I104</f>
        <v>0</v>
      </c>
      <c r="J107" s="162"/>
      <c r="K107" s="160">
        <f>SUM(K103:K106)</f>
        <v>0</v>
      </c>
      <c r="L107" s="150">
        <f>E107+G107+I107+K107</f>
        <v>0</v>
      </c>
    </row>
    <row r="108" spans="1:12" ht="12.75">
      <c r="A108" s="56" t="s">
        <v>139</v>
      </c>
      <c r="B108" s="186" t="s">
        <v>140</v>
      </c>
      <c r="C108" s="187"/>
      <c r="D108" s="188"/>
      <c r="E108" s="188"/>
      <c r="F108" s="188"/>
      <c r="G108" s="188"/>
      <c r="H108" s="188"/>
      <c r="I108" s="188"/>
      <c r="J108" s="188"/>
      <c r="K108" s="188"/>
      <c r="L108" s="189"/>
    </row>
    <row r="109" spans="1:12" ht="12.75" customHeight="1" thickBot="1">
      <c r="A109" s="41" t="s">
        <v>3</v>
      </c>
      <c r="B109" s="123" t="s">
        <v>141</v>
      </c>
      <c r="C109" s="124" t="s">
        <v>25</v>
      </c>
      <c r="D109" s="167" t="s">
        <v>12</v>
      </c>
      <c r="E109" s="165">
        <v>0</v>
      </c>
      <c r="F109" s="73"/>
      <c r="G109" s="74"/>
      <c r="H109" s="75"/>
      <c r="I109" s="36"/>
      <c r="J109" s="167" t="s">
        <v>12</v>
      </c>
      <c r="K109" s="165">
        <v>0</v>
      </c>
      <c r="L109" s="29"/>
    </row>
    <row r="110" spans="1:12" ht="12.75" customHeight="1" thickBot="1">
      <c r="A110" s="45"/>
      <c r="B110" s="88"/>
      <c r="C110" s="98"/>
      <c r="D110" s="48" t="s">
        <v>329</v>
      </c>
      <c r="E110" s="163">
        <f>E109</f>
        <v>0</v>
      </c>
      <c r="F110" s="64"/>
      <c r="G110" s="57"/>
      <c r="H110" s="67"/>
      <c r="I110" s="28"/>
      <c r="J110" s="147"/>
      <c r="K110" s="160">
        <f>SUM(K109)</f>
        <v>0</v>
      </c>
      <c r="L110" s="150">
        <f>E110+K110</f>
        <v>0</v>
      </c>
    </row>
    <row r="111" spans="1:12" ht="13.5" customHeight="1">
      <c r="A111" s="118" t="s">
        <v>145</v>
      </c>
      <c r="B111" s="201" t="s">
        <v>146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3"/>
    </row>
    <row r="112" spans="1:12" ht="12" customHeight="1">
      <c r="A112" s="76" t="s">
        <v>3</v>
      </c>
      <c r="B112" s="38" t="s">
        <v>147</v>
      </c>
      <c r="C112" s="89" t="s">
        <v>148</v>
      </c>
      <c r="D112" s="50" t="s">
        <v>12</v>
      </c>
      <c r="E112" s="59">
        <v>0</v>
      </c>
      <c r="F112" s="93"/>
      <c r="G112" s="94"/>
      <c r="H112" s="78"/>
      <c r="I112" s="139"/>
      <c r="J112" s="50" t="s">
        <v>12</v>
      </c>
      <c r="K112" s="59">
        <v>0</v>
      </c>
      <c r="L112" s="29"/>
    </row>
    <row r="113" spans="1:12" ht="12.75">
      <c r="A113" s="40" t="s">
        <v>4</v>
      </c>
      <c r="B113" s="8" t="s">
        <v>147</v>
      </c>
      <c r="C113" s="17" t="s">
        <v>149</v>
      </c>
      <c r="D113" s="11" t="s">
        <v>12</v>
      </c>
      <c r="E113" s="26">
        <v>0</v>
      </c>
      <c r="F113" s="66"/>
      <c r="G113" s="18"/>
      <c r="H113" s="69"/>
      <c r="I113" s="140"/>
      <c r="J113" s="50" t="s">
        <v>12</v>
      </c>
      <c r="K113" s="59">
        <v>0</v>
      </c>
      <c r="L113" s="29"/>
    </row>
    <row r="114" spans="1:12" ht="25.5">
      <c r="A114" s="40" t="s">
        <v>5</v>
      </c>
      <c r="B114" s="8" t="s">
        <v>150</v>
      </c>
      <c r="C114" s="17" t="s">
        <v>151</v>
      </c>
      <c r="D114" s="11" t="s">
        <v>12</v>
      </c>
      <c r="E114" s="26">
        <v>0</v>
      </c>
      <c r="F114" s="66"/>
      <c r="G114" s="18"/>
      <c r="H114" s="69"/>
      <c r="I114" s="140"/>
      <c r="J114" s="50" t="s">
        <v>12</v>
      </c>
      <c r="K114" s="59">
        <v>0</v>
      </c>
      <c r="L114" s="29"/>
    </row>
    <row r="115" spans="1:12" ht="12.75">
      <c r="A115" s="40" t="s">
        <v>6</v>
      </c>
      <c r="B115" s="8" t="s">
        <v>152</v>
      </c>
      <c r="C115" s="17" t="s">
        <v>207</v>
      </c>
      <c r="D115" s="11" t="s">
        <v>12</v>
      </c>
      <c r="E115" s="26">
        <v>0</v>
      </c>
      <c r="F115" s="66"/>
      <c r="G115" s="18"/>
      <c r="H115" s="69"/>
      <c r="I115" s="140"/>
      <c r="J115" s="50" t="s">
        <v>12</v>
      </c>
      <c r="K115" s="59">
        <v>0</v>
      </c>
      <c r="L115" s="29"/>
    </row>
    <row r="116" spans="1:12" ht="12.75">
      <c r="A116" s="40" t="s">
        <v>7</v>
      </c>
      <c r="B116" s="8" t="s">
        <v>152</v>
      </c>
      <c r="C116" s="17" t="s">
        <v>208</v>
      </c>
      <c r="D116" s="11" t="s">
        <v>12</v>
      </c>
      <c r="E116" s="26">
        <v>0</v>
      </c>
      <c r="F116" s="66"/>
      <c r="G116" s="18"/>
      <c r="H116" s="69"/>
      <c r="I116" s="140"/>
      <c r="J116" s="50" t="s">
        <v>12</v>
      </c>
      <c r="K116" s="59">
        <v>0</v>
      </c>
      <c r="L116" s="29"/>
    </row>
    <row r="117" spans="1:12" ht="12.75">
      <c r="A117" s="40" t="s">
        <v>8</v>
      </c>
      <c r="B117" s="8" t="s">
        <v>152</v>
      </c>
      <c r="C117" s="17" t="s">
        <v>209</v>
      </c>
      <c r="D117" s="11" t="s">
        <v>12</v>
      </c>
      <c r="E117" s="26">
        <v>0</v>
      </c>
      <c r="F117" s="66"/>
      <c r="G117" s="18"/>
      <c r="H117" s="69"/>
      <c r="I117" s="140"/>
      <c r="J117" s="50" t="s">
        <v>12</v>
      </c>
      <c r="K117" s="59">
        <v>0</v>
      </c>
      <c r="L117" s="29"/>
    </row>
    <row r="118" spans="1:12" ht="12.75">
      <c r="A118" s="40" t="s">
        <v>18</v>
      </c>
      <c r="B118" s="8" t="s">
        <v>152</v>
      </c>
      <c r="C118" s="17" t="s">
        <v>210</v>
      </c>
      <c r="D118" s="11" t="s">
        <v>12</v>
      </c>
      <c r="E118" s="26">
        <v>0</v>
      </c>
      <c r="F118" s="66"/>
      <c r="G118" s="18"/>
      <c r="H118" s="69"/>
      <c r="I118" s="140"/>
      <c r="J118" s="50" t="s">
        <v>12</v>
      </c>
      <c r="K118" s="59">
        <v>0</v>
      </c>
      <c r="L118" s="29"/>
    </row>
    <row r="119" spans="1:12" ht="12.75">
      <c r="A119" s="40" t="s">
        <v>79</v>
      </c>
      <c r="B119" s="8" t="s">
        <v>152</v>
      </c>
      <c r="C119" s="17" t="s">
        <v>211</v>
      </c>
      <c r="D119" s="11" t="s">
        <v>12</v>
      </c>
      <c r="E119" s="26">
        <v>0</v>
      </c>
      <c r="F119" s="66"/>
      <c r="G119" s="18"/>
      <c r="H119" s="69"/>
      <c r="I119" s="140"/>
      <c r="J119" s="50" t="s">
        <v>12</v>
      </c>
      <c r="K119" s="59">
        <v>0</v>
      </c>
      <c r="L119" s="29"/>
    </row>
    <row r="120" spans="1:12" ht="12.75">
      <c r="A120" s="40" t="s">
        <v>81</v>
      </c>
      <c r="B120" s="8" t="s">
        <v>152</v>
      </c>
      <c r="C120" s="17" t="s">
        <v>212</v>
      </c>
      <c r="D120" s="11" t="s">
        <v>12</v>
      </c>
      <c r="E120" s="26">
        <v>0</v>
      </c>
      <c r="F120" s="66"/>
      <c r="G120" s="18"/>
      <c r="H120" s="69"/>
      <c r="I120" s="140"/>
      <c r="J120" s="50" t="s">
        <v>12</v>
      </c>
      <c r="K120" s="59">
        <v>0</v>
      </c>
      <c r="L120" s="29"/>
    </row>
    <row r="121" spans="1:12" ht="14.25" customHeight="1" thickBot="1">
      <c r="A121" s="41" t="s">
        <v>83</v>
      </c>
      <c r="B121" s="42" t="s">
        <v>152</v>
      </c>
      <c r="C121" s="92" t="s">
        <v>213</v>
      </c>
      <c r="D121" s="156" t="s">
        <v>12</v>
      </c>
      <c r="E121" s="152">
        <v>0</v>
      </c>
      <c r="F121" s="169"/>
      <c r="G121" s="170"/>
      <c r="H121" s="159"/>
      <c r="I121" s="144"/>
      <c r="J121" s="167" t="s">
        <v>12</v>
      </c>
      <c r="K121" s="165">
        <v>0</v>
      </c>
      <c r="L121" s="29"/>
    </row>
    <row r="122" spans="1:12" ht="13.5" thickBot="1">
      <c r="A122" s="45"/>
      <c r="B122" s="46"/>
      <c r="C122" s="95"/>
      <c r="D122" s="48" t="s">
        <v>329</v>
      </c>
      <c r="E122" s="163">
        <f>SUM(E112:E121)</f>
        <v>0</v>
      </c>
      <c r="F122" s="171"/>
      <c r="G122" s="172"/>
      <c r="H122" s="67"/>
      <c r="I122" s="28"/>
      <c r="J122" s="147"/>
      <c r="K122" s="160">
        <f>SUM(K112:K121)</f>
        <v>0</v>
      </c>
      <c r="L122" s="150">
        <f>E122+K122</f>
        <v>0</v>
      </c>
    </row>
    <row r="123" spans="1:12" ht="12.75">
      <c r="A123" s="56" t="s">
        <v>153</v>
      </c>
      <c r="B123" s="266" t="s">
        <v>154</v>
      </c>
      <c r="C123" s="205"/>
      <c r="D123" s="205"/>
      <c r="E123" s="205"/>
      <c r="F123" s="205"/>
      <c r="G123" s="205"/>
      <c r="H123" s="205"/>
      <c r="I123" s="205"/>
      <c r="J123" s="205"/>
      <c r="K123" s="205"/>
      <c r="L123" s="206"/>
    </row>
    <row r="124" spans="1:12" ht="15" customHeight="1" thickBot="1">
      <c r="A124" s="53" t="s">
        <v>3</v>
      </c>
      <c r="B124" s="126" t="s">
        <v>155</v>
      </c>
      <c r="C124" s="127" t="s">
        <v>25</v>
      </c>
      <c r="D124" s="128" t="s">
        <v>12</v>
      </c>
      <c r="E124" s="129"/>
      <c r="F124" s="130" t="s">
        <v>12</v>
      </c>
      <c r="G124" s="129">
        <v>0</v>
      </c>
      <c r="H124" s="130" t="s">
        <v>12</v>
      </c>
      <c r="I124" s="129">
        <v>0</v>
      </c>
      <c r="J124" s="130" t="s">
        <v>12</v>
      </c>
      <c r="K124" s="129">
        <v>0</v>
      </c>
      <c r="L124" s="29"/>
    </row>
    <row r="125" spans="1:12" ht="13.5" thickBot="1">
      <c r="A125" s="263"/>
      <c r="B125" s="264"/>
      <c r="C125" s="265"/>
      <c r="D125" s="48" t="s">
        <v>329</v>
      </c>
      <c r="E125" s="173"/>
      <c r="F125" s="166"/>
      <c r="G125" s="71">
        <f>SUM(G124)</f>
        <v>0</v>
      </c>
      <c r="H125" s="166"/>
      <c r="I125" s="161">
        <f>SUM(I124)</f>
        <v>0</v>
      </c>
      <c r="J125" s="155"/>
      <c r="K125" s="160">
        <f>SUM(K124)</f>
        <v>0</v>
      </c>
      <c r="L125" s="44">
        <f>G125+I125+K125</f>
        <v>0</v>
      </c>
    </row>
    <row r="126" spans="1:12" ht="12.75">
      <c r="A126" s="56" t="s">
        <v>156</v>
      </c>
      <c r="B126" s="266" t="s">
        <v>157</v>
      </c>
      <c r="C126" s="205"/>
      <c r="D126" s="205"/>
      <c r="E126" s="205"/>
      <c r="F126" s="205"/>
      <c r="G126" s="205"/>
      <c r="H126" s="205"/>
      <c r="I126" s="205"/>
      <c r="J126" s="205"/>
      <c r="K126" s="205"/>
      <c r="L126" s="206"/>
    </row>
    <row r="127" spans="1:12" ht="15.75" customHeight="1" thickBot="1">
      <c r="A127" s="41">
        <v>1</v>
      </c>
      <c r="B127" s="131" t="s">
        <v>158</v>
      </c>
      <c r="C127" s="132" t="s">
        <v>159</v>
      </c>
      <c r="D127" s="125" t="s">
        <v>12</v>
      </c>
      <c r="E127" s="47">
        <v>0</v>
      </c>
      <c r="F127" s="90"/>
      <c r="G127" s="91"/>
      <c r="H127" s="70"/>
      <c r="I127" s="151"/>
      <c r="J127" s="125" t="s">
        <v>12</v>
      </c>
      <c r="K127" s="47">
        <v>0</v>
      </c>
      <c r="L127" s="29"/>
    </row>
    <row r="128" spans="1:12" ht="13.5" thickBot="1">
      <c r="A128" s="263"/>
      <c r="B128" s="264"/>
      <c r="C128" s="265"/>
      <c r="D128" s="48" t="s">
        <v>329</v>
      </c>
      <c r="E128" s="163">
        <f>E127</f>
        <v>0</v>
      </c>
      <c r="F128" s="171"/>
      <c r="G128" s="172"/>
      <c r="H128" s="67"/>
      <c r="I128" s="28"/>
      <c r="J128" s="147"/>
      <c r="K128" s="160">
        <f>SUM(K127)</f>
        <v>0</v>
      </c>
      <c r="L128" s="150">
        <f>E128+K128</f>
        <v>0</v>
      </c>
    </row>
    <row r="129" spans="1:12" ht="12.75">
      <c r="A129" s="56" t="s">
        <v>160</v>
      </c>
      <c r="B129" s="266" t="s">
        <v>161</v>
      </c>
      <c r="C129" s="205"/>
      <c r="D129" s="205"/>
      <c r="E129" s="205"/>
      <c r="F129" s="205"/>
      <c r="G129" s="205"/>
      <c r="H129" s="205"/>
      <c r="I129" s="205"/>
      <c r="J129" s="205"/>
      <c r="K129" s="205"/>
      <c r="L129" s="206"/>
    </row>
    <row r="130" spans="1:12" ht="12.75" customHeight="1" thickBot="1">
      <c r="A130" s="53">
        <v>1</v>
      </c>
      <c r="B130" s="133" t="s">
        <v>162</v>
      </c>
      <c r="C130" s="134" t="s">
        <v>163</v>
      </c>
      <c r="D130" s="128" t="s">
        <v>12</v>
      </c>
      <c r="E130" s="129"/>
      <c r="F130" s="130" t="s">
        <v>12</v>
      </c>
      <c r="G130" s="129">
        <v>0</v>
      </c>
      <c r="H130" s="130" t="s">
        <v>12</v>
      </c>
      <c r="I130" s="129">
        <v>0</v>
      </c>
      <c r="J130" s="130" t="s">
        <v>12</v>
      </c>
      <c r="K130" s="129">
        <v>0</v>
      </c>
      <c r="L130" s="29"/>
    </row>
    <row r="131" spans="1:12" ht="13.5" thickBot="1">
      <c r="A131" s="263"/>
      <c r="B131" s="264"/>
      <c r="C131" s="265"/>
      <c r="D131" s="48" t="s">
        <v>329</v>
      </c>
      <c r="E131" s="173"/>
      <c r="F131" s="166"/>
      <c r="G131" s="71">
        <f>SUM(G130)</f>
        <v>0</v>
      </c>
      <c r="H131" s="166"/>
      <c r="I131" s="161">
        <f>SUM(I130)</f>
        <v>0</v>
      </c>
      <c r="J131" s="155"/>
      <c r="K131" s="160">
        <f>SUM(K130)</f>
        <v>0</v>
      </c>
      <c r="L131" s="44">
        <f>G131+I131+K131</f>
        <v>0</v>
      </c>
    </row>
    <row r="132" spans="1:12" ht="12.75">
      <c r="A132" s="118" t="s">
        <v>164</v>
      </c>
      <c r="B132" s="201" t="s">
        <v>165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3"/>
    </row>
    <row r="133" spans="1:12" ht="12.75">
      <c r="A133" s="76" t="s">
        <v>3</v>
      </c>
      <c r="B133" s="86" t="s">
        <v>166</v>
      </c>
      <c r="C133" s="86" t="s">
        <v>167</v>
      </c>
      <c r="D133" s="50" t="s">
        <v>12</v>
      </c>
      <c r="E133" s="59">
        <v>0</v>
      </c>
      <c r="F133" s="93"/>
      <c r="G133" s="94"/>
      <c r="H133" s="78"/>
      <c r="I133" s="139"/>
      <c r="J133" s="50" t="s">
        <v>12</v>
      </c>
      <c r="K133" s="59">
        <v>0</v>
      </c>
      <c r="L133" s="29"/>
    </row>
    <row r="134" spans="1:12" ht="12.75">
      <c r="A134" s="40" t="s">
        <v>5</v>
      </c>
      <c r="B134" s="13" t="s">
        <v>170</v>
      </c>
      <c r="C134" s="13" t="s">
        <v>171</v>
      </c>
      <c r="D134" s="11" t="s">
        <v>12</v>
      </c>
      <c r="E134" s="26">
        <v>0</v>
      </c>
      <c r="F134" s="66"/>
      <c r="G134" s="18"/>
      <c r="H134" s="69"/>
      <c r="I134" s="140"/>
      <c r="J134" s="50" t="s">
        <v>12</v>
      </c>
      <c r="K134" s="59">
        <v>0</v>
      </c>
      <c r="L134" s="29"/>
    </row>
    <row r="135" spans="1:12" ht="12.75">
      <c r="A135" s="40" t="s">
        <v>6</v>
      </c>
      <c r="B135" s="13" t="s">
        <v>172</v>
      </c>
      <c r="C135" s="13" t="s">
        <v>173</v>
      </c>
      <c r="D135" s="11" t="s">
        <v>12</v>
      </c>
      <c r="E135" s="26">
        <v>0</v>
      </c>
      <c r="F135" s="66"/>
      <c r="G135" s="18"/>
      <c r="H135" s="69"/>
      <c r="I135" s="140"/>
      <c r="J135" s="50" t="s">
        <v>12</v>
      </c>
      <c r="K135" s="59">
        <v>0</v>
      </c>
      <c r="L135" s="29"/>
    </row>
    <row r="136" spans="1:12" ht="12.75">
      <c r="A136" s="40" t="s">
        <v>7</v>
      </c>
      <c r="B136" s="13" t="s">
        <v>174</v>
      </c>
      <c r="C136" s="13" t="s">
        <v>173</v>
      </c>
      <c r="D136" s="11" t="s">
        <v>12</v>
      </c>
      <c r="E136" s="26">
        <v>0</v>
      </c>
      <c r="F136" s="66"/>
      <c r="G136" s="18"/>
      <c r="H136" s="69"/>
      <c r="I136" s="140"/>
      <c r="J136" s="50" t="s">
        <v>12</v>
      </c>
      <c r="K136" s="59">
        <v>0</v>
      </c>
      <c r="L136" s="29"/>
    </row>
    <row r="137" spans="1:12" ht="12.75">
      <c r="A137" s="40" t="s">
        <v>8</v>
      </c>
      <c r="B137" s="13" t="s">
        <v>175</v>
      </c>
      <c r="C137" s="13" t="s">
        <v>173</v>
      </c>
      <c r="D137" s="11" t="s">
        <v>12</v>
      </c>
      <c r="E137" s="26">
        <v>0</v>
      </c>
      <c r="F137" s="66"/>
      <c r="G137" s="18"/>
      <c r="H137" s="69"/>
      <c r="I137" s="140"/>
      <c r="J137" s="50" t="s">
        <v>12</v>
      </c>
      <c r="K137" s="59">
        <v>0</v>
      </c>
      <c r="L137" s="29"/>
    </row>
    <row r="138" spans="1:12" ht="12.75">
      <c r="A138" s="40" t="s">
        <v>16</v>
      </c>
      <c r="B138" s="13" t="s">
        <v>176</v>
      </c>
      <c r="C138" s="13" t="s">
        <v>173</v>
      </c>
      <c r="D138" s="11" t="s">
        <v>12</v>
      </c>
      <c r="E138" s="26">
        <v>0</v>
      </c>
      <c r="F138" s="66"/>
      <c r="G138" s="18"/>
      <c r="H138" s="69"/>
      <c r="I138" s="140"/>
      <c r="J138" s="50" t="s">
        <v>12</v>
      </c>
      <c r="K138" s="59">
        <v>0</v>
      </c>
      <c r="L138" s="29"/>
    </row>
    <row r="139" spans="1:12" ht="12.75">
      <c r="A139" s="40" t="s">
        <v>18</v>
      </c>
      <c r="B139" s="13" t="s">
        <v>177</v>
      </c>
      <c r="C139" s="13" t="s">
        <v>173</v>
      </c>
      <c r="D139" s="11" t="s">
        <v>12</v>
      </c>
      <c r="E139" s="26">
        <v>0</v>
      </c>
      <c r="F139" s="66"/>
      <c r="G139" s="18"/>
      <c r="H139" s="69"/>
      <c r="I139" s="140"/>
      <c r="J139" s="50" t="s">
        <v>12</v>
      </c>
      <c r="K139" s="59">
        <v>0</v>
      </c>
      <c r="L139" s="29"/>
    </row>
    <row r="140" spans="1:12" ht="12.75">
      <c r="A140" s="40" t="s">
        <v>79</v>
      </c>
      <c r="B140" s="13" t="s">
        <v>178</v>
      </c>
      <c r="C140" s="13" t="s">
        <v>173</v>
      </c>
      <c r="D140" s="11" t="s">
        <v>12</v>
      </c>
      <c r="E140" s="26">
        <v>0</v>
      </c>
      <c r="F140" s="66"/>
      <c r="G140" s="18"/>
      <c r="H140" s="69"/>
      <c r="I140" s="140"/>
      <c r="J140" s="50" t="s">
        <v>12</v>
      </c>
      <c r="K140" s="59">
        <v>0</v>
      </c>
      <c r="L140" s="29"/>
    </row>
    <row r="141" spans="1:12" ht="12.75">
      <c r="A141" s="40" t="s">
        <v>81</v>
      </c>
      <c r="B141" s="13" t="s">
        <v>179</v>
      </c>
      <c r="C141" s="13" t="s">
        <v>173</v>
      </c>
      <c r="D141" s="11" t="s">
        <v>12</v>
      </c>
      <c r="E141" s="26">
        <v>0</v>
      </c>
      <c r="F141" s="66"/>
      <c r="G141" s="18"/>
      <c r="H141" s="69"/>
      <c r="I141" s="140"/>
      <c r="J141" s="50" t="s">
        <v>12</v>
      </c>
      <c r="K141" s="59">
        <v>0</v>
      </c>
      <c r="L141" s="29"/>
    </row>
    <row r="142" spans="1:12" ht="12.75">
      <c r="A142" s="40" t="s">
        <v>83</v>
      </c>
      <c r="B142" s="13" t="s">
        <v>180</v>
      </c>
      <c r="C142" s="13" t="s">
        <v>173</v>
      </c>
      <c r="D142" s="11" t="s">
        <v>12</v>
      </c>
      <c r="E142" s="26">
        <v>0</v>
      </c>
      <c r="F142" s="66"/>
      <c r="G142" s="18"/>
      <c r="H142" s="69"/>
      <c r="I142" s="140"/>
      <c r="J142" s="50" t="s">
        <v>12</v>
      </c>
      <c r="K142" s="59">
        <v>0</v>
      </c>
      <c r="L142" s="29"/>
    </row>
    <row r="143" spans="1:12" ht="12.75">
      <c r="A143" s="40" t="s">
        <v>86</v>
      </c>
      <c r="B143" s="13" t="s">
        <v>181</v>
      </c>
      <c r="C143" s="13" t="s">
        <v>173</v>
      </c>
      <c r="D143" s="11" t="s">
        <v>12</v>
      </c>
      <c r="E143" s="26">
        <v>0</v>
      </c>
      <c r="F143" s="66"/>
      <c r="G143" s="18"/>
      <c r="H143" s="69"/>
      <c r="I143" s="140"/>
      <c r="J143" s="50" t="s">
        <v>12</v>
      </c>
      <c r="K143" s="59">
        <v>0</v>
      </c>
      <c r="L143" s="29"/>
    </row>
    <row r="144" spans="1:12" ht="12.75">
      <c r="A144" s="40" t="s">
        <v>90</v>
      </c>
      <c r="B144" s="13" t="s">
        <v>184</v>
      </c>
      <c r="C144" s="13" t="s">
        <v>173</v>
      </c>
      <c r="D144" s="11" t="s">
        <v>12</v>
      </c>
      <c r="E144" s="26">
        <v>0</v>
      </c>
      <c r="F144" s="66"/>
      <c r="G144" s="18"/>
      <c r="H144" s="69"/>
      <c r="I144" s="140"/>
      <c r="J144" s="50" t="s">
        <v>12</v>
      </c>
      <c r="K144" s="59">
        <v>0</v>
      </c>
      <c r="L144" s="29"/>
    </row>
    <row r="145" spans="1:12" ht="12.75">
      <c r="A145" s="40" t="s">
        <v>92</v>
      </c>
      <c r="B145" s="13" t="s">
        <v>185</v>
      </c>
      <c r="C145" s="13" t="s">
        <v>173</v>
      </c>
      <c r="D145" s="11" t="s">
        <v>12</v>
      </c>
      <c r="E145" s="26">
        <v>0</v>
      </c>
      <c r="F145" s="66"/>
      <c r="G145" s="18"/>
      <c r="H145" s="69"/>
      <c r="I145" s="140"/>
      <c r="J145" s="50" t="s">
        <v>12</v>
      </c>
      <c r="K145" s="59">
        <v>0</v>
      </c>
      <c r="L145" s="29"/>
    </row>
    <row r="146" spans="1:12" ht="12.75">
      <c r="A146" s="40" t="s">
        <v>94</v>
      </c>
      <c r="B146" s="13" t="s">
        <v>186</v>
      </c>
      <c r="C146" s="13" t="s">
        <v>173</v>
      </c>
      <c r="D146" s="11" t="s">
        <v>12</v>
      </c>
      <c r="E146" s="26">
        <v>0</v>
      </c>
      <c r="F146" s="66"/>
      <c r="G146" s="18"/>
      <c r="H146" s="69"/>
      <c r="I146" s="140"/>
      <c r="J146" s="50" t="s">
        <v>12</v>
      </c>
      <c r="K146" s="59">
        <v>0</v>
      </c>
      <c r="L146" s="29"/>
    </row>
    <row r="147" spans="1:12" ht="12.75">
      <c r="A147" s="40" t="s">
        <v>96</v>
      </c>
      <c r="B147" s="13" t="s">
        <v>187</v>
      </c>
      <c r="C147" s="13" t="s">
        <v>173</v>
      </c>
      <c r="D147" s="11" t="s">
        <v>12</v>
      </c>
      <c r="E147" s="26">
        <v>0</v>
      </c>
      <c r="F147" s="66"/>
      <c r="G147" s="18"/>
      <c r="H147" s="69"/>
      <c r="I147" s="140"/>
      <c r="J147" s="50" t="s">
        <v>12</v>
      </c>
      <c r="K147" s="59">
        <v>0</v>
      </c>
      <c r="L147" s="29"/>
    </row>
    <row r="148" spans="1:12" ht="12.75">
      <c r="A148" s="40" t="s">
        <v>98</v>
      </c>
      <c r="B148" s="13" t="s">
        <v>188</v>
      </c>
      <c r="C148" s="13" t="s">
        <v>173</v>
      </c>
      <c r="D148" s="11" t="s">
        <v>12</v>
      </c>
      <c r="E148" s="26">
        <v>0</v>
      </c>
      <c r="F148" s="66"/>
      <c r="G148" s="18"/>
      <c r="H148" s="69"/>
      <c r="I148" s="140"/>
      <c r="J148" s="50" t="s">
        <v>12</v>
      </c>
      <c r="K148" s="59">
        <v>0</v>
      </c>
      <c r="L148" s="29"/>
    </row>
    <row r="149" spans="1:12" ht="12.75">
      <c r="A149" s="40" t="s">
        <v>100</v>
      </c>
      <c r="B149" s="13" t="s">
        <v>189</v>
      </c>
      <c r="C149" s="13" t="s">
        <v>173</v>
      </c>
      <c r="D149" s="11" t="s">
        <v>12</v>
      </c>
      <c r="E149" s="26">
        <v>0</v>
      </c>
      <c r="F149" s="66"/>
      <c r="G149" s="18"/>
      <c r="H149" s="69"/>
      <c r="I149" s="140"/>
      <c r="J149" s="50" t="s">
        <v>12</v>
      </c>
      <c r="K149" s="59">
        <v>0</v>
      </c>
      <c r="L149" s="29"/>
    </row>
    <row r="150" spans="1:12" ht="12.75">
      <c r="A150" s="40" t="s">
        <v>102</v>
      </c>
      <c r="B150" s="13" t="s">
        <v>190</v>
      </c>
      <c r="C150" s="13" t="s">
        <v>173</v>
      </c>
      <c r="D150" s="11" t="s">
        <v>12</v>
      </c>
      <c r="E150" s="26">
        <v>0</v>
      </c>
      <c r="F150" s="66"/>
      <c r="G150" s="18"/>
      <c r="H150" s="69"/>
      <c r="I150" s="140"/>
      <c r="J150" s="50" t="s">
        <v>12</v>
      </c>
      <c r="K150" s="59">
        <v>0</v>
      </c>
      <c r="L150" s="29"/>
    </row>
    <row r="151" spans="1:12" ht="12.75">
      <c r="A151" s="40" t="s">
        <v>104</v>
      </c>
      <c r="B151" s="13" t="s">
        <v>191</v>
      </c>
      <c r="C151" s="13" t="s">
        <v>173</v>
      </c>
      <c r="D151" s="11" t="s">
        <v>12</v>
      </c>
      <c r="E151" s="26">
        <v>0</v>
      </c>
      <c r="F151" s="66"/>
      <c r="G151" s="18"/>
      <c r="H151" s="69"/>
      <c r="I151" s="140"/>
      <c r="J151" s="50" t="s">
        <v>12</v>
      </c>
      <c r="K151" s="59">
        <v>0</v>
      </c>
      <c r="L151" s="29"/>
    </row>
    <row r="152" spans="1:12" ht="12.75">
      <c r="A152" s="40" t="s">
        <v>106</v>
      </c>
      <c r="B152" s="13" t="s">
        <v>192</v>
      </c>
      <c r="C152" s="13" t="s">
        <v>173</v>
      </c>
      <c r="D152" s="11" t="s">
        <v>12</v>
      </c>
      <c r="E152" s="26">
        <v>0</v>
      </c>
      <c r="F152" s="66"/>
      <c r="G152" s="18"/>
      <c r="H152" s="69"/>
      <c r="I152" s="140"/>
      <c r="J152" s="50" t="s">
        <v>12</v>
      </c>
      <c r="K152" s="59">
        <v>0</v>
      </c>
      <c r="L152" s="29"/>
    </row>
    <row r="153" spans="1:12" ht="12.75">
      <c r="A153" s="40" t="s">
        <v>107</v>
      </c>
      <c r="B153" s="13" t="s">
        <v>193</v>
      </c>
      <c r="C153" s="13" t="s">
        <v>173</v>
      </c>
      <c r="D153" s="11" t="s">
        <v>12</v>
      </c>
      <c r="E153" s="26">
        <v>0</v>
      </c>
      <c r="F153" s="66"/>
      <c r="G153" s="18"/>
      <c r="H153" s="69"/>
      <c r="I153" s="140"/>
      <c r="J153" s="50" t="s">
        <v>12</v>
      </c>
      <c r="K153" s="59">
        <v>0</v>
      </c>
      <c r="L153" s="29"/>
    </row>
    <row r="154" spans="1:12" ht="12.75">
      <c r="A154" s="40" t="s">
        <v>194</v>
      </c>
      <c r="B154" s="13" t="s">
        <v>195</v>
      </c>
      <c r="C154" s="13" t="s">
        <v>173</v>
      </c>
      <c r="D154" s="11" t="s">
        <v>12</v>
      </c>
      <c r="E154" s="26">
        <v>0</v>
      </c>
      <c r="F154" s="66"/>
      <c r="G154" s="18"/>
      <c r="H154" s="69"/>
      <c r="I154" s="140"/>
      <c r="J154" s="50" t="s">
        <v>12</v>
      </c>
      <c r="K154" s="59">
        <v>0</v>
      </c>
      <c r="L154" s="29"/>
    </row>
    <row r="155" spans="1:12" ht="12.75">
      <c r="A155" s="40" t="s">
        <v>196</v>
      </c>
      <c r="B155" s="13" t="s">
        <v>214</v>
      </c>
      <c r="C155" s="13" t="s">
        <v>173</v>
      </c>
      <c r="D155" s="11" t="s">
        <v>12</v>
      </c>
      <c r="E155" s="26">
        <v>0</v>
      </c>
      <c r="F155" s="66"/>
      <c r="G155" s="18"/>
      <c r="H155" s="69"/>
      <c r="I155" s="140"/>
      <c r="J155" s="50" t="s">
        <v>12</v>
      </c>
      <c r="K155" s="59">
        <v>0</v>
      </c>
      <c r="L155" s="29"/>
    </row>
    <row r="156" spans="1:12" ht="12.75">
      <c r="A156" s="40" t="s">
        <v>197</v>
      </c>
      <c r="B156" s="13" t="s">
        <v>199</v>
      </c>
      <c r="C156" s="13" t="s">
        <v>173</v>
      </c>
      <c r="D156" s="11" t="s">
        <v>12</v>
      </c>
      <c r="E156" s="26">
        <v>0</v>
      </c>
      <c r="F156" s="66"/>
      <c r="G156" s="18"/>
      <c r="H156" s="69"/>
      <c r="I156" s="140"/>
      <c r="J156" s="50" t="s">
        <v>12</v>
      </c>
      <c r="K156" s="59">
        <v>0</v>
      </c>
      <c r="L156" s="29"/>
    </row>
    <row r="157" spans="1:12" ht="12.75">
      <c r="A157" s="40" t="s">
        <v>198</v>
      </c>
      <c r="B157" s="13" t="s">
        <v>201</v>
      </c>
      <c r="C157" s="13" t="s">
        <v>173</v>
      </c>
      <c r="D157" s="11" t="s">
        <v>12</v>
      </c>
      <c r="E157" s="26">
        <v>0</v>
      </c>
      <c r="F157" s="66"/>
      <c r="G157" s="18"/>
      <c r="H157" s="69"/>
      <c r="I157" s="140"/>
      <c r="J157" s="50" t="s">
        <v>12</v>
      </c>
      <c r="K157" s="59">
        <v>0</v>
      </c>
      <c r="L157" s="29"/>
    </row>
    <row r="158" spans="1:12" ht="12.75">
      <c r="A158" s="40" t="s">
        <v>200</v>
      </c>
      <c r="B158" s="13" t="s">
        <v>203</v>
      </c>
      <c r="C158" s="13" t="s">
        <v>173</v>
      </c>
      <c r="D158" s="11" t="s">
        <v>12</v>
      </c>
      <c r="E158" s="26">
        <v>0</v>
      </c>
      <c r="F158" s="66"/>
      <c r="G158" s="18"/>
      <c r="H158" s="69"/>
      <c r="I158" s="140"/>
      <c r="J158" s="50" t="s">
        <v>12</v>
      </c>
      <c r="K158" s="59">
        <v>0</v>
      </c>
      <c r="L158" s="29"/>
    </row>
    <row r="159" spans="1:12" ht="12.75">
      <c r="A159" s="40" t="s">
        <v>202</v>
      </c>
      <c r="B159" s="13" t="s">
        <v>205</v>
      </c>
      <c r="C159" s="13" t="s">
        <v>173</v>
      </c>
      <c r="D159" s="11" t="s">
        <v>12</v>
      </c>
      <c r="E159" s="26">
        <v>0</v>
      </c>
      <c r="F159" s="66"/>
      <c r="G159" s="18"/>
      <c r="H159" s="69"/>
      <c r="I159" s="140"/>
      <c r="J159" s="50" t="s">
        <v>12</v>
      </c>
      <c r="K159" s="59">
        <v>0</v>
      </c>
      <c r="L159" s="29"/>
    </row>
    <row r="160" spans="1:12" ht="13.5" thickBot="1">
      <c r="A160" s="41" t="s">
        <v>204</v>
      </c>
      <c r="B160" s="87" t="s">
        <v>206</v>
      </c>
      <c r="C160" s="87" t="s">
        <v>173</v>
      </c>
      <c r="D160" s="156" t="s">
        <v>12</v>
      </c>
      <c r="E160" s="152">
        <v>0</v>
      </c>
      <c r="F160" s="169"/>
      <c r="G160" s="170"/>
      <c r="H160" s="159"/>
      <c r="I160" s="144"/>
      <c r="J160" s="167" t="s">
        <v>12</v>
      </c>
      <c r="K160" s="165">
        <v>0</v>
      </c>
      <c r="L160" s="29"/>
    </row>
    <row r="161" spans="1:12" ht="13.5" thickBot="1">
      <c r="A161" s="45"/>
      <c r="B161" s="88"/>
      <c r="C161" s="88"/>
      <c r="D161" s="48" t="s">
        <v>329</v>
      </c>
      <c r="E161" s="163">
        <f>SUM(E133:E160)</f>
        <v>0</v>
      </c>
      <c r="F161" s="171"/>
      <c r="G161" s="172"/>
      <c r="H161" s="67"/>
      <c r="I161" s="28"/>
      <c r="J161" s="147"/>
      <c r="K161" s="160">
        <f>SUM(K133:K160)</f>
        <v>0</v>
      </c>
      <c r="L161" s="150">
        <f>E161+K161</f>
        <v>0</v>
      </c>
    </row>
    <row r="162" spans="1:12" ht="14.25" customHeight="1">
      <c r="A162" s="56" t="s">
        <v>215</v>
      </c>
      <c r="B162" s="266" t="s">
        <v>216</v>
      </c>
      <c r="C162" s="205"/>
      <c r="D162" s="205"/>
      <c r="E162" s="205"/>
      <c r="F162" s="205"/>
      <c r="G162" s="205"/>
      <c r="H162" s="205"/>
      <c r="I162" s="205"/>
      <c r="J162" s="205"/>
      <c r="K162" s="205"/>
      <c r="L162" s="206"/>
    </row>
    <row r="163" spans="1:12" ht="12.75">
      <c r="A163" s="40" t="s">
        <v>3</v>
      </c>
      <c r="B163" s="97" t="s">
        <v>217</v>
      </c>
      <c r="C163" s="97" t="s">
        <v>25</v>
      </c>
      <c r="D163" s="50" t="s">
        <v>12</v>
      </c>
      <c r="E163" s="59">
        <v>0</v>
      </c>
      <c r="F163" s="77"/>
      <c r="G163" s="55"/>
      <c r="H163" s="78"/>
      <c r="I163" s="139"/>
      <c r="J163" s="50" t="s">
        <v>12</v>
      </c>
      <c r="K163" s="59">
        <v>0</v>
      </c>
      <c r="L163" s="29"/>
    </row>
    <row r="164" spans="1:12" ht="13.5" thickBot="1">
      <c r="A164" s="41" t="s">
        <v>4</v>
      </c>
      <c r="B164" s="43" t="s">
        <v>218</v>
      </c>
      <c r="C164" s="43" t="s">
        <v>219</v>
      </c>
      <c r="D164" s="156" t="s">
        <v>12</v>
      </c>
      <c r="E164" s="152">
        <v>0</v>
      </c>
      <c r="F164" s="157"/>
      <c r="G164" s="158"/>
      <c r="H164" s="159"/>
      <c r="I164" s="144"/>
      <c r="J164" s="167" t="s">
        <v>12</v>
      </c>
      <c r="K164" s="165">
        <v>0</v>
      </c>
      <c r="L164" s="29"/>
    </row>
    <row r="165" spans="1:12" ht="13.5" thickBot="1">
      <c r="A165" s="45"/>
      <c r="B165" s="98"/>
      <c r="C165" s="98"/>
      <c r="D165" s="48" t="s">
        <v>329</v>
      </c>
      <c r="E165" s="163">
        <f>SUM(E163:E164)</f>
        <v>0</v>
      </c>
      <c r="F165" s="64"/>
      <c r="G165" s="57"/>
      <c r="H165" s="67"/>
      <c r="I165" s="28"/>
      <c r="J165" s="147"/>
      <c r="K165" s="160">
        <f>SUM(K163:K164)</f>
        <v>0</v>
      </c>
      <c r="L165" s="150">
        <f>E165+K165</f>
        <v>0</v>
      </c>
    </row>
    <row r="166" spans="1:12" ht="12.75" customHeight="1">
      <c r="A166" s="56" t="s">
        <v>220</v>
      </c>
      <c r="B166" s="266" t="s">
        <v>221</v>
      </c>
      <c r="C166" s="205"/>
      <c r="D166" s="205"/>
      <c r="E166" s="205"/>
      <c r="F166" s="205"/>
      <c r="G166" s="205"/>
      <c r="H166" s="205"/>
      <c r="I166" s="205"/>
      <c r="J166" s="205"/>
      <c r="K166" s="205"/>
      <c r="L166" s="206"/>
    </row>
    <row r="167" spans="1:12" ht="13.5" thickBot="1">
      <c r="A167" s="41" t="s">
        <v>3</v>
      </c>
      <c r="B167" s="124" t="s">
        <v>222</v>
      </c>
      <c r="C167" s="124" t="s">
        <v>25</v>
      </c>
      <c r="D167" s="167" t="s">
        <v>12</v>
      </c>
      <c r="E167" s="165">
        <v>0</v>
      </c>
      <c r="F167" s="73"/>
      <c r="G167" s="74"/>
      <c r="H167" s="75"/>
      <c r="I167" s="36"/>
      <c r="J167" s="167" t="s">
        <v>12</v>
      </c>
      <c r="K167" s="165">
        <v>0</v>
      </c>
      <c r="L167" s="29"/>
    </row>
    <row r="168" spans="1:12" ht="13.5" thickBot="1">
      <c r="A168" s="45"/>
      <c r="B168" s="98"/>
      <c r="C168" s="98"/>
      <c r="D168" s="48" t="s">
        <v>329</v>
      </c>
      <c r="E168" s="163">
        <f>E167</f>
        <v>0</v>
      </c>
      <c r="F168" s="64"/>
      <c r="G168" s="57"/>
      <c r="H168" s="67"/>
      <c r="I168" s="28"/>
      <c r="J168" s="147"/>
      <c r="K168" s="160">
        <f>SUM(K167)</f>
        <v>0</v>
      </c>
      <c r="L168" s="150">
        <f>E168+K168</f>
        <v>0</v>
      </c>
    </row>
    <row r="169" spans="1:12" ht="13.5" customHeight="1">
      <c r="A169" s="56" t="s">
        <v>223</v>
      </c>
      <c r="B169" s="266" t="s">
        <v>224</v>
      </c>
      <c r="C169" s="205"/>
      <c r="D169" s="205"/>
      <c r="E169" s="205"/>
      <c r="F169" s="205"/>
      <c r="G169" s="205"/>
      <c r="H169" s="205"/>
      <c r="I169" s="205"/>
      <c r="J169" s="205"/>
      <c r="K169" s="205"/>
      <c r="L169" s="206"/>
    </row>
    <row r="170" spans="1:12" ht="13.5" thickBot="1">
      <c r="A170" s="41" t="s">
        <v>3</v>
      </c>
      <c r="B170" s="131" t="s">
        <v>225</v>
      </c>
      <c r="C170" s="135" t="s">
        <v>11</v>
      </c>
      <c r="D170" s="125" t="s">
        <v>12</v>
      </c>
      <c r="E170" s="47">
        <v>0</v>
      </c>
      <c r="F170" s="65"/>
      <c r="G170" s="62"/>
      <c r="H170" s="70"/>
      <c r="I170" s="151"/>
      <c r="J170" s="125" t="s">
        <v>12</v>
      </c>
      <c r="K170" s="47">
        <v>0</v>
      </c>
      <c r="L170" s="29"/>
    </row>
    <row r="171" spans="1:12" ht="13.5" thickBot="1">
      <c r="A171" s="45"/>
      <c r="B171" s="46"/>
      <c r="C171" s="84"/>
      <c r="D171" s="48" t="s">
        <v>329</v>
      </c>
      <c r="E171" s="163">
        <f>E170</f>
        <v>0</v>
      </c>
      <c r="F171" s="64"/>
      <c r="G171" s="57"/>
      <c r="H171" s="67"/>
      <c r="I171" s="28"/>
      <c r="J171" s="147"/>
      <c r="K171" s="160">
        <f>SUM(K170)</f>
        <v>0</v>
      </c>
      <c r="L171" s="150">
        <f>E171+K171</f>
        <v>0</v>
      </c>
    </row>
    <row r="172" spans="1:12" ht="14.25" customHeight="1">
      <c r="A172" s="118" t="s">
        <v>226</v>
      </c>
      <c r="B172" s="204" t="s">
        <v>227</v>
      </c>
      <c r="C172" s="205"/>
      <c r="D172" s="205"/>
      <c r="E172" s="205"/>
      <c r="F172" s="205"/>
      <c r="G172" s="205"/>
      <c r="H172" s="205"/>
      <c r="I172" s="205"/>
      <c r="J172" s="205"/>
      <c r="K172" s="205"/>
      <c r="L172" s="206"/>
    </row>
    <row r="173" spans="1:12" ht="12.75">
      <c r="A173" s="83" t="s">
        <v>3</v>
      </c>
      <c r="B173" s="51" t="s">
        <v>228</v>
      </c>
      <c r="C173" s="113" t="s">
        <v>111</v>
      </c>
      <c r="D173" s="80" t="s">
        <v>12</v>
      </c>
      <c r="E173" s="81"/>
      <c r="F173" s="58" t="s">
        <v>12</v>
      </c>
      <c r="G173" s="81">
        <v>0</v>
      </c>
      <c r="H173" s="58" t="s">
        <v>12</v>
      </c>
      <c r="I173" s="148">
        <v>0</v>
      </c>
      <c r="J173" s="58" t="s">
        <v>12</v>
      </c>
      <c r="K173" s="25">
        <v>0</v>
      </c>
      <c r="L173" s="29"/>
    </row>
    <row r="174" spans="1:12" ht="12.75">
      <c r="A174" s="40" t="s">
        <v>4</v>
      </c>
      <c r="B174" s="8" t="s">
        <v>228</v>
      </c>
      <c r="C174" s="10" t="s">
        <v>229</v>
      </c>
      <c r="D174" s="11" t="s">
        <v>12</v>
      </c>
      <c r="E174" s="26">
        <v>0</v>
      </c>
      <c r="F174" s="23"/>
      <c r="G174" s="12"/>
      <c r="H174" s="69"/>
      <c r="I174" s="140"/>
      <c r="J174" s="11" t="s">
        <v>12</v>
      </c>
      <c r="K174" s="26">
        <v>0</v>
      </c>
      <c r="L174" s="29"/>
    </row>
    <row r="175" spans="1:12" ht="25.5">
      <c r="A175" s="40" t="s">
        <v>5</v>
      </c>
      <c r="B175" s="8" t="s">
        <v>228</v>
      </c>
      <c r="C175" s="10" t="s">
        <v>230</v>
      </c>
      <c r="D175" s="11" t="s">
        <v>12</v>
      </c>
      <c r="E175" s="26">
        <v>0</v>
      </c>
      <c r="F175" s="23"/>
      <c r="G175" s="12"/>
      <c r="H175" s="69"/>
      <c r="I175" s="140"/>
      <c r="J175" s="11" t="s">
        <v>12</v>
      </c>
      <c r="K175" s="26">
        <v>0</v>
      </c>
      <c r="L175" s="29"/>
    </row>
    <row r="176" spans="1:12" ht="12.75">
      <c r="A176" s="40" t="s">
        <v>6</v>
      </c>
      <c r="B176" s="8" t="s">
        <v>231</v>
      </c>
      <c r="C176" s="10" t="s">
        <v>232</v>
      </c>
      <c r="D176" s="11" t="s">
        <v>12</v>
      </c>
      <c r="E176" s="26">
        <v>0</v>
      </c>
      <c r="F176" s="23"/>
      <c r="G176" s="12"/>
      <c r="H176" s="69"/>
      <c r="I176" s="140"/>
      <c r="J176" s="11" t="s">
        <v>12</v>
      </c>
      <c r="K176" s="26">
        <v>0</v>
      </c>
      <c r="L176" s="29"/>
    </row>
    <row r="177" spans="1:12" ht="26.25" thickBot="1">
      <c r="A177" s="41" t="s">
        <v>7</v>
      </c>
      <c r="B177" s="42" t="s">
        <v>231</v>
      </c>
      <c r="C177" s="43" t="s">
        <v>233</v>
      </c>
      <c r="D177" s="156" t="s">
        <v>12</v>
      </c>
      <c r="E177" s="152">
        <v>0</v>
      </c>
      <c r="F177" s="157"/>
      <c r="G177" s="158"/>
      <c r="H177" s="159"/>
      <c r="I177" s="144"/>
      <c r="J177" s="156" t="s">
        <v>12</v>
      </c>
      <c r="K177" s="152">
        <v>0</v>
      </c>
      <c r="L177" s="29"/>
    </row>
    <row r="178" spans="1:12" ht="13.5" thickBot="1">
      <c r="A178" s="45"/>
      <c r="B178" s="46"/>
      <c r="C178" s="98"/>
      <c r="D178" s="48" t="s">
        <v>329</v>
      </c>
      <c r="E178" s="163">
        <f>SUM(E173:E177)</f>
        <v>0</v>
      </c>
      <c r="F178" s="64"/>
      <c r="G178" s="168">
        <f>G173</f>
        <v>0</v>
      </c>
      <c r="H178" s="67"/>
      <c r="I178" s="161">
        <f>I173</f>
        <v>0</v>
      </c>
      <c r="J178" s="162"/>
      <c r="K178" s="160">
        <f>SUM(K173:K177)</f>
        <v>0</v>
      </c>
      <c r="L178" s="150">
        <f>E178+G178+I178+K178</f>
        <v>0</v>
      </c>
    </row>
    <row r="179" spans="1:12" ht="13.5" customHeight="1">
      <c r="A179" s="56" t="s">
        <v>234</v>
      </c>
      <c r="B179" s="266" t="s">
        <v>235</v>
      </c>
      <c r="C179" s="205"/>
      <c r="D179" s="205"/>
      <c r="E179" s="205"/>
      <c r="F179" s="205"/>
      <c r="G179" s="205"/>
      <c r="H179" s="205"/>
      <c r="I179" s="205"/>
      <c r="J179" s="205"/>
      <c r="K179" s="205"/>
      <c r="L179" s="206"/>
    </row>
    <row r="180" spans="1:12" ht="12.75">
      <c r="A180" s="40" t="s">
        <v>3</v>
      </c>
      <c r="B180" s="99" t="s">
        <v>236</v>
      </c>
      <c r="C180" s="86" t="s">
        <v>237</v>
      </c>
      <c r="D180" s="50" t="s">
        <v>12</v>
      </c>
      <c r="E180" s="59">
        <v>0</v>
      </c>
      <c r="F180" s="77"/>
      <c r="G180" s="55"/>
      <c r="H180" s="78"/>
      <c r="I180" s="139"/>
      <c r="J180" s="50" t="s">
        <v>12</v>
      </c>
      <c r="K180" s="59">
        <v>0</v>
      </c>
      <c r="L180" s="29"/>
    </row>
    <row r="181" spans="1:12" ht="12.75">
      <c r="A181" s="40" t="s">
        <v>4</v>
      </c>
      <c r="B181" s="19" t="s">
        <v>238</v>
      </c>
      <c r="C181" s="13" t="s">
        <v>239</v>
      </c>
      <c r="D181" s="11" t="s">
        <v>12</v>
      </c>
      <c r="E181" s="26">
        <v>0</v>
      </c>
      <c r="F181" s="23"/>
      <c r="G181" s="12"/>
      <c r="H181" s="69"/>
      <c r="I181" s="140"/>
      <c r="J181" s="50" t="s">
        <v>12</v>
      </c>
      <c r="K181" s="59">
        <v>0</v>
      </c>
      <c r="L181" s="29"/>
    </row>
    <row r="182" spans="1:12" ht="12.75">
      <c r="A182" s="40" t="s">
        <v>5</v>
      </c>
      <c r="B182" s="19" t="s">
        <v>240</v>
      </c>
      <c r="C182" s="13" t="s">
        <v>241</v>
      </c>
      <c r="D182" s="11" t="s">
        <v>12</v>
      </c>
      <c r="E182" s="26">
        <v>0</v>
      </c>
      <c r="F182" s="23"/>
      <c r="G182" s="12"/>
      <c r="H182" s="69"/>
      <c r="I182" s="140"/>
      <c r="J182" s="50" t="s">
        <v>12</v>
      </c>
      <c r="K182" s="59">
        <v>0</v>
      </c>
      <c r="L182" s="29"/>
    </row>
    <row r="183" spans="1:12" ht="12.75">
      <c r="A183" s="40" t="s">
        <v>6</v>
      </c>
      <c r="B183" s="19" t="s">
        <v>240</v>
      </c>
      <c r="C183" s="13" t="s">
        <v>242</v>
      </c>
      <c r="D183" s="11" t="s">
        <v>12</v>
      </c>
      <c r="E183" s="26">
        <v>0</v>
      </c>
      <c r="F183" s="23"/>
      <c r="G183" s="12"/>
      <c r="H183" s="69"/>
      <c r="I183" s="140"/>
      <c r="J183" s="50" t="s">
        <v>12</v>
      </c>
      <c r="K183" s="59">
        <v>0</v>
      </c>
      <c r="L183" s="29"/>
    </row>
    <row r="184" spans="1:12" ht="13.5" thickBot="1">
      <c r="A184" s="41" t="s">
        <v>7</v>
      </c>
      <c r="B184" s="100" t="s">
        <v>243</v>
      </c>
      <c r="C184" s="87" t="s">
        <v>244</v>
      </c>
      <c r="D184" s="156" t="s">
        <v>12</v>
      </c>
      <c r="E184" s="152">
        <v>0</v>
      </c>
      <c r="F184" s="157"/>
      <c r="G184" s="158"/>
      <c r="H184" s="159"/>
      <c r="I184" s="144"/>
      <c r="J184" s="167" t="s">
        <v>12</v>
      </c>
      <c r="K184" s="165">
        <v>0</v>
      </c>
      <c r="L184" s="29"/>
    </row>
    <row r="185" spans="1:12" ht="13.5" thickBot="1">
      <c r="A185" s="45"/>
      <c r="B185" s="101"/>
      <c r="C185" s="88"/>
      <c r="D185" s="48" t="s">
        <v>329</v>
      </c>
      <c r="E185" s="163">
        <f>SUM(E180:E184)</f>
        <v>0</v>
      </c>
      <c r="F185" s="64"/>
      <c r="G185" s="57"/>
      <c r="H185" s="67"/>
      <c r="I185" s="28"/>
      <c r="J185" s="147"/>
      <c r="K185" s="160">
        <f>SUM(K180:K184)</f>
        <v>0</v>
      </c>
      <c r="L185" s="150">
        <f>E185+K185</f>
        <v>0</v>
      </c>
    </row>
    <row r="186" spans="1:12" ht="12" customHeight="1">
      <c r="A186" s="56" t="s">
        <v>245</v>
      </c>
      <c r="B186" s="266" t="s">
        <v>246</v>
      </c>
      <c r="C186" s="205"/>
      <c r="D186" s="205"/>
      <c r="E186" s="205"/>
      <c r="F186" s="205"/>
      <c r="G186" s="205"/>
      <c r="H186" s="205"/>
      <c r="I186" s="205"/>
      <c r="J186" s="205"/>
      <c r="K186" s="205"/>
      <c r="L186" s="206"/>
    </row>
    <row r="187" spans="1:12" ht="12.75">
      <c r="A187" s="40" t="s">
        <v>3</v>
      </c>
      <c r="B187" s="38" t="s">
        <v>247</v>
      </c>
      <c r="C187" s="86" t="s">
        <v>248</v>
      </c>
      <c r="D187" s="50" t="s">
        <v>12</v>
      </c>
      <c r="E187" s="59">
        <v>0</v>
      </c>
      <c r="F187" s="77"/>
      <c r="G187" s="55"/>
      <c r="H187" s="78"/>
      <c r="I187" s="139"/>
      <c r="J187" s="50" t="s">
        <v>12</v>
      </c>
      <c r="K187" s="59">
        <v>0</v>
      </c>
      <c r="L187" s="29"/>
    </row>
    <row r="188" spans="1:12" ht="25.5">
      <c r="A188" s="40" t="s">
        <v>4</v>
      </c>
      <c r="B188" s="8" t="s">
        <v>247</v>
      </c>
      <c r="C188" s="13" t="s">
        <v>249</v>
      </c>
      <c r="D188" s="11" t="s">
        <v>12</v>
      </c>
      <c r="E188" s="26">
        <v>0</v>
      </c>
      <c r="F188" s="23"/>
      <c r="G188" s="12"/>
      <c r="H188" s="69"/>
      <c r="I188" s="140"/>
      <c r="J188" s="50" t="s">
        <v>12</v>
      </c>
      <c r="K188" s="59">
        <v>0</v>
      </c>
      <c r="L188" s="29"/>
    </row>
    <row r="189" spans="1:12" ht="25.5">
      <c r="A189" s="40" t="s">
        <v>5</v>
      </c>
      <c r="B189" s="8" t="s">
        <v>247</v>
      </c>
      <c r="C189" s="13" t="s">
        <v>76</v>
      </c>
      <c r="D189" s="11" t="s">
        <v>12</v>
      </c>
      <c r="E189" s="26">
        <v>0</v>
      </c>
      <c r="F189" s="23"/>
      <c r="G189" s="12"/>
      <c r="H189" s="69"/>
      <c r="I189" s="140"/>
      <c r="J189" s="50" t="s">
        <v>12</v>
      </c>
      <c r="K189" s="59">
        <v>0</v>
      </c>
      <c r="L189" s="29"/>
    </row>
    <row r="190" spans="1:12" ht="12.75">
      <c r="A190" s="40" t="s">
        <v>6</v>
      </c>
      <c r="B190" s="8" t="s">
        <v>247</v>
      </c>
      <c r="C190" s="13" t="s">
        <v>250</v>
      </c>
      <c r="D190" s="11" t="s">
        <v>12</v>
      </c>
      <c r="E190" s="26">
        <v>0</v>
      </c>
      <c r="F190" s="23"/>
      <c r="G190" s="12"/>
      <c r="H190" s="69"/>
      <c r="I190" s="140"/>
      <c r="J190" s="50" t="s">
        <v>12</v>
      </c>
      <c r="K190" s="59">
        <v>0</v>
      </c>
      <c r="L190" s="29"/>
    </row>
    <row r="191" spans="1:12" ht="12.75">
      <c r="A191" s="40" t="s">
        <v>7</v>
      </c>
      <c r="B191" s="8" t="s">
        <v>247</v>
      </c>
      <c r="C191" s="14" t="s">
        <v>251</v>
      </c>
      <c r="D191" s="11" t="s">
        <v>12</v>
      </c>
      <c r="E191" s="26">
        <v>0</v>
      </c>
      <c r="F191" s="23"/>
      <c r="G191" s="12"/>
      <c r="H191" s="69"/>
      <c r="I191" s="140"/>
      <c r="J191" s="50" t="s">
        <v>12</v>
      </c>
      <c r="K191" s="59">
        <v>0</v>
      </c>
      <c r="L191" s="29"/>
    </row>
    <row r="192" spans="1:12" ht="12.75">
      <c r="A192" s="40" t="s">
        <v>8</v>
      </c>
      <c r="B192" s="8" t="s">
        <v>247</v>
      </c>
      <c r="C192" s="14" t="s">
        <v>252</v>
      </c>
      <c r="D192" s="11" t="s">
        <v>12</v>
      </c>
      <c r="E192" s="26">
        <v>0</v>
      </c>
      <c r="F192" s="23"/>
      <c r="G192" s="12"/>
      <c r="H192" s="69"/>
      <c r="I192" s="140"/>
      <c r="J192" s="50" t="s">
        <v>12</v>
      </c>
      <c r="K192" s="59">
        <v>0</v>
      </c>
      <c r="L192" s="29"/>
    </row>
    <row r="193" spans="1:12" ht="12.75">
      <c r="A193" s="40" t="s">
        <v>16</v>
      </c>
      <c r="B193" s="8" t="s">
        <v>247</v>
      </c>
      <c r="C193" s="14" t="s">
        <v>253</v>
      </c>
      <c r="D193" s="11" t="s">
        <v>12</v>
      </c>
      <c r="E193" s="26">
        <v>0</v>
      </c>
      <c r="F193" s="23"/>
      <c r="G193" s="12"/>
      <c r="H193" s="69"/>
      <c r="I193" s="140"/>
      <c r="J193" s="50" t="s">
        <v>12</v>
      </c>
      <c r="K193" s="59">
        <v>0</v>
      </c>
      <c r="L193" s="29"/>
    </row>
    <row r="194" spans="1:12" ht="12.75">
      <c r="A194" s="40" t="s">
        <v>18</v>
      </c>
      <c r="B194" s="8" t="s">
        <v>247</v>
      </c>
      <c r="C194" s="14" t="s">
        <v>254</v>
      </c>
      <c r="D194" s="11" t="s">
        <v>12</v>
      </c>
      <c r="E194" s="26">
        <v>0</v>
      </c>
      <c r="F194" s="23"/>
      <c r="G194" s="12"/>
      <c r="H194" s="69"/>
      <c r="I194" s="140"/>
      <c r="J194" s="50" t="s">
        <v>12</v>
      </c>
      <c r="K194" s="59">
        <v>0</v>
      </c>
      <c r="L194" s="29"/>
    </row>
    <row r="195" spans="1:12" ht="12.75">
      <c r="A195" s="40" t="s">
        <v>79</v>
      </c>
      <c r="B195" s="8" t="s">
        <v>247</v>
      </c>
      <c r="C195" s="14" t="s">
        <v>255</v>
      </c>
      <c r="D195" s="11" t="s">
        <v>12</v>
      </c>
      <c r="E195" s="26">
        <v>0</v>
      </c>
      <c r="F195" s="23"/>
      <c r="G195" s="12"/>
      <c r="H195" s="69"/>
      <c r="I195" s="140"/>
      <c r="J195" s="50" t="s">
        <v>12</v>
      </c>
      <c r="K195" s="59">
        <v>0</v>
      </c>
      <c r="L195" s="29"/>
    </row>
    <row r="196" spans="1:12" ht="12.75">
      <c r="A196" s="40" t="s">
        <v>81</v>
      </c>
      <c r="B196" s="8" t="s">
        <v>247</v>
      </c>
      <c r="C196" s="14" t="s">
        <v>256</v>
      </c>
      <c r="D196" s="11" t="s">
        <v>12</v>
      </c>
      <c r="E196" s="26">
        <v>0</v>
      </c>
      <c r="F196" s="23"/>
      <c r="G196" s="12"/>
      <c r="H196" s="69"/>
      <c r="I196" s="140"/>
      <c r="J196" s="50" t="s">
        <v>12</v>
      </c>
      <c r="K196" s="59">
        <v>0</v>
      </c>
      <c r="L196" s="29"/>
    </row>
    <row r="197" spans="1:12" ht="13.5" thickBot="1">
      <c r="A197" s="41" t="s">
        <v>83</v>
      </c>
      <c r="B197" s="42" t="s">
        <v>247</v>
      </c>
      <c r="C197" s="63" t="s">
        <v>257</v>
      </c>
      <c r="D197" s="156" t="s">
        <v>12</v>
      </c>
      <c r="E197" s="152">
        <v>0</v>
      </c>
      <c r="F197" s="157"/>
      <c r="G197" s="158"/>
      <c r="H197" s="159"/>
      <c r="I197" s="144"/>
      <c r="J197" s="167" t="s">
        <v>12</v>
      </c>
      <c r="K197" s="165">
        <v>0</v>
      </c>
      <c r="L197" s="29"/>
    </row>
    <row r="198" spans="1:12" ht="13.5" thickBot="1">
      <c r="A198" s="45"/>
      <c r="B198" s="46"/>
      <c r="C198" s="72"/>
      <c r="D198" s="48" t="s">
        <v>329</v>
      </c>
      <c r="E198" s="163">
        <f>SUM(E187:E197)</f>
        <v>0</v>
      </c>
      <c r="F198" s="64"/>
      <c r="G198" s="57"/>
      <c r="H198" s="67"/>
      <c r="I198" s="28"/>
      <c r="J198" s="147"/>
      <c r="K198" s="160">
        <f>SUM(K187:K197)</f>
        <v>0</v>
      </c>
      <c r="L198" s="150">
        <f>E198+K198</f>
        <v>0</v>
      </c>
    </row>
    <row r="199" spans="1:12" ht="14.25" customHeight="1">
      <c r="A199" s="56" t="s">
        <v>258</v>
      </c>
      <c r="B199" s="266" t="s">
        <v>259</v>
      </c>
      <c r="C199" s="205"/>
      <c r="D199" s="205"/>
      <c r="E199" s="205"/>
      <c r="F199" s="205"/>
      <c r="G199" s="205"/>
      <c r="H199" s="205"/>
      <c r="I199" s="205"/>
      <c r="J199" s="205"/>
      <c r="K199" s="205"/>
      <c r="L199" s="206"/>
    </row>
    <row r="200" spans="1:12" ht="12.75">
      <c r="A200" s="40" t="s">
        <v>3</v>
      </c>
      <c r="B200" s="82" t="s">
        <v>260</v>
      </c>
      <c r="C200" s="86" t="s">
        <v>248</v>
      </c>
      <c r="D200" s="50" t="s">
        <v>12</v>
      </c>
      <c r="E200" s="59">
        <v>0</v>
      </c>
      <c r="F200" s="77"/>
      <c r="G200" s="55"/>
      <c r="H200" s="78"/>
      <c r="I200" s="139"/>
      <c r="J200" s="50" t="s">
        <v>12</v>
      </c>
      <c r="K200" s="59">
        <v>0</v>
      </c>
      <c r="L200" s="29"/>
    </row>
    <row r="201" spans="1:12" ht="12.75">
      <c r="A201" s="40" t="s">
        <v>4</v>
      </c>
      <c r="B201" s="8" t="s">
        <v>261</v>
      </c>
      <c r="C201" s="13" t="s">
        <v>262</v>
      </c>
      <c r="D201" s="11" t="s">
        <v>12</v>
      </c>
      <c r="E201" s="26">
        <v>0</v>
      </c>
      <c r="F201" s="23"/>
      <c r="G201" s="12"/>
      <c r="H201" s="69"/>
      <c r="I201" s="140"/>
      <c r="J201" s="50" t="s">
        <v>12</v>
      </c>
      <c r="K201" s="59">
        <v>0</v>
      </c>
      <c r="L201" s="29"/>
    </row>
    <row r="202" spans="1:12" ht="12.75">
      <c r="A202" s="40" t="s">
        <v>5</v>
      </c>
      <c r="B202" s="8" t="s">
        <v>261</v>
      </c>
      <c r="C202" s="13" t="s">
        <v>263</v>
      </c>
      <c r="D202" s="11" t="s">
        <v>12</v>
      </c>
      <c r="E202" s="26">
        <v>0</v>
      </c>
      <c r="F202" s="23"/>
      <c r="G202" s="12"/>
      <c r="H202" s="69"/>
      <c r="I202" s="140"/>
      <c r="J202" s="50" t="s">
        <v>12</v>
      </c>
      <c r="K202" s="59">
        <v>0</v>
      </c>
      <c r="L202" s="29"/>
    </row>
    <row r="203" spans="1:12" ht="12.75">
      <c r="A203" s="40" t="s">
        <v>6</v>
      </c>
      <c r="B203" s="8" t="s">
        <v>264</v>
      </c>
      <c r="C203" s="13" t="s">
        <v>265</v>
      </c>
      <c r="D203" s="11" t="s">
        <v>12</v>
      </c>
      <c r="E203" s="26">
        <v>0</v>
      </c>
      <c r="F203" s="23"/>
      <c r="G203" s="12"/>
      <c r="H203" s="69"/>
      <c r="I203" s="140"/>
      <c r="J203" s="50" t="s">
        <v>12</v>
      </c>
      <c r="K203" s="59">
        <v>0</v>
      </c>
      <c r="L203" s="29"/>
    </row>
    <row r="204" spans="1:12" ht="12.75">
      <c r="A204" s="40" t="s">
        <v>7</v>
      </c>
      <c r="B204" s="8" t="s">
        <v>264</v>
      </c>
      <c r="C204" s="13" t="s">
        <v>266</v>
      </c>
      <c r="D204" s="11" t="s">
        <v>12</v>
      </c>
      <c r="E204" s="26">
        <v>0</v>
      </c>
      <c r="F204" s="23"/>
      <c r="G204" s="12"/>
      <c r="H204" s="69"/>
      <c r="I204" s="140"/>
      <c r="J204" s="50" t="s">
        <v>12</v>
      </c>
      <c r="K204" s="59">
        <v>0</v>
      </c>
      <c r="L204" s="29"/>
    </row>
    <row r="205" spans="1:12" ht="25.5">
      <c r="A205" s="40" t="s">
        <v>8</v>
      </c>
      <c r="B205" s="8" t="s">
        <v>264</v>
      </c>
      <c r="C205" s="9" t="s">
        <v>267</v>
      </c>
      <c r="D205" s="11" t="s">
        <v>12</v>
      </c>
      <c r="E205" s="26">
        <v>0</v>
      </c>
      <c r="F205" s="23"/>
      <c r="G205" s="12"/>
      <c r="H205" s="69"/>
      <c r="I205" s="140"/>
      <c r="J205" s="50" t="s">
        <v>12</v>
      </c>
      <c r="K205" s="59">
        <v>0</v>
      </c>
      <c r="L205" s="29"/>
    </row>
    <row r="206" spans="1:12" ht="12.75">
      <c r="A206" s="40" t="s">
        <v>16</v>
      </c>
      <c r="B206" s="8" t="s">
        <v>268</v>
      </c>
      <c r="C206" s="13" t="s">
        <v>269</v>
      </c>
      <c r="D206" s="11" t="s">
        <v>12</v>
      </c>
      <c r="E206" s="26">
        <v>0</v>
      </c>
      <c r="F206" s="23"/>
      <c r="G206" s="12"/>
      <c r="H206" s="69"/>
      <c r="I206" s="140"/>
      <c r="J206" s="50" t="s">
        <v>12</v>
      </c>
      <c r="K206" s="59">
        <v>0</v>
      </c>
      <c r="L206" s="29"/>
    </row>
    <row r="207" spans="1:12" ht="25.5">
      <c r="A207" s="40" t="s">
        <v>18</v>
      </c>
      <c r="B207" s="13" t="s">
        <v>270</v>
      </c>
      <c r="C207" s="13" t="s">
        <v>271</v>
      </c>
      <c r="D207" s="11" t="s">
        <v>12</v>
      </c>
      <c r="E207" s="26">
        <v>0</v>
      </c>
      <c r="F207" s="23"/>
      <c r="G207" s="12"/>
      <c r="H207" s="69"/>
      <c r="I207" s="140"/>
      <c r="J207" s="50" t="s">
        <v>12</v>
      </c>
      <c r="K207" s="59">
        <v>0</v>
      </c>
      <c r="L207" s="29"/>
    </row>
    <row r="208" spans="1:12" ht="12.75">
      <c r="A208" s="40" t="s">
        <v>79</v>
      </c>
      <c r="B208" s="13" t="s">
        <v>270</v>
      </c>
      <c r="C208" s="13" t="s">
        <v>272</v>
      </c>
      <c r="D208" s="11" t="s">
        <v>12</v>
      </c>
      <c r="E208" s="26">
        <v>0</v>
      </c>
      <c r="F208" s="23"/>
      <c r="G208" s="12"/>
      <c r="H208" s="69"/>
      <c r="I208" s="140"/>
      <c r="J208" s="50" t="s">
        <v>12</v>
      </c>
      <c r="K208" s="59">
        <v>0</v>
      </c>
      <c r="L208" s="29"/>
    </row>
    <row r="209" spans="1:12" ht="12.75">
      <c r="A209" s="40" t="s">
        <v>81</v>
      </c>
      <c r="B209" s="8" t="s">
        <v>273</v>
      </c>
      <c r="C209" s="13" t="s">
        <v>274</v>
      </c>
      <c r="D209" s="11" t="s">
        <v>12</v>
      </c>
      <c r="E209" s="26">
        <v>0</v>
      </c>
      <c r="F209" s="23"/>
      <c r="G209" s="12"/>
      <c r="H209" s="69"/>
      <c r="I209" s="140"/>
      <c r="J209" s="50" t="s">
        <v>12</v>
      </c>
      <c r="K209" s="59">
        <v>0</v>
      </c>
      <c r="L209" s="29"/>
    </row>
    <row r="210" spans="1:12" ht="26.25" thickBot="1">
      <c r="A210" s="41" t="s">
        <v>83</v>
      </c>
      <c r="B210" s="42" t="s">
        <v>273</v>
      </c>
      <c r="C210" s="87" t="s">
        <v>275</v>
      </c>
      <c r="D210" s="156" t="s">
        <v>12</v>
      </c>
      <c r="E210" s="152">
        <v>0</v>
      </c>
      <c r="F210" s="157"/>
      <c r="G210" s="158"/>
      <c r="H210" s="159"/>
      <c r="I210" s="144"/>
      <c r="J210" s="167" t="s">
        <v>12</v>
      </c>
      <c r="K210" s="165">
        <v>0</v>
      </c>
      <c r="L210" s="29"/>
    </row>
    <row r="211" spans="1:12" ht="13.5" thickBot="1">
      <c r="A211" s="45"/>
      <c r="B211" s="46"/>
      <c r="C211" s="88"/>
      <c r="D211" s="48" t="s">
        <v>329</v>
      </c>
      <c r="E211" s="163">
        <f>SUM(E200:E210)</f>
        <v>0</v>
      </c>
      <c r="F211" s="64"/>
      <c r="G211" s="57"/>
      <c r="H211" s="67"/>
      <c r="I211" s="28"/>
      <c r="J211" s="147"/>
      <c r="K211" s="160">
        <f>SUM(K200:K210)</f>
        <v>0</v>
      </c>
      <c r="L211" s="150">
        <f>E211+K211</f>
        <v>0</v>
      </c>
    </row>
    <row r="212" spans="1:12" ht="16.5" customHeight="1">
      <c r="A212" s="103" t="s">
        <v>258</v>
      </c>
      <c r="B212" s="268" t="s">
        <v>315</v>
      </c>
      <c r="C212" s="269"/>
      <c r="D212" s="269"/>
      <c r="E212" s="269"/>
      <c r="F212" s="269"/>
      <c r="G212" s="269"/>
      <c r="H212" s="269"/>
      <c r="I212" s="269"/>
      <c r="J212" s="269"/>
      <c r="K212" s="269"/>
      <c r="L212" s="270"/>
    </row>
    <row r="213" spans="1:12" ht="12.75">
      <c r="A213" s="104" t="s">
        <v>3</v>
      </c>
      <c r="B213" s="102" t="s">
        <v>316</v>
      </c>
      <c r="C213" s="136" t="s">
        <v>242</v>
      </c>
      <c r="D213" s="137" t="s">
        <v>12</v>
      </c>
      <c r="E213" s="59">
        <v>0</v>
      </c>
      <c r="F213" s="77"/>
      <c r="G213" s="77"/>
      <c r="H213" s="78"/>
      <c r="I213" s="139"/>
      <c r="J213" s="137" t="s">
        <v>12</v>
      </c>
      <c r="K213" s="59">
        <v>0</v>
      </c>
      <c r="L213" s="29"/>
    </row>
    <row r="214" spans="1:12" ht="12.75">
      <c r="A214" s="104" t="s">
        <v>4</v>
      </c>
      <c r="B214" s="20" t="s">
        <v>316</v>
      </c>
      <c r="C214" s="21" t="s">
        <v>317</v>
      </c>
      <c r="D214" s="22" t="s">
        <v>12</v>
      </c>
      <c r="E214" s="26">
        <v>0</v>
      </c>
      <c r="F214" s="23"/>
      <c r="G214" s="23"/>
      <c r="H214" s="69"/>
      <c r="I214" s="140"/>
      <c r="J214" s="137" t="s">
        <v>12</v>
      </c>
      <c r="K214" s="59">
        <v>0</v>
      </c>
      <c r="L214" s="29"/>
    </row>
    <row r="215" spans="1:12" ht="12.75">
      <c r="A215" s="104" t="s">
        <v>5</v>
      </c>
      <c r="B215" s="20" t="s">
        <v>316</v>
      </c>
      <c r="C215" s="21" t="s">
        <v>318</v>
      </c>
      <c r="D215" s="22" t="s">
        <v>12</v>
      </c>
      <c r="E215" s="26">
        <v>0</v>
      </c>
      <c r="F215" s="23"/>
      <c r="G215" s="23"/>
      <c r="H215" s="69"/>
      <c r="I215" s="140"/>
      <c r="J215" s="137" t="s">
        <v>12</v>
      </c>
      <c r="K215" s="59">
        <v>0</v>
      </c>
      <c r="L215" s="29"/>
    </row>
    <row r="216" spans="1:12" ht="12.75">
      <c r="A216" s="104" t="s">
        <v>6</v>
      </c>
      <c r="B216" s="20" t="s">
        <v>316</v>
      </c>
      <c r="C216" s="21" t="s">
        <v>319</v>
      </c>
      <c r="D216" s="22" t="s">
        <v>12</v>
      </c>
      <c r="E216" s="26">
        <v>0</v>
      </c>
      <c r="F216" s="23"/>
      <c r="G216" s="23"/>
      <c r="H216" s="69"/>
      <c r="I216" s="140"/>
      <c r="J216" s="137" t="s">
        <v>12</v>
      </c>
      <c r="K216" s="59">
        <v>0</v>
      </c>
      <c r="L216" s="29"/>
    </row>
    <row r="217" spans="1:12" ht="12.75">
      <c r="A217" s="104" t="s">
        <v>7</v>
      </c>
      <c r="B217" s="20" t="s">
        <v>316</v>
      </c>
      <c r="C217" s="14" t="s">
        <v>320</v>
      </c>
      <c r="D217" s="22" t="s">
        <v>12</v>
      </c>
      <c r="E217" s="26">
        <v>0</v>
      </c>
      <c r="F217" s="23"/>
      <c r="G217" s="23"/>
      <c r="H217" s="69"/>
      <c r="I217" s="140"/>
      <c r="J217" s="137" t="s">
        <v>12</v>
      </c>
      <c r="K217" s="59">
        <v>0</v>
      </c>
      <c r="L217" s="29"/>
    </row>
    <row r="218" spans="1:12" ht="12.75">
      <c r="A218" s="104" t="s">
        <v>8</v>
      </c>
      <c r="B218" s="20" t="s">
        <v>321</v>
      </c>
      <c r="C218" s="14" t="s">
        <v>317</v>
      </c>
      <c r="D218" s="22" t="s">
        <v>12</v>
      </c>
      <c r="E218" s="26">
        <v>0</v>
      </c>
      <c r="F218" s="23"/>
      <c r="G218" s="23"/>
      <c r="H218" s="69"/>
      <c r="I218" s="140"/>
      <c r="J218" s="137" t="s">
        <v>12</v>
      </c>
      <c r="K218" s="59">
        <v>0</v>
      </c>
      <c r="L218" s="29"/>
    </row>
    <row r="219" spans="1:12" ht="12.75">
      <c r="A219" s="104" t="s">
        <v>16</v>
      </c>
      <c r="B219" s="20" t="s">
        <v>322</v>
      </c>
      <c r="C219" s="14" t="s">
        <v>80</v>
      </c>
      <c r="D219" s="22" t="s">
        <v>12</v>
      </c>
      <c r="E219" s="26">
        <v>0</v>
      </c>
      <c r="F219" s="23"/>
      <c r="G219" s="23"/>
      <c r="H219" s="69"/>
      <c r="I219" s="140"/>
      <c r="J219" s="137" t="s">
        <v>12</v>
      </c>
      <c r="K219" s="59">
        <v>0</v>
      </c>
      <c r="L219" s="29"/>
    </row>
    <row r="220" spans="1:12" ht="13.5" thickBot="1">
      <c r="A220" s="105" t="s">
        <v>18</v>
      </c>
      <c r="B220" s="106" t="s">
        <v>323</v>
      </c>
      <c r="C220" s="63" t="s">
        <v>318</v>
      </c>
      <c r="D220" s="164" t="s">
        <v>12</v>
      </c>
      <c r="E220" s="152">
        <v>0</v>
      </c>
      <c r="F220" s="164"/>
      <c r="G220" s="164"/>
      <c r="H220" s="159"/>
      <c r="I220" s="144"/>
      <c r="J220" s="96" t="s">
        <v>12</v>
      </c>
      <c r="K220" s="165">
        <v>0</v>
      </c>
      <c r="L220" s="29"/>
    </row>
    <row r="221" spans="1:12" ht="13.5" thickBot="1">
      <c r="A221" s="60"/>
      <c r="B221" s="107"/>
      <c r="C221" s="72"/>
      <c r="D221" s="48" t="s">
        <v>329</v>
      </c>
      <c r="E221" s="163">
        <f>SUM(E213:E220)</f>
        <v>0</v>
      </c>
      <c r="F221" s="166"/>
      <c r="G221" s="166"/>
      <c r="H221" s="67"/>
      <c r="I221" s="28"/>
      <c r="J221" s="147"/>
      <c r="K221" s="160">
        <f>SUM(K213:K220)</f>
        <v>0</v>
      </c>
      <c r="L221" s="150">
        <f>E221+K221</f>
        <v>0</v>
      </c>
    </row>
    <row r="222" spans="1:12" ht="15" customHeight="1">
      <c r="A222" s="103" t="s">
        <v>324</v>
      </c>
      <c r="B222" s="268" t="s">
        <v>325</v>
      </c>
      <c r="C222" s="269"/>
      <c r="D222" s="269"/>
      <c r="E222" s="269"/>
      <c r="F222" s="269"/>
      <c r="G222" s="269"/>
      <c r="H222" s="269"/>
      <c r="I222" s="269"/>
      <c r="J222" s="269"/>
      <c r="K222" s="269"/>
      <c r="L222" s="270"/>
    </row>
    <row r="223" spans="1:12" ht="12.75">
      <c r="A223" s="40"/>
      <c r="B223" s="212" t="s">
        <v>276</v>
      </c>
      <c r="C223" s="212"/>
      <c r="D223" s="212"/>
      <c r="E223" s="212"/>
      <c r="F223" s="212"/>
      <c r="G223" s="212"/>
      <c r="H223" s="212"/>
      <c r="I223" s="139"/>
      <c r="J223" s="11" t="s">
        <v>12</v>
      </c>
      <c r="K223" s="26">
        <v>0</v>
      </c>
      <c r="L223" s="29"/>
    </row>
    <row r="224" spans="1:12" ht="12.75">
      <c r="A224" s="40" t="s">
        <v>3</v>
      </c>
      <c r="B224" s="13" t="s">
        <v>277</v>
      </c>
      <c r="C224" s="13" t="s">
        <v>278</v>
      </c>
      <c r="D224" s="11" t="s">
        <v>12</v>
      </c>
      <c r="E224" s="26">
        <v>0</v>
      </c>
      <c r="F224" s="23"/>
      <c r="G224" s="12"/>
      <c r="H224" s="69"/>
      <c r="I224" s="140"/>
      <c r="J224" s="11" t="s">
        <v>12</v>
      </c>
      <c r="K224" s="26">
        <v>0</v>
      </c>
      <c r="L224" s="29"/>
    </row>
    <row r="225" spans="1:12" ht="12.75">
      <c r="A225" s="40" t="s">
        <v>4</v>
      </c>
      <c r="B225" s="13" t="s">
        <v>279</v>
      </c>
      <c r="C225" s="13" t="s">
        <v>280</v>
      </c>
      <c r="D225" s="11" t="s">
        <v>12</v>
      </c>
      <c r="E225" s="26">
        <v>0</v>
      </c>
      <c r="F225" s="23"/>
      <c r="G225" s="12"/>
      <c r="H225" s="69"/>
      <c r="I225" s="140"/>
      <c r="J225" s="11" t="s">
        <v>12</v>
      </c>
      <c r="K225" s="26">
        <v>0</v>
      </c>
      <c r="L225" s="29"/>
    </row>
    <row r="226" spans="1:12" ht="12.75">
      <c r="A226" s="40" t="s">
        <v>5</v>
      </c>
      <c r="B226" s="13" t="s">
        <v>281</v>
      </c>
      <c r="C226" s="13" t="s">
        <v>282</v>
      </c>
      <c r="D226" s="11" t="s">
        <v>12</v>
      </c>
      <c r="E226" s="26">
        <v>0</v>
      </c>
      <c r="F226" s="23"/>
      <c r="G226" s="12"/>
      <c r="H226" s="69"/>
      <c r="I226" s="140"/>
      <c r="J226" s="11" t="s">
        <v>12</v>
      </c>
      <c r="K226" s="26">
        <v>0</v>
      </c>
      <c r="L226" s="29"/>
    </row>
    <row r="227" spans="1:12" ht="12.75">
      <c r="A227" s="40" t="s">
        <v>6</v>
      </c>
      <c r="B227" s="13" t="s">
        <v>283</v>
      </c>
      <c r="C227" s="13" t="s">
        <v>284</v>
      </c>
      <c r="D227" s="11" t="s">
        <v>12</v>
      </c>
      <c r="E227" s="26">
        <v>0</v>
      </c>
      <c r="F227" s="23"/>
      <c r="G227" s="12"/>
      <c r="H227" s="69"/>
      <c r="I227" s="140"/>
      <c r="J227" s="11" t="s">
        <v>12</v>
      </c>
      <c r="K227" s="26">
        <v>0</v>
      </c>
      <c r="L227" s="29"/>
    </row>
    <row r="228" spans="1:12" ht="12.75">
      <c r="A228" s="40" t="s">
        <v>7</v>
      </c>
      <c r="B228" s="13" t="s">
        <v>285</v>
      </c>
      <c r="C228" s="13" t="s">
        <v>286</v>
      </c>
      <c r="D228" s="11" t="s">
        <v>12</v>
      </c>
      <c r="E228" s="26">
        <v>0</v>
      </c>
      <c r="F228" s="22"/>
      <c r="G228" s="11"/>
      <c r="H228" s="69"/>
      <c r="I228" s="140"/>
      <c r="J228" s="11" t="s">
        <v>12</v>
      </c>
      <c r="K228" s="26">
        <v>0</v>
      </c>
      <c r="L228" s="29"/>
    </row>
    <row r="229" spans="1:12" ht="12.75">
      <c r="A229" s="40" t="s">
        <v>8</v>
      </c>
      <c r="B229" s="13" t="s">
        <v>287</v>
      </c>
      <c r="C229" s="13" t="s">
        <v>288</v>
      </c>
      <c r="D229" s="11" t="s">
        <v>12</v>
      </c>
      <c r="E229" s="26">
        <v>0</v>
      </c>
      <c r="F229" s="23"/>
      <c r="G229" s="12"/>
      <c r="H229" s="69"/>
      <c r="I229" s="140"/>
      <c r="J229" s="11" t="s">
        <v>12</v>
      </c>
      <c r="K229" s="26">
        <v>0</v>
      </c>
      <c r="L229" s="29"/>
    </row>
    <row r="230" spans="1:12" ht="12.75">
      <c r="A230" s="40"/>
      <c r="B230" s="213" t="s">
        <v>289</v>
      </c>
      <c r="C230" s="213"/>
      <c r="D230" s="213"/>
      <c r="E230" s="213"/>
      <c r="F230" s="213"/>
      <c r="G230" s="213"/>
      <c r="H230" s="213"/>
      <c r="I230" s="140"/>
      <c r="J230" s="142"/>
      <c r="K230" s="26"/>
      <c r="L230" s="29"/>
    </row>
    <row r="231" spans="1:12" ht="12.75">
      <c r="A231" s="40" t="s">
        <v>16</v>
      </c>
      <c r="B231" s="8" t="s">
        <v>290</v>
      </c>
      <c r="C231" s="14" t="s">
        <v>159</v>
      </c>
      <c r="D231" s="11" t="s">
        <v>12</v>
      </c>
      <c r="E231" s="26">
        <v>0</v>
      </c>
      <c r="F231" s="23"/>
      <c r="G231" s="12"/>
      <c r="H231" s="69"/>
      <c r="I231" s="140"/>
      <c r="J231" s="11" t="s">
        <v>12</v>
      </c>
      <c r="K231" s="26">
        <v>0</v>
      </c>
      <c r="L231" s="29"/>
    </row>
    <row r="232" spans="1:12" ht="12.75">
      <c r="A232" s="40"/>
      <c r="B232" s="213" t="s">
        <v>291</v>
      </c>
      <c r="C232" s="213"/>
      <c r="D232" s="213"/>
      <c r="E232" s="213"/>
      <c r="F232" s="213"/>
      <c r="G232" s="213"/>
      <c r="H232" s="213"/>
      <c r="I232" s="140"/>
      <c r="J232" s="142"/>
      <c r="K232" s="26"/>
      <c r="L232" s="29"/>
    </row>
    <row r="233" spans="1:12" ht="12.75">
      <c r="A233" s="40" t="s">
        <v>18</v>
      </c>
      <c r="B233" s="8" t="s">
        <v>292</v>
      </c>
      <c r="C233" s="14" t="s">
        <v>159</v>
      </c>
      <c r="D233" s="11" t="s">
        <v>12</v>
      </c>
      <c r="E233" s="26">
        <v>0</v>
      </c>
      <c r="F233" s="23"/>
      <c r="G233" s="12"/>
      <c r="H233" s="69"/>
      <c r="I233" s="140"/>
      <c r="J233" s="11" t="s">
        <v>12</v>
      </c>
      <c r="K233" s="26">
        <v>0</v>
      </c>
      <c r="L233" s="29"/>
    </row>
    <row r="234" spans="1:12" ht="12.75">
      <c r="A234" s="40"/>
      <c r="B234" s="213" t="s">
        <v>159</v>
      </c>
      <c r="C234" s="213"/>
      <c r="D234" s="213"/>
      <c r="E234" s="213"/>
      <c r="F234" s="213"/>
      <c r="G234" s="213"/>
      <c r="H234" s="213"/>
      <c r="I234" s="140"/>
      <c r="J234" s="142"/>
      <c r="K234" s="26"/>
      <c r="L234" s="29"/>
    </row>
    <row r="235" spans="1:12" ht="12.75">
      <c r="A235" s="40" t="s">
        <v>81</v>
      </c>
      <c r="B235" s="8" t="s">
        <v>293</v>
      </c>
      <c r="C235" s="14" t="s">
        <v>294</v>
      </c>
      <c r="D235" s="11" t="s">
        <v>12</v>
      </c>
      <c r="E235" s="26">
        <v>0</v>
      </c>
      <c r="F235" s="23"/>
      <c r="G235" s="12"/>
      <c r="H235" s="69"/>
      <c r="I235" s="140"/>
      <c r="J235" s="11" t="s">
        <v>12</v>
      </c>
      <c r="K235" s="26">
        <v>0</v>
      </c>
      <c r="L235" s="29"/>
    </row>
    <row r="236" spans="1:12" ht="26.25" thickBot="1">
      <c r="A236" s="40" t="s">
        <v>83</v>
      </c>
      <c r="B236" s="42" t="s">
        <v>293</v>
      </c>
      <c r="C236" s="63" t="s">
        <v>295</v>
      </c>
      <c r="D236" s="156" t="s">
        <v>12</v>
      </c>
      <c r="E236" s="152">
        <v>0</v>
      </c>
      <c r="F236" s="157"/>
      <c r="G236" s="158"/>
      <c r="H236" s="159"/>
      <c r="I236" s="144"/>
      <c r="J236" s="156" t="s">
        <v>12</v>
      </c>
      <c r="K236" s="152">
        <v>0</v>
      </c>
      <c r="L236" s="29"/>
    </row>
    <row r="237" spans="1:12" ht="13.5" thickBot="1">
      <c r="A237" s="45"/>
      <c r="B237" s="46"/>
      <c r="C237" s="72"/>
      <c r="D237" s="48" t="s">
        <v>329</v>
      </c>
      <c r="E237" s="163">
        <f>E224+E225+E226+E227+E228+E229+E231+E233+E235+E236</f>
        <v>0</v>
      </c>
      <c r="F237" s="64"/>
      <c r="G237" s="57"/>
      <c r="H237" s="67"/>
      <c r="I237" s="28"/>
      <c r="J237" s="147"/>
      <c r="K237" s="160">
        <f>SUM(K223:K236)</f>
        <v>0</v>
      </c>
      <c r="L237" s="150">
        <f>E237+K237</f>
        <v>0</v>
      </c>
    </row>
    <row r="238" spans="1:12" ht="12.75" customHeight="1">
      <c r="A238" s="31" t="s">
        <v>296</v>
      </c>
      <c r="B238" s="201" t="s">
        <v>297</v>
      </c>
      <c r="C238" s="202"/>
      <c r="D238" s="202"/>
      <c r="E238" s="202"/>
      <c r="F238" s="202"/>
      <c r="G238" s="202"/>
      <c r="H238" s="202"/>
      <c r="I238" s="202"/>
      <c r="J238" s="202"/>
      <c r="K238" s="202"/>
      <c r="L238" s="203"/>
    </row>
    <row r="239" spans="1:12" ht="12.75">
      <c r="A239" s="108" t="s">
        <v>3</v>
      </c>
      <c r="B239" s="138" t="s">
        <v>298</v>
      </c>
      <c r="C239" s="113" t="s">
        <v>299</v>
      </c>
      <c r="D239" s="80" t="s">
        <v>12</v>
      </c>
      <c r="E239" s="81"/>
      <c r="F239" s="58" t="s">
        <v>12</v>
      </c>
      <c r="G239" s="81">
        <v>0</v>
      </c>
      <c r="H239" s="58" t="s">
        <v>12</v>
      </c>
      <c r="I239" s="148">
        <v>0</v>
      </c>
      <c r="J239" s="58" t="s">
        <v>12</v>
      </c>
      <c r="K239" s="25">
        <v>0</v>
      </c>
      <c r="L239" s="29"/>
    </row>
    <row r="240" spans="1:12" ht="12.75">
      <c r="A240" s="32"/>
      <c r="B240" s="6" t="s">
        <v>298</v>
      </c>
      <c r="C240" s="10" t="s">
        <v>300</v>
      </c>
      <c r="D240" s="11" t="s">
        <v>12</v>
      </c>
      <c r="E240" s="26">
        <v>0</v>
      </c>
      <c r="F240" s="23"/>
      <c r="G240" s="12"/>
      <c r="H240" s="69"/>
      <c r="I240" s="140"/>
      <c r="J240" s="11" t="s">
        <v>12</v>
      </c>
      <c r="K240" s="26">
        <v>0</v>
      </c>
      <c r="L240" s="29"/>
    </row>
    <row r="241" spans="1:12" ht="12.75">
      <c r="A241" s="32" t="s">
        <v>4</v>
      </c>
      <c r="B241" s="8" t="s">
        <v>301</v>
      </c>
      <c r="C241" s="10" t="s">
        <v>302</v>
      </c>
      <c r="D241" s="11" t="s">
        <v>12</v>
      </c>
      <c r="E241" s="26">
        <v>0</v>
      </c>
      <c r="F241" s="23"/>
      <c r="G241" s="12"/>
      <c r="H241" s="69"/>
      <c r="I241" s="140"/>
      <c r="J241" s="11" t="s">
        <v>12</v>
      </c>
      <c r="K241" s="26">
        <v>0</v>
      </c>
      <c r="L241" s="29"/>
    </row>
    <row r="242" spans="1:12" ht="12.75">
      <c r="A242" s="32" t="s">
        <v>5</v>
      </c>
      <c r="B242" s="6" t="s">
        <v>303</v>
      </c>
      <c r="C242" s="10" t="s">
        <v>304</v>
      </c>
      <c r="D242" s="11" t="s">
        <v>12</v>
      </c>
      <c r="E242" s="26">
        <v>0</v>
      </c>
      <c r="F242" s="23"/>
      <c r="G242" s="12"/>
      <c r="H242" s="69"/>
      <c r="I242" s="140"/>
      <c r="J242" s="11" t="s">
        <v>12</v>
      </c>
      <c r="K242" s="26">
        <v>0</v>
      </c>
      <c r="L242" s="29"/>
    </row>
    <row r="243" spans="1:12" ht="12.75">
      <c r="A243" s="32" t="s">
        <v>6</v>
      </c>
      <c r="B243" s="6" t="s">
        <v>305</v>
      </c>
      <c r="C243" s="10" t="s">
        <v>306</v>
      </c>
      <c r="D243" s="11" t="s">
        <v>12</v>
      </c>
      <c r="E243" s="26">
        <v>0</v>
      </c>
      <c r="F243" s="23"/>
      <c r="G243" s="12"/>
      <c r="H243" s="69"/>
      <c r="I243" s="140"/>
      <c r="J243" s="11" t="s">
        <v>12</v>
      </c>
      <c r="K243" s="26">
        <v>0</v>
      </c>
      <c r="L243" s="29"/>
    </row>
    <row r="244" spans="1:12" ht="12.75">
      <c r="A244" s="32" t="s">
        <v>7</v>
      </c>
      <c r="B244" s="6" t="s">
        <v>307</v>
      </c>
      <c r="C244" s="13" t="s">
        <v>308</v>
      </c>
      <c r="D244" s="11" t="s">
        <v>12</v>
      </c>
      <c r="E244" s="26">
        <v>0</v>
      </c>
      <c r="F244" s="23"/>
      <c r="G244" s="12"/>
      <c r="H244" s="69"/>
      <c r="I244" s="140"/>
      <c r="J244" s="11" t="s">
        <v>12</v>
      </c>
      <c r="K244" s="26">
        <v>0</v>
      </c>
      <c r="L244" s="29"/>
    </row>
    <row r="245" spans="1:12" ht="12.75">
      <c r="A245" s="32" t="s">
        <v>8</v>
      </c>
      <c r="B245" s="6" t="s">
        <v>309</v>
      </c>
      <c r="C245" s="13" t="s">
        <v>310</v>
      </c>
      <c r="D245" s="11" t="s">
        <v>12</v>
      </c>
      <c r="E245" s="26">
        <v>0</v>
      </c>
      <c r="F245" s="23"/>
      <c r="G245" s="12"/>
      <c r="H245" s="69"/>
      <c r="I245" s="140"/>
      <c r="J245" s="11" t="s">
        <v>12</v>
      </c>
      <c r="K245" s="26">
        <v>0</v>
      </c>
      <c r="L245" s="29"/>
    </row>
    <row r="246" spans="1:12" ht="12.75">
      <c r="A246" s="32" t="s">
        <v>16</v>
      </c>
      <c r="B246" s="6" t="s">
        <v>311</v>
      </c>
      <c r="C246" s="13" t="s">
        <v>312</v>
      </c>
      <c r="D246" s="11" t="s">
        <v>12</v>
      </c>
      <c r="E246" s="26">
        <v>0</v>
      </c>
      <c r="F246" s="23"/>
      <c r="G246" s="12"/>
      <c r="H246" s="69"/>
      <c r="I246" s="140"/>
      <c r="J246" s="11" t="s">
        <v>12</v>
      </c>
      <c r="K246" s="26">
        <v>0</v>
      </c>
      <c r="L246" s="29"/>
    </row>
    <row r="247" spans="1:12" ht="13.5" thickBot="1">
      <c r="A247" s="33" t="s">
        <v>18</v>
      </c>
      <c r="B247" s="34" t="s">
        <v>313</v>
      </c>
      <c r="C247" s="92" t="s">
        <v>314</v>
      </c>
      <c r="D247" s="156" t="s">
        <v>12</v>
      </c>
      <c r="E247" s="152">
        <v>0</v>
      </c>
      <c r="F247" s="157"/>
      <c r="G247" s="158"/>
      <c r="H247" s="159"/>
      <c r="I247" s="144"/>
      <c r="J247" s="156" t="s">
        <v>12</v>
      </c>
      <c r="K247" s="152">
        <v>0</v>
      </c>
      <c r="L247" s="29"/>
    </row>
    <row r="248" spans="4:12" ht="13.5" thickBot="1">
      <c r="D248" s="48" t="s">
        <v>329</v>
      </c>
      <c r="E248" s="160">
        <f>SUM(E240:E247)</f>
        <v>0</v>
      </c>
      <c r="F248" s="67"/>
      <c r="G248" s="160">
        <f>G239</f>
        <v>0</v>
      </c>
      <c r="H248" s="67"/>
      <c r="I248" s="161">
        <f>I239</f>
        <v>0</v>
      </c>
      <c r="J248" s="162"/>
      <c r="K248" s="160">
        <f>SUM(K239:K247)</f>
        <v>0</v>
      </c>
      <c r="L248" s="141">
        <f>I248+G248+E248+K248</f>
        <v>0</v>
      </c>
    </row>
    <row r="249" spans="4:12" ht="12.75">
      <c r="D249" s="223" t="s">
        <v>333</v>
      </c>
      <c r="E249" s="235">
        <f>E248+E237+E221+E211+E198+E185+E178+E171+E168+E165+E161+E128+E122+E110+E107+E101+E94+E79+E73+E62+E55+E47+E40+E36+E25+E21+E16</f>
        <v>0</v>
      </c>
      <c r="F249" s="223" t="s">
        <v>331</v>
      </c>
      <c r="G249" s="229">
        <f>G248+G178+G131+G125+G107+G101+G94+G55+G47+G21</f>
        <v>0</v>
      </c>
      <c r="H249" s="226" t="s">
        <v>332</v>
      </c>
      <c r="I249" s="232">
        <f>I248+I178+I131+I125+I107+I101+I94+I55+I47+I21</f>
        <v>0</v>
      </c>
      <c r="J249" s="226" t="s">
        <v>337</v>
      </c>
      <c r="K249" s="238">
        <f>K248+K237+K221+K211+K198+K185+K178+K171+K168+K165+K161+K131+K128+K125+K122+K110+K107+K101+K94+K79+K73+K62+K55+K47+K40+K36+K25+K21+K16</f>
        <v>0</v>
      </c>
      <c r="L249" s="235">
        <f>L248+L237+L221+L211+L198+L185+L178+L171+L168+L165+L161+L131+L128+L125+L122+L110+L107+L101+L94+L79+L73+L62+L55+L47+L40+L36+L25+L21+L16</f>
        <v>0</v>
      </c>
    </row>
    <row r="250" spans="4:12" ht="12.75">
      <c r="D250" s="224"/>
      <c r="E250" s="236"/>
      <c r="F250" s="224"/>
      <c r="G250" s="230"/>
      <c r="H250" s="227"/>
      <c r="I250" s="233"/>
      <c r="J250" s="227"/>
      <c r="K250" s="235"/>
      <c r="L250" s="236"/>
    </row>
    <row r="251" spans="4:12" ht="12.75">
      <c r="D251" s="224"/>
      <c r="E251" s="236"/>
      <c r="F251" s="224"/>
      <c r="G251" s="230"/>
      <c r="H251" s="227"/>
      <c r="I251" s="233"/>
      <c r="J251" s="227"/>
      <c r="K251" s="235"/>
      <c r="L251" s="236"/>
    </row>
    <row r="252" spans="4:12" ht="12.75">
      <c r="D252" s="224"/>
      <c r="E252" s="236"/>
      <c r="F252" s="224"/>
      <c r="G252" s="230"/>
      <c r="H252" s="227"/>
      <c r="I252" s="233"/>
      <c r="J252" s="227"/>
      <c r="K252" s="235"/>
      <c r="L252" s="236"/>
    </row>
    <row r="253" spans="4:12" ht="12.75">
      <c r="D253" s="224"/>
      <c r="E253" s="236"/>
      <c r="F253" s="224"/>
      <c r="G253" s="230"/>
      <c r="H253" s="227"/>
      <c r="I253" s="233"/>
      <c r="J253" s="227"/>
      <c r="K253" s="235"/>
      <c r="L253" s="236"/>
    </row>
    <row r="254" spans="4:12" ht="12.75">
      <c r="D254" s="224"/>
      <c r="E254" s="236"/>
      <c r="F254" s="224"/>
      <c r="G254" s="230"/>
      <c r="H254" s="227"/>
      <c r="I254" s="233"/>
      <c r="J254" s="227"/>
      <c r="K254" s="235"/>
      <c r="L254" s="236"/>
    </row>
    <row r="255" spans="4:12" ht="13.5" thickBot="1">
      <c r="D255" s="225"/>
      <c r="E255" s="237"/>
      <c r="F255" s="225"/>
      <c r="G255" s="231"/>
      <c r="H255" s="228"/>
      <c r="I255" s="234"/>
      <c r="J255" s="228"/>
      <c r="K255" s="239"/>
      <c r="L255" s="237"/>
    </row>
  </sheetData>
  <sheetProtection selectLockedCells="1" selectUnlockedCells="1"/>
  <mergeCells count="66">
    <mergeCell ref="B48:L48"/>
    <mergeCell ref="B41:L41"/>
    <mergeCell ref="B37:L37"/>
    <mergeCell ref="B26:L26"/>
    <mergeCell ref="B22:L22"/>
    <mergeCell ref="B17:L17"/>
    <mergeCell ref="B186:L186"/>
    <mergeCell ref="B199:L199"/>
    <mergeCell ref="B212:L212"/>
    <mergeCell ref="B222:L222"/>
    <mergeCell ref="B238:L238"/>
    <mergeCell ref="B87:K87"/>
    <mergeCell ref="B132:L132"/>
    <mergeCell ref="B162:L162"/>
    <mergeCell ref="B166:L166"/>
    <mergeCell ref="B169:L169"/>
    <mergeCell ref="B172:L172"/>
    <mergeCell ref="B179:L179"/>
    <mergeCell ref="L3:L4"/>
    <mergeCell ref="A1:L1"/>
    <mergeCell ref="E3:E4"/>
    <mergeCell ref="A131:C131"/>
    <mergeCell ref="A128:C128"/>
    <mergeCell ref="A125:C125"/>
    <mergeCell ref="B129:L129"/>
    <mergeCell ref="B126:L126"/>
    <mergeCell ref="B123:L123"/>
    <mergeCell ref="B111:L111"/>
    <mergeCell ref="K3:K4"/>
    <mergeCell ref="B3:B4"/>
    <mergeCell ref="C3:C4"/>
    <mergeCell ref="D3:D4"/>
    <mergeCell ref="I3:I4"/>
    <mergeCell ref="G3:G4"/>
    <mergeCell ref="B234:H234"/>
    <mergeCell ref="B6:L6"/>
    <mergeCell ref="A55:C55"/>
    <mergeCell ref="A2:L2"/>
    <mergeCell ref="E249:E255"/>
    <mergeCell ref="D249:D255"/>
    <mergeCell ref="A3:A4"/>
    <mergeCell ref="F3:F4"/>
    <mergeCell ref="H3:H4"/>
    <mergeCell ref="J3:J4"/>
    <mergeCell ref="F249:F255"/>
    <mergeCell ref="H249:H255"/>
    <mergeCell ref="G249:G255"/>
    <mergeCell ref="I249:I255"/>
    <mergeCell ref="L249:L255"/>
    <mergeCell ref="K249:K255"/>
    <mergeCell ref="J249:J255"/>
    <mergeCell ref="B223:H223"/>
    <mergeCell ref="B230:H230"/>
    <mergeCell ref="B232:H232"/>
    <mergeCell ref="A25:C25"/>
    <mergeCell ref="A21:C21"/>
    <mergeCell ref="A16:C16"/>
    <mergeCell ref="A36:C36"/>
    <mergeCell ref="A40:C40"/>
    <mergeCell ref="B102:L102"/>
    <mergeCell ref="B95:L95"/>
    <mergeCell ref="B80:L80"/>
    <mergeCell ref="A74:L74"/>
    <mergeCell ref="A63:L63"/>
    <mergeCell ref="A56:L56"/>
    <mergeCell ref="B92:K92"/>
  </mergeCells>
  <printOptions/>
  <pageMargins left="0.3937007874015748" right="0.3937007874015748" top="0.984251968503937" bottom="0.5511811023622047" header="0.5118110236220472" footer="0.5118110236220472"/>
  <pageSetup fitToHeight="0" fitToWidth="1" horizontalDpi="600" verticalDpi="600" orientation="landscape" paperSize="9" r:id="rId1"/>
  <headerFooter alignWithMargins="0">
    <oddHeader xml:space="preserve">&amp;L&amp;"-,Standardowy"Znak Sprawy ZUT/ATT/231-340/przeglądy/18/KŚ&amp;C&amp;"-,Standardowy"ZAŁĄCZNIK 3  
WYKAZ OBIEKTÓW I BUDYNKÓW UCZELNI DO WYKONANIA KONTROLI STANU TECHNICZNEGO </oddHeader>
    <oddFooter>&amp;R03.2018 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Kubik</cp:lastModifiedBy>
  <cp:lastPrinted>2018-03-26T08:22:56Z</cp:lastPrinted>
  <dcterms:modified xsi:type="dcterms:W3CDTF">2018-03-26T08:23:28Z</dcterms:modified>
  <cp:category/>
  <cp:version/>
  <cp:contentType/>
  <cp:contentStatus/>
</cp:coreProperties>
</file>