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gramowanie gier komputerowyc" sheetId="1" r:id="rId1"/>
    <sheet name="Projektowanie oprogramowania" sheetId="2" r:id="rId2"/>
    <sheet name="Systemy komputerowe zorientowan" sheetId="3" r:id="rId3"/>
    <sheet name="Sztuczna inteligencja" sheetId="4" r:id="rId4"/>
  </sheets>
  <definedNames/>
  <calcPr fullCalcOnLoad="1"/>
</workbook>
</file>

<file path=xl/sharedStrings.xml><?xml version="1.0" encoding="utf-8"?>
<sst xmlns="http://schemas.openxmlformats.org/spreadsheetml/2006/main" count="856" uniqueCount="183">
  <si>
    <t>Wydział Informatyki</t>
  </si>
  <si>
    <t>Nazwa kierunku studiów:</t>
  </si>
  <si>
    <t>Informatyka</t>
  </si>
  <si>
    <t>Dziedziny nauki:</t>
  </si>
  <si>
    <t>dziedzina nauk inżynieryjno-technicznych</t>
  </si>
  <si>
    <t>Dyscypliny naukowe:</t>
  </si>
  <si>
    <t>informatyka techniczna i telekomunikacja (100%)</t>
  </si>
  <si>
    <t>Profil kształcenia:</t>
  </si>
  <si>
    <t>ogólnoakademicki</t>
  </si>
  <si>
    <t>Forma studiów:</t>
  </si>
  <si>
    <t>niestacjonarna</t>
  </si>
  <si>
    <t>Poziom kształcenia:</t>
  </si>
  <si>
    <t>drugi</t>
  </si>
  <si>
    <t>Specjalność/specjalizacja:</t>
  </si>
  <si>
    <t>Programowanie gier komputerowych</t>
  </si>
  <si>
    <t>Rok akademicki:</t>
  </si>
  <si>
    <t>2024/2025</t>
  </si>
  <si>
    <t>Obowiązuje od:</t>
  </si>
  <si>
    <t>2024-10-01</t>
  </si>
  <si>
    <t>Uchwała Senatu nr:</t>
  </si>
  <si>
    <t>Uchwała 47  z dn. 2024-05-27</t>
  </si>
  <si>
    <t>Kod planu studiów:</t>
  </si>
  <si>
    <t>I_2A_N_2024_2025_Z</t>
  </si>
  <si>
    <t>Plan Studiów</t>
  </si>
  <si>
    <t>Obieralność: blok</t>
  </si>
  <si>
    <t>Obieralność: liczba
obieralnych elementów</t>
  </si>
  <si>
    <t>Obieralność: grupa</t>
  </si>
  <si>
    <t>Kod modułu / przedmiotu</t>
  </si>
  <si>
    <t>Moduł / przedmiot</t>
  </si>
  <si>
    <t>Forma zaliczenia
egzamin (ilość)</t>
  </si>
  <si>
    <t>Forma zaliczenia
zaliczenie (ilość)</t>
  </si>
  <si>
    <t>Suma liczby godzin</t>
  </si>
  <si>
    <t>Ilość godzin:
wykłady</t>
  </si>
  <si>
    <t>Ilość godzin:
ćwiczenia audytoryjne</t>
  </si>
  <si>
    <t>Ilość godzin:
laboratoria</t>
  </si>
  <si>
    <t>Ilość godzin:
lektorat</t>
  </si>
  <si>
    <t>Ilość godzin:
seminaria dyplomowe</t>
  </si>
  <si>
    <t>Ilość godzin:
projekty</t>
  </si>
  <si>
    <t>Ilość godzin:
praca dyplomowa</t>
  </si>
  <si>
    <t>Suma ECTS</t>
  </si>
  <si>
    <t>Praktyczne ECTS</t>
  </si>
  <si>
    <t>Kontaktowe ECTS</t>
  </si>
  <si>
    <t>I ROK 1 semestr</t>
  </si>
  <si>
    <t>Zajęcia audytoryjne:
wykłady</t>
  </si>
  <si>
    <t>Zajęcia audytoryjne:
ćwiczenia audytoryjne</t>
  </si>
  <si>
    <t>Zajęcia audytoryjne:
laboratoria</t>
  </si>
  <si>
    <t>Zajęcia audytoryjne:
lektorat</t>
  </si>
  <si>
    <t>Zajęcia audytoryjne:
seminaria dyplomowe</t>
  </si>
  <si>
    <t>ECTS</t>
  </si>
  <si>
    <t>Zajęcia praktyczne:
laboratoria</t>
  </si>
  <si>
    <t>Zajęcia praktyczne:
projekty</t>
  </si>
  <si>
    <t>Zajęcia praktyczne:
praca dyplomowa</t>
  </si>
  <si>
    <t>ECTS w semestrze</t>
  </si>
  <si>
    <t>I ROK 2 semestr</t>
  </si>
  <si>
    <t>II ROK 3 semestr</t>
  </si>
  <si>
    <t>II ROK 4 semestr</t>
  </si>
  <si>
    <t>z</t>
  </si>
  <si>
    <t>A01</t>
  </si>
  <si>
    <t>Ekonomiczne i prawne podstawy biznesu</t>
  </si>
  <si>
    <t>A02</t>
  </si>
  <si>
    <t>Ochrona własności intelektualnej</t>
  </si>
  <si>
    <t>A03</t>
  </si>
  <si>
    <t>Psychologia społeczna</t>
  </si>
  <si>
    <t>A04</t>
  </si>
  <si>
    <t>Wprowadzenie do kognitywistyki</t>
  </si>
  <si>
    <t>Blok obieralny 2</t>
  </si>
  <si>
    <t>e</t>
  </si>
  <si>
    <t>A06</t>
  </si>
  <si>
    <t>Komunikacja społeczna i techniki negocjacji</t>
  </si>
  <si>
    <t>Moduły/Przedmioty kształcenia ogólnego</t>
  </si>
  <si>
    <t>Razem</t>
  </si>
  <si>
    <t>B01</t>
  </si>
  <si>
    <t>Matematyka obliczeniowa</t>
  </si>
  <si>
    <t>Moduły/Przedmioty kształcenia podstawowego</t>
  </si>
  <si>
    <t>C01</t>
  </si>
  <si>
    <t>Obliczenia dużej mocy</t>
  </si>
  <si>
    <t>C02</t>
  </si>
  <si>
    <t>Duże zbiory danych</t>
  </si>
  <si>
    <t>C03</t>
  </si>
  <si>
    <t>Kryptologia</t>
  </si>
  <si>
    <t>C04</t>
  </si>
  <si>
    <t>Cyfrowe przetwarzanie sygnałów</t>
  </si>
  <si>
    <t>C05</t>
  </si>
  <si>
    <t>Zespołowy projekt badawczy</t>
  </si>
  <si>
    <t>Blok obieralny 3</t>
  </si>
  <si>
    <t>Moduły/Przedmioty kształcenia kierunkowego</t>
  </si>
  <si>
    <t>Projektowanie oprogramowania</t>
  </si>
  <si>
    <t>Systemy komputerowe zorientowane na człowieka</t>
  </si>
  <si>
    <t>Sztuczna inteligencja</t>
  </si>
  <si>
    <t>D04.01</t>
  </si>
  <si>
    <t>Seminarium dyplomowe</t>
  </si>
  <si>
    <t>D04.02</t>
  </si>
  <si>
    <t>Grafika komputerowa</t>
  </si>
  <si>
    <t>D04.03</t>
  </si>
  <si>
    <t>Projektowanie gier</t>
  </si>
  <si>
    <t>D04.04</t>
  </si>
  <si>
    <t>Percepcja eksperymentalna i poznawcza</t>
  </si>
  <si>
    <t>D04.05</t>
  </si>
  <si>
    <t>Programowanie silników gier</t>
  </si>
  <si>
    <t>D04.06</t>
  </si>
  <si>
    <t>Interfejsy człowiek-komputer w grach</t>
  </si>
  <si>
    <t>D04.07</t>
  </si>
  <si>
    <t>Proceduralne modelowanie środowisk gier</t>
  </si>
  <si>
    <t>D04.08</t>
  </si>
  <si>
    <t>Praca dyplomowa</t>
  </si>
  <si>
    <t>D04.09</t>
  </si>
  <si>
    <t>Zaawansowana grafika komputerowa</t>
  </si>
  <si>
    <t>D04.10</t>
  </si>
  <si>
    <t>Sztuczna inteligencja w grach</t>
  </si>
  <si>
    <t>Moduły/Przedmioty specjalnościowe</t>
  </si>
  <si>
    <t>A05.1</t>
  </si>
  <si>
    <t>Język angielski</t>
  </si>
  <si>
    <t>A05.2</t>
  </si>
  <si>
    <t>Język niemiecki</t>
  </si>
  <si>
    <t>C06.1</t>
  </si>
  <si>
    <t>Nowoczesne metody informatyki</t>
  </si>
  <si>
    <t>C06.2</t>
  </si>
  <si>
    <t>Cyfrowe systemy sterowania</t>
  </si>
  <si>
    <t>C06.3</t>
  </si>
  <si>
    <t>Kompresja danych</t>
  </si>
  <si>
    <t>C06.4</t>
  </si>
  <si>
    <t>Przetwarzanie danych geoinformatycznych</t>
  </si>
  <si>
    <t>Moduły/Przedmioty obieralne</t>
  </si>
  <si>
    <t>E01</t>
  </si>
  <si>
    <t>Szkolenie BHP</t>
  </si>
  <si>
    <t>E02</t>
  </si>
  <si>
    <t>Podstawy informacji naukowej</t>
  </si>
  <si>
    <t>Przedmioty jednorazowe</t>
  </si>
  <si>
    <t>SUMA</t>
  </si>
  <si>
    <t>D02.01</t>
  </si>
  <si>
    <t>D02.02</t>
  </si>
  <si>
    <t>Równoległe programowanie inkrementacyjne</t>
  </si>
  <si>
    <t>D02.03</t>
  </si>
  <si>
    <t>Aplikacje webowe i rozproszone</t>
  </si>
  <si>
    <t>D02.04</t>
  </si>
  <si>
    <t>Systemy czasu rzeczywistego</t>
  </si>
  <si>
    <t>D02.05</t>
  </si>
  <si>
    <t>Zaufana infrastruktura obliczeniowa</t>
  </si>
  <si>
    <t>D02.06</t>
  </si>
  <si>
    <t>Modelowanie sieci komputerowych</t>
  </si>
  <si>
    <t>D02.07</t>
  </si>
  <si>
    <t>Oprogramowanie do przetwarzania dużych zbiorów danych</t>
  </si>
  <si>
    <t>D02.08</t>
  </si>
  <si>
    <t>D02.09</t>
  </si>
  <si>
    <t>Automatyczna optymalizacja oprogramowania</t>
  </si>
  <si>
    <t>D02.10</t>
  </si>
  <si>
    <t>Projektowanie bezpiecznych aplikacji</t>
  </si>
  <si>
    <t>D03.01</t>
  </si>
  <si>
    <t>D03.02</t>
  </si>
  <si>
    <t>Projektowanie zorientowane na człowieka</t>
  </si>
  <si>
    <t>D03.03</t>
  </si>
  <si>
    <t>Interfejsy użytkownika w systemach czasu rzeczywistego</t>
  </si>
  <si>
    <t>D03.04</t>
  </si>
  <si>
    <t>Przetwarzanie sygnałów kognitywnych</t>
  </si>
  <si>
    <t>D03.05</t>
  </si>
  <si>
    <t>Interaktywne systemy multimedialne</t>
  </si>
  <si>
    <t>D03.06</t>
  </si>
  <si>
    <t>Sztuczna inteligencja i uczenie maszynowe w systemch interaktywnych</t>
  </si>
  <si>
    <t>D03.07</t>
  </si>
  <si>
    <t>Modelowanie zachowań w sieciach złożonych</t>
  </si>
  <si>
    <t>D03.08</t>
  </si>
  <si>
    <t>D03.09</t>
  </si>
  <si>
    <t>Przetwarzanie danych semantycznych</t>
  </si>
  <si>
    <t>D03.10</t>
  </si>
  <si>
    <t>Systemy wspomagania decyzji</t>
  </si>
  <si>
    <t>D01.01</t>
  </si>
  <si>
    <t>D01.02</t>
  </si>
  <si>
    <t>Uczenie maszynowe 1</t>
  </si>
  <si>
    <t>D01.03</t>
  </si>
  <si>
    <t>Uczenie maszynowe 2</t>
  </si>
  <si>
    <t>D01.04</t>
  </si>
  <si>
    <t>Eksploracja danych</t>
  </si>
  <si>
    <t>D01.05</t>
  </si>
  <si>
    <t>Ekstrakcja cech</t>
  </si>
  <si>
    <t>D01.06</t>
  </si>
  <si>
    <t>Sieci złożone</t>
  </si>
  <si>
    <t>D01.07</t>
  </si>
  <si>
    <t>Języki analizy danych</t>
  </si>
  <si>
    <t>D01.08</t>
  </si>
  <si>
    <t>D01.09</t>
  </si>
  <si>
    <t>Widzenie komputerowe</t>
  </si>
  <si>
    <t>D01.10</t>
  </si>
  <si>
    <t>Sygnały akustyczne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</si>
</sst>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right" vertical="center"/>
    </xf>
    <xf numFmtId="164" fontId="3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247650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00025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0</xdr:row>
      <xdr:rowOff>0</xdr:rowOff>
    </xdr:from>
    <xdr:to>
      <xdr:col>75</xdr:col>
      <xdr:colOff>200025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20575" y="0"/>
          <a:ext cx="878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247650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00025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0</xdr:row>
      <xdr:rowOff>0</xdr:rowOff>
    </xdr:from>
    <xdr:to>
      <xdr:col>75</xdr:col>
      <xdr:colOff>200025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20575" y="0"/>
          <a:ext cx="878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247650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00025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0</xdr:row>
      <xdr:rowOff>0</xdr:rowOff>
    </xdr:from>
    <xdr:to>
      <xdr:col>75</xdr:col>
      <xdr:colOff>200025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20575" y="0"/>
          <a:ext cx="878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247650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00025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0</xdr:row>
      <xdr:rowOff>0</xdr:rowOff>
    </xdr:from>
    <xdr:to>
      <xdr:col>75</xdr:col>
      <xdr:colOff>200025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20575" y="0"/>
          <a:ext cx="878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4" width="3.8515625" style="0" customWidth="1"/>
    <col min="5" max="5" width="5.421875" style="0" customWidth="1"/>
    <col min="6" max="6" width="31.28125" style="0" customWidth="1"/>
    <col min="7" max="8" width="3.8515625" style="0" customWidth="1"/>
    <col min="9" max="9" width="4.7109375" style="0" customWidth="1"/>
    <col min="10" max="17" width="4.28125" style="0" customWidth="1"/>
    <col min="18" max="20" width="4.7109375" style="0" customWidth="1"/>
    <col min="21" max="21" width="3.8515625" style="0" customWidth="1"/>
    <col min="22" max="22" width="2.7109375" style="0" customWidth="1"/>
    <col min="23" max="23" width="3.8515625" style="0" customWidth="1"/>
    <col min="24" max="24" width="2.7109375" style="0" customWidth="1"/>
    <col min="25" max="25" width="3.8515625" style="0" customWidth="1"/>
    <col min="26" max="26" width="2.7109375" style="0" customWidth="1"/>
    <col min="27" max="27" width="3.8515625" style="0" customWidth="1"/>
    <col min="28" max="28" width="2.7109375" style="0" customWidth="1"/>
    <col min="29" max="29" width="3.8515625" style="0" customWidth="1"/>
    <col min="30" max="30" width="2.7109375" style="0" customWidth="1"/>
    <col min="31" max="31" width="4.7109375" style="0" customWidth="1"/>
    <col min="32" max="32" width="3.8515625" style="0" customWidth="1"/>
    <col min="33" max="33" width="2.7109375" style="0" customWidth="1"/>
    <col min="34" max="34" width="3.8515625" style="0" customWidth="1"/>
    <col min="35" max="35" width="2.7109375" style="0" customWidth="1"/>
    <col min="36" max="36" width="3.8515625" style="0" customWidth="1"/>
    <col min="37" max="37" width="2.7109375" style="0" customWidth="1"/>
    <col min="38" max="39" width="4.7109375" style="0" customWidth="1"/>
    <col min="40" max="40" width="3.8515625" style="0" customWidth="1"/>
    <col min="41" max="41" width="2.7109375" style="0" customWidth="1"/>
    <col min="42" max="42" width="3.8515625" style="0" customWidth="1"/>
    <col min="43" max="43" width="2.7109375" style="0" customWidth="1"/>
    <col min="44" max="44" width="3.8515625" style="0" customWidth="1"/>
    <col min="45" max="45" width="2.7109375" style="0" customWidth="1"/>
    <col min="46" max="46" width="3.8515625" style="0" customWidth="1"/>
    <col min="47" max="47" width="2.7109375" style="0" customWidth="1"/>
    <col min="48" max="48" width="3.8515625" style="0" customWidth="1"/>
    <col min="49" max="49" width="2.7109375" style="0" customWidth="1"/>
    <col min="50" max="50" width="4.7109375" style="0" customWidth="1"/>
    <col min="51" max="51" width="3.8515625" style="0" customWidth="1"/>
    <col min="52" max="52" width="2.7109375" style="0" customWidth="1"/>
    <col min="53" max="53" width="3.8515625" style="0" customWidth="1"/>
    <col min="54" max="54" width="2.7109375" style="0" customWidth="1"/>
    <col min="55" max="55" width="3.8515625" style="0" customWidth="1"/>
    <col min="56" max="56" width="2.7109375" style="0" customWidth="1"/>
    <col min="57" max="58" width="4.7109375" style="0" customWidth="1"/>
    <col min="59" max="59" width="3.8515625" style="0" customWidth="1"/>
    <col min="60" max="60" width="2.7109375" style="0" customWidth="1"/>
    <col min="61" max="61" width="3.8515625" style="0" customWidth="1"/>
    <col min="62" max="62" width="2.7109375" style="0" customWidth="1"/>
    <col min="63" max="63" width="3.8515625" style="0" customWidth="1"/>
    <col min="64" max="64" width="2.7109375" style="0" customWidth="1"/>
    <col min="65" max="65" width="3.8515625" style="0" customWidth="1"/>
    <col min="66" max="66" width="2.7109375" style="0" customWidth="1"/>
    <col min="67" max="67" width="3.8515625" style="0" customWidth="1"/>
    <col min="68" max="68" width="2.7109375" style="0" customWidth="1"/>
    <col min="69" max="69" width="4.7109375" style="0" customWidth="1"/>
    <col min="70" max="70" width="3.8515625" style="0" customWidth="1"/>
    <col min="71" max="71" width="2.7109375" style="0" customWidth="1"/>
    <col min="72" max="72" width="3.8515625" style="0" customWidth="1"/>
    <col min="73" max="73" width="2.7109375" style="0" customWidth="1"/>
    <col min="74" max="74" width="3.8515625" style="0" customWidth="1"/>
    <col min="75" max="75" width="2.7109375" style="0" customWidth="1"/>
    <col min="76" max="77" width="4.7109375" style="0" customWidth="1"/>
    <col min="78" max="78" width="3.8515625" style="0" customWidth="1"/>
    <col min="79" max="79" width="2.7109375" style="0" customWidth="1"/>
    <col min="80" max="80" width="3.8515625" style="0" customWidth="1"/>
    <col min="81" max="81" width="2.7109375" style="0" customWidth="1"/>
    <col min="82" max="82" width="3.8515625" style="0" customWidth="1"/>
    <col min="83" max="83" width="2.7109375" style="0" customWidth="1"/>
    <col min="84" max="84" width="3.8515625" style="0" customWidth="1"/>
    <col min="85" max="85" width="2.7109375" style="0" customWidth="1"/>
    <col min="86" max="86" width="3.8515625" style="0" customWidth="1"/>
    <col min="87" max="87" width="2.7109375" style="0" customWidth="1"/>
    <col min="88" max="88" width="4.7109375" style="0" customWidth="1"/>
    <col min="89" max="89" width="3.8515625" style="0" customWidth="1"/>
    <col min="90" max="90" width="2.7109375" style="0" customWidth="1"/>
    <col min="91" max="91" width="3.8515625" style="0" customWidth="1"/>
    <col min="92" max="92" width="2.7109375" style="0" customWidth="1"/>
    <col min="93" max="93" width="3.8515625" style="0" customWidth="1"/>
    <col min="94" max="94" width="2.7109375" style="0" customWidth="1"/>
    <col min="95" max="96" width="4.7109375" style="0" customWidth="1"/>
  </cols>
  <sheetData>
    <row r="1" ht="15.75">
      <c r="F1" s="2" t="s">
        <v>0</v>
      </c>
    </row>
    <row r="2" spans="6:7" ht="12.75">
      <c r="F2" t="s">
        <v>1</v>
      </c>
      <c r="G2" s="1" t="s">
        <v>2</v>
      </c>
    </row>
    <row r="3" spans="6:7" ht="12.75">
      <c r="F3" t="s">
        <v>3</v>
      </c>
      <c r="G3" s="1" t="s">
        <v>4</v>
      </c>
    </row>
    <row r="4" spans="6:7" ht="12.75">
      <c r="F4" t="s">
        <v>5</v>
      </c>
      <c r="G4" s="1" t="s">
        <v>6</v>
      </c>
    </row>
    <row r="5" spans="6:7" ht="12.75">
      <c r="F5" t="s">
        <v>7</v>
      </c>
      <c r="G5" s="1" t="s">
        <v>8</v>
      </c>
    </row>
    <row r="6" spans="6:7" ht="12.75">
      <c r="F6" t="s">
        <v>9</v>
      </c>
      <c r="G6" s="1" t="s">
        <v>10</v>
      </c>
    </row>
    <row r="7" spans="6:7" ht="12.75">
      <c r="F7" t="s">
        <v>11</v>
      </c>
      <c r="G7" s="1" t="s">
        <v>12</v>
      </c>
    </row>
    <row r="8" spans="6:7" ht="12.75">
      <c r="F8" t="s">
        <v>13</v>
      </c>
      <c r="G8" s="1" t="s">
        <v>14</v>
      </c>
    </row>
    <row r="9" spans="6:7" ht="12.75">
      <c r="F9" t="s">
        <v>15</v>
      </c>
      <c r="G9" s="1" t="s">
        <v>16</v>
      </c>
    </row>
    <row r="10" spans="6:7" ht="12.75">
      <c r="F10" t="s">
        <v>17</v>
      </c>
      <c r="G10" s="1" t="s">
        <v>18</v>
      </c>
    </row>
    <row r="11" spans="6:7" ht="12.75">
      <c r="F11" t="s">
        <v>19</v>
      </c>
      <c r="G11" s="1" t="s">
        <v>20</v>
      </c>
    </row>
    <row r="12" spans="6:7" ht="12.75">
      <c r="F12" t="s">
        <v>21</v>
      </c>
      <c r="G12" s="1" t="s">
        <v>22</v>
      </c>
    </row>
    <row r="14" spans="21:78" ht="12.75">
      <c r="U14" t="s">
        <v>42</v>
      </c>
      <c r="AN14" t="s">
        <v>53</v>
      </c>
      <c r="BG14" t="s">
        <v>54</v>
      </c>
      <c r="BZ14" t="s">
        <v>55</v>
      </c>
    </row>
    <row r="15" spans="1:96" ht="96" customHeight="1">
      <c r="A15" s="5" t="s">
        <v>23</v>
      </c>
      <c r="B15" s="6" t="s">
        <v>24</v>
      </c>
      <c r="C15" s="6" t="s">
        <v>25</v>
      </c>
      <c r="D15" s="6" t="s">
        <v>26</v>
      </c>
      <c r="E15" s="6" t="s">
        <v>27</v>
      </c>
      <c r="F15" s="5" t="s">
        <v>28</v>
      </c>
      <c r="G15" s="6" t="s">
        <v>29</v>
      </c>
      <c r="H15" s="6" t="s">
        <v>30</v>
      </c>
      <c r="I15" s="6" t="s">
        <v>31</v>
      </c>
      <c r="J15" s="6" t="s">
        <v>32</v>
      </c>
      <c r="K15" s="6" t="s">
        <v>33</v>
      </c>
      <c r="L15" s="6" t="s">
        <v>34</v>
      </c>
      <c r="M15" s="6" t="s">
        <v>35</v>
      </c>
      <c r="N15" s="6" t="s">
        <v>36</v>
      </c>
      <c r="O15" s="6" t="s">
        <v>34</v>
      </c>
      <c r="P15" s="6" t="s">
        <v>37</v>
      </c>
      <c r="Q15" s="6" t="s">
        <v>38</v>
      </c>
      <c r="R15" s="6" t="s">
        <v>39</v>
      </c>
      <c r="S15" s="6" t="s">
        <v>40</v>
      </c>
      <c r="T15" s="6" t="s">
        <v>41</v>
      </c>
      <c r="U15" s="6" t="s">
        <v>43</v>
      </c>
      <c r="V15" s="5"/>
      <c r="W15" s="6" t="s">
        <v>44</v>
      </c>
      <c r="X15" s="5"/>
      <c r="Y15" s="6" t="s">
        <v>45</v>
      </c>
      <c r="Z15" s="5"/>
      <c r="AA15" s="6" t="s">
        <v>46</v>
      </c>
      <c r="AB15" s="5"/>
      <c r="AC15" s="6" t="s">
        <v>47</v>
      </c>
      <c r="AD15" s="5"/>
      <c r="AE15" s="6" t="s">
        <v>48</v>
      </c>
      <c r="AF15" s="6" t="s">
        <v>49</v>
      </c>
      <c r="AG15" s="5"/>
      <c r="AH15" s="6" t="s">
        <v>50</v>
      </c>
      <c r="AI15" s="5"/>
      <c r="AJ15" s="6" t="s">
        <v>51</v>
      </c>
      <c r="AK15" s="5"/>
      <c r="AL15" s="6" t="s">
        <v>48</v>
      </c>
      <c r="AM15" s="6" t="s">
        <v>52</v>
      </c>
      <c r="AN15" s="6" t="s">
        <v>43</v>
      </c>
      <c r="AO15" s="5"/>
      <c r="AP15" s="6" t="s">
        <v>44</v>
      </c>
      <c r="AQ15" s="5"/>
      <c r="AR15" s="6" t="s">
        <v>45</v>
      </c>
      <c r="AS15" s="5"/>
      <c r="AT15" s="6" t="s">
        <v>46</v>
      </c>
      <c r="AU15" s="5"/>
      <c r="AV15" s="6" t="s">
        <v>47</v>
      </c>
      <c r="AW15" s="5"/>
      <c r="AX15" s="6" t="s">
        <v>48</v>
      </c>
      <c r="AY15" s="6" t="s">
        <v>49</v>
      </c>
      <c r="AZ15" s="5"/>
      <c r="BA15" s="6" t="s">
        <v>50</v>
      </c>
      <c r="BB15" s="5"/>
      <c r="BC15" s="6" t="s">
        <v>51</v>
      </c>
      <c r="BD15" s="5"/>
      <c r="BE15" s="6" t="s">
        <v>48</v>
      </c>
      <c r="BF15" s="6" t="s">
        <v>52</v>
      </c>
      <c r="BG15" s="6" t="s">
        <v>43</v>
      </c>
      <c r="BH15" s="5"/>
      <c r="BI15" s="6" t="s">
        <v>44</v>
      </c>
      <c r="BJ15" s="5"/>
      <c r="BK15" s="6" t="s">
        <v>45</v>
      </c>
      <c r="BL15" s="5"/>
      <c r="BM15" s="6" t="s">
        <v>46</v>
      </c>
      <c r="BN15" s="5"/>
      <c r="BO15" s="6" t="s">
        <v>47</v>
      </c>
      <c r="BP15" s="5"/>
      <c r="BQ15" s="6" t="s">
        <v>48</v>
      </c>
      <c r="BR15" s="6" t="s">
        <v>49</v>
      </c>
      <c r="BS15" s="5"/>
      <c r="BT15" s="6" t="s">
        <v>50</v>
      </c>
      <c r="BU15" s="5"/>
      <c r="BV15" s="6" t="s">
        <v>51</v>
      </c>
      <c r="BW15" s="5"/>
      <c r="BX15" s="6" t="s">
        <v>48</v>
      </c>
      <c r="BY15" s="6" t="s">
        <v>52</v>
      </c>
      <c r="BZ15" s="6" t="s">
        <v>43</v>
      </c>
      <c r="CA15" s="5"/>
      <c r="CB15" s="6" t="s">
        <v>44</v>
      </c>
      <c r="CC15" s="5"/>
      <c r="CD15" s="6" t="s">
        <v>45</v>
      </c>
      <c r="CE15" s="5"/>
      <c r="CF15" s="6" t="s">
        <v>46</v>
      </c>
      <c r="CG15" s="5"/>
      <c r="CH15" s="6" t="s">
        <v>47</v>
      </c>
      <c r="CI15" s="5"/>
      <c r="CJ15" s="6" t="s">
        <v>48</v>
      </c>
      <c r="CK15" s="6" t="s">
        <v>49</v>
      </c>
      <c r="CL15" s="5"/>
      <c r="CM15" s="6" t="s">
        <v>50</v>
      </c>
      <c r="CN15" s="5"/>
      <c r="CO15" s="6" t="s">
        <v>51</v>
      </c>
      <c r="CP15" s="5"/>
      <c r="CQ15" s="6" t="s">
        <v>48</v>
      </c>
      <c r="CR15" s="6" t="s">
        <v>52</v>
      </c>
    </row>
    <row r="16" spans="1:96" ht="12.75">
      <c r="A16" s="5" t="s">
        <v>69</v>
      </c>
      <c r="B16" s="7"/>
      <c r="C16" s="7"/>
      <c r="D16" s="7"/>
      <c r="E16" s="7" t="s">
        <v>57</v>
      </c>
      <c r="F16" s="3" t="s">
        <v>58</v>
      </c>
      <c r="G16" s="7">
        <f>COUNTIF(U16:CR16,"e")</f>
        <v>0</v>
      </c>
      <c r="H16" s="7">
        <f>COUNTIF(U16:CR16,"z")</f>
        <v>0</v>
      </c>
      <c r="I16" s="7">
        <f>SUM(J16:Q16)</f>
        <v>0</v>
      </c>
      <c r="J16" s="7">
        <f>U16+AN16+BG16+BZ16</f>
        <v>0</v>
      </c>
      <c r="K16" s="7">
        <f>W16+AP16+BI16+CB16</f>
        <v>0</v>
      </c>
      <c r="L16" s="7">
        <f>Y16+AR16+BK16+CD16</f>
        <v>0</v>
      </c>
      <c r="M16" s="7">
        <f>AA16+AT16+BM16+CF16</f>
        <v>0</v>
      </c>
      <c r="N16" s="7">
        <f>AC16+AV16+BO16+CH16</f>
        <v>0</v>
      </c>
      <c r="O16" s="7">
        <f>AF16+AY16+BR16+CK16</f>
        <v>0</v>
      </c>
      <c r="P16" s="7">
        <f>AH16+BA16+BT16+CM16</f>
        <v>0</v>
      </c>
      <c r="Q16" s="7">
        <f>AJ16+BC16+BV16+CO16</f>
        <v>0</v>
      </c>
      <c r="R16" s="8">
        <f>AM16+BF16+BY16+CR16</f>
        <v>0</v>
      </c>
      <c r="S16" s="8">
        <f>AL16+BE16+BX16+CQ16</f>
        <v>0</v>
      </c>
      <c r="T16" s="8">
        <v>1</v>
      </c>
      <c r="U16" s="11"/>
      <c r="V16" s="10"/>
      <c r="W16" s="11"/>
      <c r="X16" s="10"/>
      <c r="Y16" s="11"/>
      <c r="Z16" s="10"/>
      <c r="AA16" s="11"/>
      <c r="AB16" s="10"/>
      <c r="AC16" s="11"/>
      <c r="AD16" s="10"/>
      <c r="AE16" s="8"/>
      <c r="AF16" s="11"/>
      <c r="AG16" s="10"/>
      <c r="AH16" s="11"/>
      <c r="AI16" s="10"/>
      <c r="AJ16" s="11"/>
      <c r="AK16" s="10"/>
      <c r="AL16" s="8"/>
      <c r="AM16" s="8">
        <f>AE16+AL16</f>
        <v>0</v>
      </c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8"/>
      <c r="AY16" s="11"/>
      <c r="AZ16" s="10"/>
      <c r="BA16" s="11"/>
      <c r="BB16" s="10"/>
      <c r="BC16" s="11"/>
      <c r="BD16" s="10"/>
      <c r="BE16" s="8"/>
      <c r="BF16" s="8">
        <f>AX16+BE16</f>
        <v>0</v>
      </c>
      <c r="BG16" s="11"/>
      <c r="BH16" s="10"/>
      <c r="BI16" s="11"/>
      <c r="BJ16" s="10"/>
      <c r="BK16" s="11"/>
      <c r="BL16" s="10"/>
      <c r="BM16" s="11"/>
      <c r="BN16" s="10"/>
      <c r="BO16" s="11"/>
      <c r="BP16" s="10"/>
      <c r="BQ16" s="8"/>
      <c r="BR16" s="11"/>
      <c r="BS16" s="10"/>
      <c r="BT16" s="11"/>
      <c r="BU16" s="10"/>
      <c r="BV16" s="11"/>
      <c r="BW16" s="10"/>
      <c r="BX16" s="8"/>
      <c r="BY16" s="8">
        <f>BQ16+BX16</f>
        <v>0</v>
      </c>
      <c r="BZ16" s="11">
        <v>10</v>
      </c>
      <c r="CA16" s="10" t="s">
        <v>56</v>
      </c>
      <c r="CB16" s="11">
        <v>10</v>
      </c>
      <c r="CC16" s="10" t="s">
        <v>56</v>
      </c>
      <c r="CD16" s="11"/>
      <c r="CE16" s="10"/>
      <c r="CF16" s="11"/>
      <c r="CG16" s="10"/>
      <c r="CH16" s="11"/>
      <c r="CI16" s="10"/>
      <c r="CJ16" s="8">
        <v>2</v>
      </c>
      <c r="CK16" s="11"/>
      <c r="CL16" s="10"/>
      <c r="CM16" s="11"/>
      <c r="CN16" s="10"/>
      <c r="CO16" s="11"/>
      <c r="CP16" s="10"/>
      <c r="CQ16" s="8"/>
      <c r="CR16" s="8">
        <f>CJ16+CQ16</f>
        <v>0</v>
      </c>
    </row>
    <row r="17" spans="1:96" ht="12.75">
      <c r="A17" s="7"/>
      <c r="B17" s="7"/>
      <c r="C17" s="7"/>
      <c r="D17" s="7"/>
      <c r="E17" s="7" t="s">
        <v>59</v>
      </c>
      <c r="F17" s="3" t="s">
        <v>60</v>
      </c>
      <c r="G17" s="7">
        <f>COUNTIF(U17:CR17,"e")</f>
        <v>0</v>
      </c>
      <c r="H17" s="7">
        <f>COUNTIF(U17:CR17,"z")</f>
        <v>0</v>
      </c>
      <c r="I17" s="7">
        <f>SUM(J17:Q17)</f>
        <v>0</v>
      </c>
      <c r="J17" s="7">
        <f>U17+AN17+BG17+BZ17</f>
        <v>0</v>
      </c>
      <c r="K17" s="7">
        <f>W17+AP17+BI17+CB17</f>
        <v>0</v>
      </c>
      <c r="L17" s="7">
        <f>Y17+AR17+BK17+CD17</f>
        <v>0</v>
      </c>
      <c r="M17" s="7">
        <f>AA17+AT17+BM17+CF17</f>
        <v>0</v>
      </c>
      <c r="N17" s="7">
        <f>AC17+AV17+BO17+CH17</f>
        <v>0</v>
      </c>
      <c r="O17" s="7">
        <f>AF17+AY17+BR17+CK17</f>
        <v>0</v>
      </c>
      <c r="P17" s="7">
        <f>AH17+BA17+BT17+CM17</f>
        <v>0</v>
      </c>
      <c r="Q17" s="7">
        <f>AJ17+BC17+BV17+CO17</f>
        <v>0</v>
      </c>
      <c r="R17" s="8">
        <f>AM17+BF17+BY17+CR17</f>
        <v>0</v>
      </c>
      <c r="S17" s="8">
        <f>AL17+BE17+BX17+CQ17</f>
        <v>0</v>
      </c>
      <c r="T17" s="8">
        <v>0.3</v>
      </c>
      <c r="U17" s="11"/>
      <c r="V17" s="10"/>
      <c r="W17" s="11"/>
      <c r="X17" s="10"/>
      <c r="Y17" s="11"/>
      <c r="Z17" s="10"/>
      <c r="AA17" s="11"/>
      <c r="AB17" s="10"/>
      <c r="AC17" s="11"/>
      <c r="AD17" s="10"/>
      <c r="AE17" s="8"/>
      <c r="AF17" s="11"/>
      <c r="AG17" s="10"/>
      <c r="AH17" s="11"/>
      <c r="AI17" s="10"/>
      <c r="AJ17" s="11"/>
      <c r="AK17" s="10"/>
      <c r="AL17" s="8"/>
      <c r="AM17" s="8">
        <f>AE17+AL17</f>
        <v>0</v>
      </c>
      <c r="AN17" s="11"/>
      <c r="AO17" s="10"/>
      <c r="AP17" s="11"/>
      <c r="AQ17" s="10"/>
      <c r="AR17" s="11"/>
      <c r="AS17" s="10"/>
      <c r="AT17" s="11"/>
      <c r="AU17" s="10"/>
      <c r="AV17" s="11"/>
      <c r="AW17" s="10"/>
      <c r="AX17" s="8"/>
      <c r="AY17" s="11"/>
      <c r="AZ17" s="10"/>
      <c r="BA17" s="11"/>
      <c r="BB17" s="10"/>
      <c r="BC17" s="11"/>
      <c r="BD17" s="10"/>
      <c r="BE17" s="8"/>
      <c r="BF17" s="8">
        <f>AX17+BE17</f>
        <v>0</v>
      </c>
      <c r="BG17" s="11"/>
      <c r="BH17" s="10"/>
      <c r="BI17" s="11"/>
      <c r="BJ17" s="10"/>
      <c r="BK17" s="11"/>
      <c r="BL17" s="10"/>
      <c r="BM17" s="11"/>
      <c r="BN17" s="10"/>
      <c r="BO17" s="11"/>
      <c r="BP17" s="10"/>
      <c r="BQ17" s="8"/>
      <c r="BR17" s="11"/>
      <c r="BS17" s="10"/>
      <c r="BT17" s="11"/>
      <c r="BU17" s="10"/>
      <c r="BV17" s="11"/>
      <c r="BW17" s="10"/>
      <c r="BX17" s="8"/>
      <c r="BY17" s="8">
        <f>BQ17+BX17</f>
        <v>0</v>
      </c>
      <c r="BZ17" s="11">
        <v>6</v>
      </c>
      <c r="CA17" s="10" t="s">
        <v>56</v>
      </c>
      <c r="CB17" s="11"/>
      <c r="CC17" s="10"/>
      <c r="CD17" s="11"/>
      <c r="CE17" s="10"/>
      <c r="CF17" s="11"/>
      <c r="CG17" s="10"/>
      <c r="CH17" s="11"/>
      <c r="CI17" s="10"/>
      <c r="CJ17" s="8">
        <v>1</v>
      </c>
      <c r="CK17" s="11"/>
      <c r="CL17" s="10"/>
      <c r="CM17" s="11"/>
      <c r="CN17" s="10"/>
      <c r="CO17" s="11"/>
      <c r="CP17" s="10"/>
      <c r="CQ17" s="8"/>
      <c r="CR17" s="8">
        <f>CJ17+CQ17</f>
        <v>0</v>
      </c>
    </row>
    <row r="18" spans="1:96" ht="12.75">
      <c r="A18" s="7"/>
      <c r="B18" s="7"/>
      <c r="C18" s="7"/>
      <c r="D18" s="7"/>
      <c r="E18" s="7" t="s">
        <v>61</v>
      </c>
      <c r="F18" s="3" t="s">
        <v>62</v>
      </c>
      <c r="G18" s="7">
        <f>COUNTIF(U18:CR18,"e")</f>
        <v>0</v>
      </c>
      <c r="H18" s="7">
        <f>COUNTIF(U18:CR18,"z")</f>
        <v>0</v>
      </c>
      <c r="I18" s="7">
        <f>SUM(J18:Q18)</f>
        <v>0</v>
      </c>
      <c r="J18" s="7">
        <f>U18+AN18+BG18+BZ18</f>
        <v>0</v>
      </c>
      <c r="K18" s="7">
        <f>W18+AP18+BI18+CB18</f>
        <v>0</v>
      </c>
      <c r="L18" s="7">
        <f>Y18+AR18+BK18+CD18</f>
        <v>0</v>
      </c>
      <c r="M18" s="7">
        <f>AA18+AT18+BM18+CF18</f>
        <v>0</v>
      </c>
      <c r="N18" s="7">
        <f>AC18+AV18+BO18+CH18</f>
        <v>0</v>
      </c>
      <c r="O18" s="7">
        <f>AF18+AY18+BR18+CK18</f>
        <v>0</v>
      </c>
      <c r="P18" s="7">
        <f>AH18+BA18+BT18+CM18</f>
        <v>0</v>
      </c>
      <c r="Q18" s="7">
        <f>AJ18+BC18+BV18+CO18</f>
        <v>0</v>
      </c>
      <c r="R18" s="8">
        <f>AM18+BF18+BY18+CR18</f>
        <v>0</v>
      </c>
      <c r="S18" s="8">
        <f>AL18+BE18+BX18+CQ18</f>
        <v>0</v>
      </c>
      <c r="T18" s="8">
        <v>0.5</v>
      </c>
      <c r="U18" s="11"/>
      <c r="V18" s="10"/>
      <c r="W18" s="11"/>
      <c r="X18" s="10"/>
      <c r="Y18" s="11"/>
      <c r="Z18" s="10"/>
      <c r="AA18" s="11"/>
      <c r="AB18" s="10"/>
      <c r="AC18" s="11"/>
      <c r="AD18" s="10"/>
      <c r="AE18" s="8"/>
      <c r="AF18" s="11"/>
      <c r="AG18" s="10"/>
      <c r="AH18" s="11"/>
      <c r="AI18" s="10"/>
      <c r="AJ18" s="11"/>
      <c r="AK18" s="10"/>
      <c r="AL18" s="8"/>
      <c r="AM18" s="8">
        <f>AE18+AL18</f>
        <v>0</v>
      </c>
      <c r="AN18" s="11"/>
      <c r="AO18" s="10"/>
      <c r="AP18" s="11"/>
      <c r="AQ18" s="10"/>
      <c r="AR18" s="11"/>
      <c r="AS18" s="10"/>
      <c r="AT18" s="11"/>
      <c r="AU18" s="10"/>
      <c r="AV18" s="11"/>
      <c r="AW18" s="10"/>
      <c r="AX18" s="8"/>
      <c r="AY18" s="11"/>
      <c r="AZ18" s="10"/>
      <c r="BA18" s="11"/>
      <c r="BB18" s="10"/>
      <c r="BC18" s="11"/>
      <c r="BD18" s="10"/>
      <c r="BE18" s="8"/>
      <c r="BF18" s="8">
        <f>AX18+BE18</f>
        <v>0</v>
      </c>
      <c r="BG18" s="11"/>
      <c r="BH18" s="10"/>
      <c r="BI18" s="11"/>
      <c r="BJ18" s="10"/>
      <c r="BK18" s="11"/>
      <c r="BL18" s="10"/>
      <c r="BM18" s="11"/>
      <c r="BN18" s="10"/>
      <c r="BO18" s="11"/>
      <c r="BP18" s="10"/>
      <c r="BQ18" s="8"/>
      <c r="BR18" s="11"/>
      <c r="BS18" s="10"/>
      <c r="BT18" s="11"/>
      <c r="BU18" s="10"/>
      <c r="BV18" s="11"/>
      <c r="BW18" s="10"/>
      <c r="BX18" s="8"/>
      <c r="BY18" s="8">
        <f>BQ18+BX18</f>
        <v>0</v>
      </c>
      <c r="BZ18" s="11"/>
      <c r="CA18" s="10"/>
      <c r="CB18" s="11">
        <v>10</v>
      </c>
      <c r="CC18" s="10" t="s">
        <v>56</v>
      </c>
      <c r="CD18" s="11"/>
      <c r="CE18" s="10"/>
      <c r="CF18" s="11"/>
      <c r="CG18" s="10"/>
      <c r="CH18" s="11"/>
      <c r="CI18" s="10"/>
      <c r="CJ18" s="8">
        <v>1</v>
      </c>
      <c r="CK18" s="11"/>
      <c r="CL18" s="10"/>
      <c r="CM18" s="11"/>
      <c r="CN18" s="10"/>
      <c r="CO18" s="11"/>
      <c r="CP18" s="10"/>
      <c r="CQ18" s="8"/>
      <c r="CR18" s="8">
        <f>CJ18+CQ18</f>
        <v>0</v>
      </c>
    </row>
    <row r="19" spans="1:96" ht="12.75">
      <c r="A19" s="7"/>
      <c r="B19" s="7"/>
      <c r="C19" s="7"/>
      <c r="D19" s="7"/>
      <c r="E19" s="7" t="s">
        <v>63</v>
      </c>
      <c r="F19" s="3" t="s">
        <v>64</v>
      </c>
      <c r="G19" s="7">
        <f>COUNTIF(U19:CR19,"e")</f>
        <v>0</v>
      </c>
      <c r="H19" s="7">
        <f>COUNTIF(U19:CR19,"z")</f>
        <v>0</v>
      </c>
      <c r="I19" s="7">
        <f>SUM(J19:Q19)</f>
        <v>0</v>
      </c>
      <c r="J19" s="7">
        <f>U19+AN19+BG19+BZ19</f>
        <v>0</v>
      </c>
      <c r="K19" s="7">
        <f>W19+AP19+BI19+CB19</f>
        <v>0</v>
      </c>
      <c r="L19" s="7">
        <f>Y19+AR19+BK19+CD19</f>
        <v>0</v>
      </c>
      <c r="M19" s="7">
        <f>AA19+AT19+BM19+CF19</f>
        <v>0</v>
      </c>
      <c r="N19" s="7">
        <f>AC19+AV19+BO19+CH19</f>
        <v>0</v>
      </c>
      <c r="O19" s="7">
        <f>AF19+AY19+BR19+CK19</f>
        <v>0</v>
      </c>
      <c r="P19" s="7">
        <f>AH19+BA19+BT19+CM19</f>
        <v>0</v>
      </c>
      <c r="Q19" s="7">
        <f>AJ19+BC19+BV19+CO19</f>
        <v>0</v>
      </c>
      <c r="R19" s="8">
        <f>AM19+BF19+BY19+CR19</f>
        <v>0</v>
      </c>
      <c r="S19" s="8">
        <f>AL19+BE19+BX19+CQ19</f>
        <v>0</v>
      </c>
      <c r="T19" s="8">
        <v>1</v>
      </c>
      <c r="U19" s="11"/>
      <c r="V19" s="10"/>
      <c r="W19" s="11">
        <v>10</v>
      </c>
      <c r="X19" s="10" t="s">
        <v>56</v>
      </c>
      <c r="Y19" s="11"/>
      <c r="Z19" s="10"/>
      <c r="AA19" s="11"/>
      <c r="AB19" s="10"/>
      <c r="AC19" s="11"/>
      <c r="AD19" s="10"/>
      <c r="AE19" s="8">
        <v>1</v>
      </c>
      <c r="AF19" s="11">
        <v>10</v>
      </c>
      <c r="AG19" s="10" t="s">
        <v>56</v>
      </c>
      <c r="AH19" s="11"/>
      <c r="AI19" s="10"/>
      <c r="AJ19" s="11"/>
      <c r="AK19" s="10"/>
      <c r="AL19" s="8">
        <v>1</v>
      </c>
      <c r="AM19" s="8">
        <f>AE19+AL19</f>
        <v>0</v>
      </c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8"/>
      <c r="AY19" s="11"/>
      <c r="AZ19" s="10"/>
      <c r="BA19" s="11"/>
      <c r="BB19" s="10"/>
      <c r="BC19" s="11"/>
      <c r="BD19" s="10"/>
      <c r="BE19" s="8"/>
      <c r="BF19" s="8">
        <f>AX19+BE19</f>
        <v>0</v>
      </c>
      <c r="BG19" s="11"/>
      <c r="BH19" s="10"/>
      <c r="BI19" s="11"/>
      <c r="BJ19" s="10"/>
      <c r="BK19" s="11"/>
      <c r="BL19" s="10"/>
      <c r="BM19" s="11"/>
      <c r="BN19" s="10"/>
      <c r="BO19" s="11"/>
      <c r="BP19" s="10"/>
      <c r="BQ19" s="8"/>
      <c r="BR19" s="11"/>
      <c r="BS19" s="10"/>
      <c r="BT19" s="11"/>
      <c r="BU19" s="10"/>
      <c r="BV19" s="11"/>
      <c r="BW19" s="10"/>
      <c r="BX19" s="8"/>
      <c r="BY19" s="8">
        <f>BQ19+BX19</f>
        <v>0</v>
      </c>
      <c r="BZ19" s="11"/>
      <c r="CA19" s="10"/>
      <c r="CB19" s="11"/>
      <c r="CC19" s="10"/>
      <c r="CD19" s="11"/>
      <c r="CE19" s="10"/>
      <c r="CF19" s="11"/>
      <c r="CG19" s="10"/>
      <c r="CH19" s="11"/>
      <c r="CI19" s="10"/>
      <c r="CJ19" s="8"/>
      <c r="CK19" s="11"/>
      <c r="CL19" s="10"/>
      <c r="CM19" s="11"/>
      <c r="CN19" s="10"/>
      <c r="CO19" s="11"/>
      <c r="CP19" s="10"/>
      <c r="CQ19" s="8"/>
      <c r="CR19" s="8">
        <f>CJ19+CQ19</f>
        <v>0</v>
      </c>
    </row>
    <row r="20" spans="1:96" ht="12.75">
      <c r="A20" s="7"/>
      <c r="B20" s="7">
        <v>2</v>
      </c>
      <c r="C20" s="7">
        <v>1</v>
      </c>
      <c r="D20" s="7"/>
      <c r="E20" s="7"/>
      <c r="F20" s="3" t="s">
        <v>65</v>
      </c>
      <c r="G20" s="7">
        <f>$C$20*COUNTIF(U20:CR20,"e")</f>
        <v>0</v>
      </c>
      <c r="H20" s="7">
        <f>$C$20*COUNTIF(U20:CR20,"z")</f>
        <v>0</v>
      </c>
      <c r="I20" s="7">
        <f>SUM(J20:Q20)</f>
        <v>0</v>
      </c>
      <c r="J20" s="7">
        <f>U20+AN20+BG20+BZ20</f>
        <v>0</v>
      </c>
      <c r="K20" s="7">
        <f>W20+AP20+BI20+CB20</f>
        <v>0</v>
      </c>
      <c r="L20" s="7">
        <f>Y20+AR20+BK20+CD20</f>
        <v>0</v>
      </c>
      <c r="M20" s="7">
        <f>AA20+AT20+BM20+CF20</f>
        <v>0</v>
      </c>
      <c r="N20" s="7">
        <f>AC20+AV20+BO20+CH20</f>
        <v>0</v>
      </c>
      <c r="O20" s="7">
        <f>AF20+AY20+BR20+CK20</f>
        <v>0</v>
      </c>
      <c r="P20" s="7">
        <f>AH20+BA20+BT20+CM20</f>
        <v>0</v>
      </c>
      <c r="Q20" s="7">
        <f>AJ20+BC20+BV20+CO20</f>
        <v>0</v>
      </c>
      <c r="R20" s="8">
        <f>AM20+BF20+BY20+CR20</f>
        <v>0</v>
      </c>
      <c r="S20" s="8">
        <f>AL20+BE20+BX20+CQ20</f>
        <v>0</v>
      </c>
      <c r="T20" s="8">
        <f>$C$20*1</f>
        <v>0</v>
      </c>
      <c r="U20" s="11"/>
      <c r="V20" s="10"/>
      <c r="W20" s="11"/>
      <c r="X20" s="10"/>
      <c r="Y20" s="11"/>
      <c r="Z20" s="10"/>
      <c r="AA20" s="11"/>
      <c r="AB20" s="10"/>
      <c r="AC20" s="11"/>
      <c r="AD20" s="10"/>
      <c r="AE20" s="8"/>
      <c r="AF20" s="11"/>
      <c r="AG20" s="10"/>
      <c r="AH20" s="11"/>
      <c r="AI20" s="10"/>
      <c r="AJ20" s="11"/>
      <c r="AK20" s="10"/>
      <c r="AL20" s="8"/>
      <c r="AM20" s="8">
        <f>AE20+AL20</f>
        <v>0</v>
      </c>
      <c r="AN20" s="11"/>
      <c r="AO20" s="10"/>
      <c r="AP20" s="11"/>
      <c r="AQ20" s="10"/>
      <c r="AR20" s="11"/>
      <c r="AS20" s="10"/>
      <c r="AT20" s="11">
        <f>$C$20*20</f>
        <v>0</v>
      </c>
      <c r="AU20" s="10" t="s">
        <v>66</v>
      </c>
      <c r="AV20" s="11"/>
      <c r="AW20" s="10"/>
      <c r="AX20" s="8">
        <f>$C$20*3</f>
        <v>0</v>
      </c>
      <c r="AY20" s="11"/>
      <c r="AZ20" s="10"/>
      <c r="BA20" s="11"/>
      <c r="BB20" s="10"/>
      <c r="BC20" s="11"/>
      <c r="BD20" s="10"/>
      <c r="BE20" s="8"/>
      <c r="BF20" s="8">
        <f>AX20+BE20</f>
        <v>0</v>
      </c>
      <c r="BG20" s="11"/>
      <c r="BH20" s="10"/>
      <c r="BI20" s="11"/>
      <c r="BJ20" s="10"/>
      <c r="BK20" s="11"/>
      <c r="BL20" s="10"/>
      <c r="BM20" s="11"/>
      <c r="BN20" s="10"/>
      <c r="BO20" s="11"/>
      <c r="BP20" s="10"/>
      <c r="BQ20" s="8"/>
      <c r="BR20" s="11"/>
      <c r="BS20" s="10"/>
      <c r="BT20" s="11"/>
      <c r="BU20" s="10"/>
      <c r="BV20" s="11"/>
      <c r="BW20" s="10"/>
      <c r="BX20" s="8"/>
      <c r="BY20" s="8">
        <f>BQ20+BX20</f>
        <v>0</v>
      </c>
      <c r="BZ20" s="11"/>
      <c r="CA20" s="10"/>
      <c r="CB20" s="11"/>
      <c r="CC20" s="10"/>
      <c r="CD20" s="11"/>
      <c r="CE20" s="10"/>
      <c r="CF20" s="11"/>
      <c r="CG20" s="10"/>
      <c r="CH20" s="11"/>
      <c r="CI20" s="10"/>
      <c r="CJ20" s="8"/>
      <c r="CK20" s="11"/>
      <c r="CL20" s="10"/>
      <c r="CM20" s="11"/>
      <c r="CN20" s="10"/>
      <c r="CO20" s="11"/>
      <c r="CP20" s="10"/>
      <c r="CQ20" s="8"/>
      <c r="CR20" s="8">
        <f>CJ20+CQ20</f>
        <v>0</v>
      </c>
    </row>
    <row r="21" spans="1:96" ht="12.75">
      <c r="A21" s="7"/>
      <c r="B21" s="7"/>
      <c r="C21" s="7"/>
      <c r="D21" s="7"/>
      <c r="E21" s="7" t="s">
        <v>67</v>
      </c>
      <c r="F21" s="3" t="s">
        <v>68</v>
      </c>
      <c r="G21" s="7">
        <f>COUNTIF(U21:CR21,"e")</f>
        <v>0</v>
      </c>
      <c r="H21" s="7">
        <f>COUNTIF(U21:CR21,"z")</f>
        <v>0</v>
      </c>
      <c r="I21" s="7">
        <f>SUM(J21:Q21)</f>
        <v>0</v>
      </c>
      <c r="J21" s="7">
        <f>U21+AN21+BG21+BZ21</f>
        <v>0</v>
      </c>
      <c r="K21" s="7">
        <f>W21+AP21+BI21+CB21</f>
        <v>0</v>
      </c>
      <c r="L21" s="7">
        <f>Y21+AR21+BK21+CD21</f>
        <v>0</v>
      </c>
      <c r="M21" s="7">
        <f>AA21+AT21+BM21+CF21</f>
        <v>0</v>
      </c>
      <c r="N21" s="7">
        <f>AC21+AV21+BO21+CH21</f>
        <v>0</v>
      </c>
      <c r="O21" s="7">
        <f>AF21+AY21+BR21+CK21</f>
        <v>0</v>
      </c>
      <c r="P21" s="7">
        <f>AH21+BA21+BT21+CM21</f>
        <v>0</v>
      </c>
      <c r="Q21" s="7">
        <f>AJ21+BC21+BV21+CO21</f>
        <v>0</v>
      </c>
      <c r="R21" s="8">
        <f>AM21+BF21+BY21+CR21</f>
        <v>0</v>
      </c>
      <c r="S21" s="8">
        <f>AL21+BE21+BX21+CQ21</f>
        <v>0</v>
      </c>
      <c r="T21" s="8">
        <v>0.5</v>
      </c>
      <c r="U21" s="11"/>
      <c r="V21" s="10"/>
      <c r="W21" s="11"/>
      <c r="X21" s="10"/>
      <c r="Y21" s="11"/>
      <c r="Z21" s="10"/>
      <c r="AA21" s="11"/>
      <c r="AB21" s="10"/>
      <c r="AC21" s="11"/>
      <c r="AD21" s="10"/>
      <c r="AE21" s="8"/>
      <c r="AF21" s="11"/>
      <c r="AG21" s="10"/>
      <c r="AH21" s="11"/>
      <c r="AI21" s="10"/>
      <c r="AJ21" s="11"/>
      <c r="AK21" s="10"/>
      <c r="AL21" s="8"/>
      <c r="AM21" s="8">
        <f>AE21+AL21</f>
        <v>0</v>
      </c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8"/>
      <c r="AY21" s="11"/>
      <c r="AZ21" s="10"/>
      <c r="BA21" s="11"/>
      <c r="BB21" s="10"/>
      <c r="BC21" s="11"/>
      <c r="BD21" s="10"/>
      <c r="BE21" s="8"/>
      <c r="BF21" s="8">
        <f>AX21+BE21</f>
        <v>0</v>
      </c>
      <c r="BG21" s="11"/>
      <c r="BH21" s="10"/>
      <c r="BI21" s="11"/>
      <c r="BJ21" s="10"/>
      <c r="BK21" s="11"/>
      <c r="BL21" s="10"/>
      <c r="BM21" s="11"/>
      <c r="BN21" s="10"/>
      <c r="BO21" s="11"/>
      <c r="BP21" s="10"/>
      <c r="BQ21" s="8"/>
      <c r="BR21" s="11"/>
      <c r="BS21" s="10"/>
      <c r="BT21" s="11"/>
      <c r="BU21" s="10"/>
      <c r="BV21" s="11"/>
      <c r="BW21" s="10"/>
      <c r="BX21" s="8"/>
      <c r="BY21" s="8">
        <f>BQ21+BX21</f>
        <v>0</v>
      </c>
      <c r="BZ21" s="11"/>
      <c r="CA21" s="10"/>
      <c r="CB21" s="11">
        <v>10</v>
      </c>
      <c r="CC21" s="10" t="s">
        <v>56</v>
      </c>
      <c r="CD21" s="11"/>
      <c r="CE21" s="10"/>
      <c r="CF21" s="11"/>
      <c r="CG21" s="10"/>
      <c r="CH21" s="11"/>
      <c r="CI21" s="10"/>
      <c r="CJ21" s="8">
        <v>1</v>
      </c>
      <c r="CK21" s="11"/>
      <c r="CL21" s="10"/>
      <c r="CM21" s="11"/>
      <c r="CN21" s="10"/>
      <c r="CO21" s="11"/>
      <c r="CP21" s="10"/>
      <c r="CQ21" s="8"/>
      <c r="CR21" s="8">
        <f>CJ21+CQ21</f>
        <v>0</v>
      </c>
    </row>
    <row r="22" spans="1:96" ht="15.75" customHeight="1">
      <c r="A22" s="7"/>
      <c r="B22" s="7"/>
      <c r="C22" s="7"/>
      <c r="D22" s="7"/>
      <c r="E22" s="7"/>
      <c r="F22" s="7" t="s">
        <v>70</v>
      </c>
      <c r="G22" s="7">
        <f>SUM(G16:G21)</f>
        <v>0</v>
      </c>
      <c r="H22" s="7">
        <f>SUM(H16:H21)</f>
        <v>0</v>
      </c>
      <c r="I22" s="7">
        <f>SUM(I16:I21)</f>
        <v>0</v>
      </c>
      <c r="J22" s="7">
        <f>SUM(J16:J21)</f>
        <v>0</v>
      </c>
      <c r="K22" s="7">
        <f>SUM(K16:K21)</f>
        <v>0</v>
      </c>
      <c r="L22" s="7">
        <f>SUM(L16:L21)</f>
        <v>0</v>
      </c>
      <c r="M22" s="7">
        <f>SUM(M16:M21)</f>
        <v>0</v>
      </c>
      <c r="N22" s="7">
        <f>SUM(N16:N21)</f>
        <v>0</v>
      </c>
      <c r="O22" s="7">
        <f>SUM(O16:O21)</f>
        <v>0</v>
      </c>
      <c r="P22" s="7">
        <f>SUM(P16:P21)</f>
        <v>0</v>
      </c>
      <c r="Q22" s="7">
        <f>SUM(Q16:Q21)</f>
        <v>0</v>
      </c>
      <c r="R22" s="8">
        <f>SUM(R16:R21)</f>
        <v>0</v>
      </c>
      <c r="S22" s="8">
        <f>SUM(S16:S21)</f>
        <v>0</v>
      </c>
      <c r="T22" s="8">
        <f>SUM(T16:T21)</f>
        <v>0</v>
      </c>
      <c r="U22" s="11">
        <f>SUM(U16:U21)</f>
        <v>0</v>
      </c>
      <c r="V22" s="10">
        <f>SUM(V16:V21)</f>
        <v>0</v>
      </c>
      <c r="W22" s="11">
        <f>SUM(W16:W21)</f>
        <v>0</v>
      </c>
      <c r="X22" s="10">
        <f>SUM(X16:X21)</f>
        <v>0</v>
      </c>
      <c r="Y22" s="11">
        <f>SUM(Y16:Y21)</f>
        <v>0</v>
      </c>
      <c r="Z22" s="10">
        <f>SUM(Z16:Z21)</f>
        <v>0</v>
      </c>
      <c r="AA22" s="11">
        <f>SUM(AA16:AA21)</f>
        <v>0</v>
      </c>
      <c r="AB22" s="10">
        <f>SUM(AB16:AB21)</f>
        <v>0</v>
      </c>
      <c r="AC22" s="11">
        <f>SUM(AC16:AC21)</f>
        <v>0</v>
      </c>
      <c r="AD22" s="10">
        <f>SUM(AD16:AD21)</f>
        <v>0</v>
      </c>
      <c r="AE22" s="8">
        <f>SUM(AE16:AE21)</f>
        <v>0</v>
      </c>
      <c r="AF22" s="11">
        <f>SUM(AF16:AF21)</f>
        <v>0</v>
      </c>
      <c r="AG22" s="10">
        <f>SUM(AG16:AG21)</f>
        <v>0</v>
      </c>
      <c r="AH22" s="11">
        <f>SUM(AH16:AH21)</f>
        <v>0</v>
      </c>
      <c r="AI22" s="10">
        <f>SUM(AI16:AI21)</f>
        <v>0</v>
      </c>
      <c r="AJ22" s="11">
        <f>SUM(AJ16:AJ21)</f>
        <v>0</v>
      </c>
      <c r="AK22" s="10">
        <f>SUM(AK16:AK21)</f>
        <v>0</v>
      </c>
      <c r="AL22" s="8">
        <f>SUM(AL16:AL21)</f>
        <v>0</v>
      </c>
      <c r="AM22" s="8">
        <f>SUM(AM16:AM21)</f>
        <v>0</v>
      </c>
      <c r="AN22" s="11">
        <f>SUM(AN16:AN21)</f>
        <v>0</v>
      </c>
      <c r="AO22" s="10">
        <f>SUM(AO16:AO21)</f>
        <v>0</v>
      </c>
      <c r="AP22" s="11">
        <f>SUM(AP16:AP21)</f>
        <v>0</v>
      </c>
      <c r="AQ22" s="10">
        <f>SUM(AQ16:AQ21)</f>
        <v>0</v>
      </c>
      <c r="AR22" s="11">
        <f>SUM(AR16:AR21)</f>
        <v>0</v>
      </c>
      <c r="AS22" s="10">
        <f>SUM(AS16:AS21)</f>
        <v>0</v>
      </c>
      <c r="AT22" s="11">
        <f>SUM(AT16:AT21)</f>
        <v>0</v>
      </c>
      <c r="AU22" s="10">
        <f>SUM(AU16:AU21)</f>
        <v>0</v>
      </c>
      <c r="AV22" s="11">
        <f>SUM(AV16:AV21)</f>
        <v>0</v>
      </c>
      <c r="AW22" s="10">
        <f>SUM(AW16:AW21)</f>
        <v>0</v>
      </c>
      <c r="AX22" s="8">
        <f>SUM(AX16:AX21)</f>
        <v>0</v>
      </c>
      <c r="AY22" s="11">
        <f>SUM(AY16:AY21)</f>
        <v>0</v>
      </c>
      <c r="AZ22" s="10">
        <f>SUM(AZ16:AZ21)</f>
        <v>0</v>
      </c>
      <c r="BA22" s="11">
        <f>SUM(BA16:BA21)</f>
        <v>0</v>
      </c>
      <c r="BB22" s="10">
        <f>SUM(BB16:BB21)</f>
        <v>0</v>
      </c>
      <c r="BC22" s="11">
        <f>SUM(BC16:BC21)</f>
        <v>0</v>
      </c>
      <c r="BD22" s="10">
        <f>SUM(BD16:BD21)</f>
        <v>0</v>
      </c>
      <c r="BE22" s="8">
        <f>SUM(BE16:BE21)</f>
        <v>0</v>
      </c>
      <c r="BF22" s="8">
        <f>SUM(BF16:BF21)</f>
        <v>0</v>
      </c>
      <c r="BG22" s="11">
        <f>SUM(BG16:BG21)</f>
        <v>0</v>
      </c>
      <c r="BH22" s="10">
        <f>SUM(BH16:BH21)</f>
        <v>0</v>
      </c>
      <c r="BI22" s="11">
        <f>SUM(BI16:BI21)</f>
        <v>0</v>
      </c>
      <c r="BJ22" s="10">
        <f>SUM(BJ16:BJ21)</f>
        <v>0</v>
      </c>
      <c r="BK22" s="11">
        <f>SUM(BK16:BK21)</f>
        <v>0</v>
      </c>
      <c r="BL22" s="10">
        <f>SUM(BL16:BL21)</f>
        <v>0</v>
      </c>
      <c r="BM22" s="11">
        <f>SUM(BM16:BM21)</f>
        <v>0</v>
      </c>
      <c r="BN22" s="10">
        <f>SUM(BN16:BN21)</f>
        <v>0</v>
      </c>
      <c r="BO22" s="11">
        <f>SUM(BO16:BO21)</f>
        <v>0</v>
      </c>
      <c r="BP22" s="10">
        <f>SUM(BP16:BP21)</f>
        <v>0</v>
      </c>
      <c r="BQ22" s="8">
        <f>SUM(BQ16:BQ21)</f>
        <v>0</v>
      </c>
      <c r="BR22" s="11">
        <f>SUM(BR16:BR21)</f>
        <v>0</v>
      </c>
      <c r="BS22" s="10">
        <f>SUM(BS16:BS21)</f>
        <v>0</v>
      </c>
      <c r="BT22" s="11">
        <f>SUM(BT16:BT21)</f>
        <v>0</v>
      </c>
      <c r="BU22" s="10">
        <f>SUM(BU16:BU21)</f>
        <v>0</v>
      </c>
      <c r="BV22" s="11">
        <f>SUM(BV16:BV21)</f>
        <v>0</v>
      </c>
      <c r="BW22" s="10">
        <f>SUM(BW16:BW21)</f>
        <v>0</v>
      </c>
      <c r="BX22" s="8">
        <f>SUM(BX16:BX21)</f>
        <v>0</v>
      </c>
      <c r="BY22" s="8">
        <f>SUM(BY16:BY21)</f>
        <v>0</v>
      </c>
      <c r="BZ22" s="11">
        <f>SUM(BZ16:BZ21)</f>
        <v>0</v>
      </c>
      <c r="CA22" s="10">
        <f>SUM(CA16:CA21)</f>
        <v>0</v>
      </c>
      <c r="CB22" s="11">
        <f>SUM(CB16:CB21)</f>
        <v>0</v>
      </c>
      <c r="CC22" s="10">
        <f>SUM(CC16:CC21)</f>
        <v>0</v>
      </c>
      <c r="CD22" s="11">
        <f>SUM(CD16:CD21)</f>
        <v>0</v>
      </c>
      <c r="CE22" s="10">
        <f>SUM(CE16:CE21)</f>
        <v>0</v>
      </c>
      <c r="CF22" s="11">
        <f>SUM(CF16:CF21)</f>
        <v>0</v>
      </c>
      <c r="CG22" s="10">
        <f>SUM(CG16:CG21)</f>
        <v>0</v>
      </c>
      <c r="CH22" s="11">
        <f>SUM(CH16:CH21)</f>
        <v>0</v>
      </c>
      <c r="CI22" s="10">
        <f>SUM(CI16:CI21)</f>
        <v>0</v>
      </c>
      <c r="CJ22" s="8">
        <f>SUM(CJ16:CJ21)</f>
        <v>0</v>
      </c>
      <c r="CK22" s="11">
        <f>SUM(CK16:CK21)</f>
        <v>0</v>
      </c>
      <c r="CL22" s="10">
        <f>SUM(CL16:CL21)</f>
        <v>0</v>
      </c>
      <c r="CM22" s="11">
        <f>SUM(CM16:CM21)</f>
        <v>0</v>
      </c>
      <c r="CN22" s="10">
        <f>SUM(CN16:CN21)</f>
        <v>0</v>
      </c>
      <c r="CO22" s="11">
        <f>SUM(CO16:CO21)</f>
        <v>0</v>
      </c>
      <c r="CP22" s="10">
        <f>SUM(CP16:CP21)</f>
        <v>0</v>
      </c>
      <c r="CQ22" s="8">
        <f>SUM(CQ16:CQ21)</f>
        <v>0</v>
      </c>
      <c r="CR22" s="8">
        <f>SUM(CR16:CR21)</f>
        <v>0</v>
      </c>
    </row>
    <row r="23" spans="1:96" ht="12.75">
      <c r="A23" s="5" t="s">
        <v>73</v>
      </c>
      <c r="B23" s="7"/>
      <c r="C23" s="7"/>
      <c r="D23" s="7"/>
      <c r="E23" s="7" t="s">
        <v>71</v>
      </c>
      <c r="F23" s="3" t="s">
        <v>72</v>
      </c>
      <c r="G23" s="7">
        <f>COUNTIF(U23:CR23,"e")</f>
        <v>0</v>
      </c>
      <c r="H23" s="7">
        <f>COUNTIF(U23:CR23,"z")</f>
        <v>0</v>
      </c>
      <c r="I23" s="7">
        <f>SUM(J23:Q23)</f>
        <v>0</v>
      </c>
      <c r="J23" s="7">
        <f>U23+AN23+BG23+BZ23</f>
        <v>0</v>
      </c>
      <c r="K23" s="7">
        <f>W23+AP23+BI23+CB23</f>
        <v>0</v>
      </c>
      <c r="L23" s="7">
        <f>Y23+AR23+BK23+CD23</f>
        <v>0</v>
      </c>
      <c r="M23" s="7">
        <f>AA23+AT23+BM23+CF23</f>
        <v>0</v>
      </c>
      <c r="N23" s="7">
        <f>AC23+AV23+BO23+CH23</f>
        <v>0</v>
      </c>
      <c r="O23" s="7">
        <f>AF23+AY23+BR23+CK23</f>
        <v>0</v>
      </c>
      <c r="P23" s="7">
        <f>AH23+BA23+BT23+CM23</f>
        <v>0</v>
      </c>
      <c r="Q23" s="7">
        <f>AJ23+BC23+BV23+CO23</f>
        <v>0</v>
      </c>
      <c r="R23" s="8">
        <f>AM23+BF23+BY23+CR23</f>
        <v>0</v>
      </c>
      <c r="S23" s="8">
        <f>AL23+BE23+BX23+CQ23</f>
        <v>0</v>
      </c>
      <c r="T23" s="8">
        <v>1.7</v>
      </c>
      <c r="U23" s="11">
        <v>18</v>
      </c>
      <c r="V23" s="10" t="s">
        <v>66</v>
      </c>
      <c r="W23" s="11"/>
      <c r="X23" s="10"/>
      <c r="Y23" s="11"/>
      <c r="Z23" s="10"/>
      <c r="AA23" s="11"/>
      <c r="AB23" s="10"/>
      <c r="AC23" s="11"/>
      <c r="AD23" s="10"/>
      <c r="AE23" s="8">
        <v>2</v>
      </c>
      <c r="AF23" s="11">
        <v>18</v>
      </c>
      <c r="AG23" s="10" t="s">
        <v>56</v>
      </c>
      <c r="AH23" s="11"/>
      <c r="AI23" s="10"/>
      <c r="AJ23" s="11"/>
      <c r="AK23" s="10"/>
      <c r="AL23" s="8">
        <v>2</v>
      </c>
      <c r="AM23" s="8">
        <f>AE23+AL23</f>
        <v>0</v>
      </c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8"/>
      <c r="AY23" s="11"/>
      <c r="AZ23" s="10"/>
      <c r="BA23" s="11"/>
      <c r="BB23" s="10"/>
      <c r="BC23" s="11"/>
      <c r="BD23" s="10"/>
      <c r="BE23" s="8"/>
      <c r="BF23" s="8">
        <f>AX23+BE23</f>
        <v>0</v>
      </c>
      <c r="BG23" s="11"/>
      <c r="BH23" s="10"/>
      <c r="BI23" s="11"/>
      <c r="BJ23" s="10"/>
      <c r="BK23" s="11"/>
      <c r="BL23" s="10"/>
      <c r="BM23" s="11"/>
      <c r="BN23" s="10"/>
      <c r="BO23" s="11"/>
      <c r="BP23" s="10"/>
      <c r="BQ23" s="8"/>
      <c r="BR23" s="11"/>
      <c r="BS23" s="10"/>
      <c r="BT23" s="11"/>
      <c r="BU23" s="10"/>
      <c r="BV23" s="11"/>
      <c r="BW23" s="10"/>
      <c r="BX23" s="8"/>
      <c r="BY23" s="8">
        <f>BQ23+BX23</f>
        <v>0</v>
      </c>
      <c r="BZ23" s="11"/>
      <c r="CA23" s="10"/>
      <c r="CB23" s="11"/>
      <c r="CC23" s="10"/>
      <c r="CD23" s="11"/>
      <c r="CE23" s="10"/>
      <c r="CF23" s="11"/>
      <c r="CG23" s="10"/>
      <c r="CH23" s="11"/>
      <c r="CI23" s="10"/>
      <c r="CJ23" s="8"/>
      <c r="CK23" s="11"/>
      <c r="CL23" s="10"/>
      <c r="CM23" s="11"/>
      <c r="CN23" s="10"/>
      <c r="CO23" s="11"/>
      <c r="CP23" s="10"/>
      <c r="CQ23" s="8"/>
      <c r="CR23" s="8">
        <f>CJ23+CQ23</f>
        <v>0</v>
      </c>
    </row>
    <row r="24" spans="1:96" ht="15.75" customHeight="1">
      <c r="A24" s="7"/>
      <c r="B24" s="7"/>
      <c r="C24" s="7"/>
      <c r="D24" s="7"/>
      <c r="E24" s="7"/>
      <c r="F24" s="7" t="s">
        <v>70</v>
      </c>
      <c r="G24" s="7">
        <f>SUM(G23:G23)</f>
        <v>0</v>
      </c>
      <c r="H24" s="7">
        <f>SUM(H23:H23)</f>
        <v>0</v>
      </c>
      <c r="I24" s="7">
        <f>SUM(I23:I23)</f>
        <v>0</v>
      </c>
      <c r="J24" s="7">
        <f>SUM(J23:J23)</f>
        <v>0</v>
      </c>
      <c r="K24" s="7">
        <f>SUM(K23:K23)</f>
        <v>0</v>
      </c>
      <c r="L24" s="7">
        <f>SUM(L23:L23)</f>
        <v>0</v>
      </c>
      <c r="M24" s="7">
        <f>SUM(M23:M23)</f>
        <v>0</v>
      </c>
      <c r="N24" s="7">
        <f>SUM(N23:N23)</f>
        <v>0</v>
      </c>
      <c r="O24" s="7">
        <f>SUM(O23:O23)</f>
        <v>0</v>
      </c>
      <c r="P24" s="7">
        <f>SUM(P23:P23)</f>
        <v>0</v>
      </c>
      <c r="Q24" s="7">
        <f>SUM(Q23:Q23)</f>
        <v>0</v>
      </c>
      <c r="R24" s="8">
        <f>SUM(R23:R23)</f>
        <v>0</v>
      </c>
      <c r="S24" s="8">
        <f>SUM(S23:S23)</f>
        <v>0</v>
      </c>
      <c r="T24" s="8">
        <f>SUM(T23:T23)</f>
        <v>0</v>
      </c>
      <c r="U24" s="11">
        <f>SUM(U23:U23)</f>
        <v>0</v>
      </c>
      <c r="V24" s="10">
        <f>SUM(V23:V23)</f>
        <v>0</v>
      </c>
      <c r="W24" s="11">
        <f>SUM(W23:W23)</f>
        <v>0</v>
      </c>
      <c r="X24" s="10">
        <f>SUM(X23:X23)</f>
        <v>0</v>
      </c>
      <c r="Y24" s="11">
        <f>SUM(Y23:Y23)</f>
        <v>0</v>
      </c>
      <c r="Z24" s="10">
        <f>SUM(Z23:Z23)</f>
        <v>0</v>
      </c>
      <c r="AA24" s="11">
        <f>SUM(AA23:AA23)</f>
        <v>0</v>
      </c>
      <c r="AB24" s="10">
        <f>SUM(AB23:AB23)</f>
        <v>0</v>
      </c>
      <c r="AC24" s="11">
        <f>SUM(AC23:AC23)</f>
        <v>0</v>
      </c>
      <c r="AD24" s="10">
        <f>SUM(AD23:AD23)</f>
        <v>0</v>
      </c>
      <c r="AE24" s="8">
        <f>SUM(AE23:AE23)</f>
        <v>0</v>
      </c>
      <c r="AF24" s="11">
        <f>SUM(AF23:AF23)</f>
        <v>0</v>
      </c>
      <c r="AG24" s="10">
        <f>SUM(AG23:AG23)</f>
        <v>0</v>
      </c>
      <c r="AH24" s="11">
        <f>SUM(AH23:AH23)</f>
        <v>0</v>
      </c>
      <c r="AI24" s="10">
        <f>SUM(AI23:AI23)</f>
        <v>0</v>
      </c>
      <c r="AJ24" s="11">
        <f>SUM(AJ23:AJ23)</f>
        <v>0</v>
      </c>
      <c r="AK24" s="10">
        <f>SUM(AK23:AK23)</f>
        <v>0</v>
      </c>
      <c r="AL24" s="8">
        <f>SUM(AL23:AL23)</f>
        <v>0</v>
      </c>
      <c r="AM24" s="8">
        <f>SUM(AM23:AM23)</f>
        <v>0</v>
      </c>
      <c r="AN24" s="11">
        <f>SUM(AN23:AN23)</f>
        <v>0</v>
      </c>
      <c r="AO24" s="10">
        <f>SUM(AO23:AO23)</f>
        <v>0</v>
      </c>
      <c r="AP24" s="11">
        <f>SUM(AP23:AP23)</f>
        <v>0</v>
      </c>
      <c r="AQ24" s="10">
        <f>SUM(AQ23:AQ23)</f>
        <v>0</v>
      </c>
      <c r="AR24" s="11">
        <f>SUM(AR23:AR23)</f>
        <v>0</v>
      </c>
      <c r="AS24" s="10">
        <f>SUM(AS23:AS23)</f>
        <v>0</v>
      </c>
      <c r="AT24" s="11">
        <f>SUM(AT23:AT23)</f>
        <v>0</v>
      </c>
      <c r="AU24" s="10">
        <f>SUM(AU23:AU23)</f>
        <v>0</v>
      </c>
      <c r="AV24" s="11">
        <f>SUM(AV23:AV23)</f>
        <v>0</v>
      </c>
      <c r="AW24" s="10">
        <f>SUM(AW23:AW23)</f>
        <v>0</v>
      </c>
      <c r="AX24" s="8">
        <f>SUM(AX23:AX23)</f>
        <v>0</v>
      </c>
      <c r="AY24" s="11">
        <f>SUM(AY23:AY23)</f>
        <v>0</v>
      </c>
      <c r="AZ24" s="10">
        <f>SUM(AZ23:AZ23)</f>
        <v>0</v>
      </c>
      <c r="BA24" s="11">
        <f>SUM(BA23:BA23)</f>
        <v>0</v>
      </c>
      <c r="BB24" s="10">
        <f>SUM(BB23:BB23)</f>
        <v>0</v>
      </c>
      <c r="BC24" s="11">
        <f>SUM(BC23:BC23)</f>
        <v>0</v>
      </c>
      <c r="BD24" s="10">
        <f>SUM(BD23:BD23)</f>
        <v>0</v>
      </c>
      <c r="BE24" s="8">
        <f>SUM(BE23:BE23)</f>
        <v>0</v>
      </c>
      <c r="BF24" s="8">
        <f>SUM(BF23:BF23)</f>
        <v>0</v>
      </c>
      <c r="BG24" s="11">
        <f>SUM(BG23:BG23)</f>
        <v>0</v>
      </c>
      <c r="BH24" s="10">
        <f>SUM(BH23:BH23)</f>
        <v>0</v>
      </c>
      <c r="BI24" s="11">
        <f>SUM(BI23:BI23)</f>
        <v>0</v>
      </c>
      <c r="BJ24" s="10">
        <f>SUM(BJ23:BJ23)</f>
        <v>0</v>
      </c>
      <c r="BK24" s="11">
        <f>SUM(BK23:BK23)</f>
        <v>0</v>
      </c>
      <c r="BL24" s="10">
        <f>SUM(BL23:BL23)</f>
        <v>0</v>
      </c>
      <c r="BM24" s="11">
        <f>SUM(BM23:BM23)</f>
        <v>0</v>
      </c>
      <c r="BN24" s="10">
        <f>SUM(BN23:BN23)</f>
        <v>0</v>
      </c>
      <c r="BO24" s="11">
        <f>SUM(BO23:BO23)</f>
        <v>0</v>
      </c>
      <c r="BP24" s="10">
        <f>SUM(BP23:BP23)</f>
        <v>0</v>
      </c>
      <c r="BQ24" s="8">
        <f>SUM(BQ23:BQ23)</f>
        <v>0</v>
      </c>
      <c r="BR24" s="11">
        <f>SUM(BR23:BR23)</f>
        <v>0</v>
      </c>
      <c r="BS24" s="10">
        <f>SUM(BS23:BS23)</f>
        <v>0</v>
      </c>
      <c r="BT24" s="11">
        <f>SUM(BT23:BT23)</f>
        <v>0</v>
      </c>
      <c r="BU24" s="10">
        <f>SUM(BU23:BU23)</f>
        <v>0</v>
      </c>
      <c r="BV24" s="11">
        <f>SUM(BV23:BV23)</f>
        <v>0</v>
      </c>
      <c r="BW24" s="10">
        <f>SUM(BW23:BW23)</f>
        <v>0</v>
      </c>
      <c r="BX24" s="8">
        <f>SUM(BX23:BX23)</f>
        <v>0</v>
      </c>
      <c r="BY24" s="8">
        <f>SUM(BY23:BY23)</f>
        <v>0</v>
      </c>
      <c r="BZ24" s="11">
        <f>SUM(BZ23:BZ23)</f>
        <v>0</v>
      </c>
      <c r="CA24" s="10">
        <f>SUM(CA23:CA23)</f>
        <v>0</v>
      </c>
      <c r="CB24" s="11">
        <f>SUM(CB23:CB23)</f>
        <v>0</v>
      </c>
      <c r="CC24" s="10">
        <f>SUM(CC23:CC23)</f>
        <v>0</v>
      </c>
      <c r="CD24" s="11">
        <f>SUM(CD23:CD23)</f>
        <v>0</v>
      </c>
      <c r="CE24" s="10">
        <f>SUM(CE23:CE23)</f>
        <v>0</v>
      </c>
      <c r="CF24" s="11">
        <f>SUM(CF23:CF23)</f>
        <v>0</v>
      </c>
      <c r="CG24" s="10">
        <f>SUM(CG23:CG23)</f>
        <v>0</v>
      </c>
      <c r="CH24" s="11">
        <f>SUM(CH23:CH23)</f>
        <v>0</v>
      </c>
      <c r="CI24" s="10">
        <f>SUM(CI23:CI23)</f>
        <v>0</v>
      </c>
      <c r="CJ24" s="8">
        <f>SUM(CJ23:CJ23)</f>
        <v>0</v>
      </c>
      <c r="CK24" s="11">
        <f>SUM(CK23:CK23)</f>
        <v>0</v>
      </c>
      <c r="CL24" s="10">
        <f>SUM(CL23:CL23)</f>
        <v>0</v>
      </c>
      <c r="CM24" s="11">
        <f>SUM(CM23:CM23)</f>
        <v>0</v>
      </c>
      <c r="CN24" s="10">
        <f>SUM(CN23:CN23)</f>
        <v>0</v>
      </c>
      <c r="CO24" s="11">
        <f>SUM(CO23:CO23)</f>
        <v>0</v>
      </c>
      <c r="CP24" s="10">
        <f>SUM(CP23:CP23)</f>
        <v>0</v>
      </c>
      <c r="CQ24" s="8">
        <f>SUM(CQ23:CQ23)</f>
        <v>0</v>
      </c>
      <c r="CR24" s="8">
        <f>SUM(CR23:CR23)</f>
        <v>0</v>
      </c>
    </row>
    <row r="25" spans="1:96" ht="12.75">
      <c r="A25" s="5" t="s">
        <v>85</v>
      </c>
      <c r="B25" s="7"/>
      <c r="C25" s="7"/>
      <c r="D25" s="7"/>
      <c r="E25" s="7" t="s">
        <v>74</v>
      </c>
      <c r="F25" s="3" t="s">
        <v>75</v>
      </c>
      <c r="G25" s="7">
        <f>COUNTIF(U25:CR25,"e")</f>
        <v>0</v>
      </c>
      <c r="H25" s="7">
        <f>COUNTIF(U25:CR25,"z")</f>
        <v>0</v>
      </c>
      <c r="I25" s="7">
        <f>SUM(J25:Q25)</f>
        <v>0</v>
      </c>
      <c r="J25" s="7">
        <f>U25+AN25+BG25+BZ25</f>
        <v>0</v>
      </c>
      <c r="K25" s="7">
        <f>W25+AP25+BI25+CB25</f>
        <v>0</v>
      </c>
      <c r="L25" s="7">
        <f>Y25+AR25+BK25+CD25</f>
        <v>0</v>
      </c>
      <c r="M25" s="7">
        <f>AA25+AT25+BM25+CF25</f>
        <v>0</v>
      </c>
      <c r="N25" s="7">
        <f>AC25+AV25+BO25+CH25</f>
        <v>0</v>
      </c>
      <c r="O25" s="7">
        <f>AF25+AY25+BR25+CK25</f>
        <v>0</v>
      </c>
      <c r="P25" s="7">
        <f>AH25+BA25+BT25+CM25</f>
        <v>0</v>
      </c>
      <c r="Q25" s="7">
        <f>AJ25+BC25+BV25+CO25</f>
        <v>0</v>
      </c>
      <c r="R25" s="8">
        <f>AM25+BF25+BY25+CR25</f>
        <v>0</v>
      </c>
      <c r="S25" s="8">
        <f>AL25+BE25+BX25+CQ25</f>
        <v>0</v>
      </c>
      <c r="T25" s="8">
        <v>1.6</v>
      </c>
      <c r="U25" s="11">
        <v>18</v>
      </c>
      <c r="V25" s="10" t="s">
        <v>56</v>
      </c>
      <c r="W25" s="11"/>
      <c r="X25" s="10"/>
      <c r="Y25" s="11"/>
      <c r="Z25" s="10"/>
      <c r="AA25" s="11"/>
      <c r="AB25" s="10"/>
      <c r="AC25" s="11"/>
      <c r="AD25" s="10"/>
      <c r="AE25" s="8">
        <v>2.5</v>
      </c>
      <c r="AF25" s="11">
        <v>18</v>
      </c>
      <c r="AG25" s="10" t="s">
        <v>56</v>
      </c>
      <c r="AH25" s="11"/>
      <c r="AI25" s="10"/>
      <c r="AJ25" s="11"/>
      <c r="AK25" s="10"/>
      <c r="AL25" s="8">
        <v>2.5</v>
      </c>
      <c r="AM25" s="8">
        <f>AE25+AL25</f>
        <v>0</v>
      </c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8"/>
      <c r="AY25" s="11"/>
      <c r="AZ25" s="10"/>
      <c r="BA25" s="11"/>
      <c r="BB25" s="10"/>
      <c r="BC25" s="11"/>
      <c r="BD25" s="10"/>
      <c r="BE25" s="8"/>
      <c r="BF25" s="8">
        <f>AX25+BE25</f>
        <v>0</v>
      </c>
      <c r="BG25" s="11"/>
      <c r="BH25" s="10"/>
      <c r="BI25" s="11"/>
      <c r="BJ25" s="10"/>
      <c r="BK25" s="11"/>
      <c r="BL25" s="10"/>
      <c r="BM25" s="11"/>
      <c r="BN25" s="10"/>
      <c r="BO25" s="11"/>
      <c r="BP25" s="10"/>
      <c r="BQ25" s="8"/>
      <c r="BR25" s="11"/>
      <c r="BS25" s="10"/>
      <c r="BT25" s="11"/>
      <c r="BU25" s="10"/>
      <c r="BV25" s="11"/>
      <c r="BW25" s="10"/>
      <c r="BX25" s="8"/>
      <c r="BY25" s="8">
        <f>BQ25+BX25</f>
        <v>0</v>
      </c>
      <c r="BZ25" s="11"/>
      <c r="CA25" s="10"/>
      <c r="CB25" s="11"/>
      <c r="CC25" s="10"/>
      <c r="CD25" s="11"/>
      <c r="CE25" s="10"/>
      <c r="CF25" s="11"/>
      <c r="CG25" s="10"/>
      <c r="CH25" s="11"/>
      <c r="CI25" s="10"/>
      <c r="CJ25" s="8"/>
      <c r="CK25" s="11"/>
      <c r="CL25" s="10"/>
      <c r="CM25" s="11"/>
      <c r="CN25" s="10"/>
      <c r="CO25" s="11"/>
      <c r="CP25" s="10"/>
      <c r="CQ25" s="8"/>
      <c r="CR25" s="8">
        <f>CJ25+CQ25</f>
        <v>0</v>
      </c>
    </row>
    <row r="26" spans="1:96" ht="12.75">
      <c r="A26" s="7"/>
      <c r="B26" s="7"/>
      <c r="C26" s="7"/>
      <c r="D26" s="7"/>
      <c r="E26" s="7" t="s">
        <v>76</v>
      </c>
      <c r="F26" s="3" t="s">
        <v>77</v>
      </c>
      <c r="G26" s="7">
        <f>COUNTIF(U26:CR26,"e")</f>
        <v>0</v>
      </c>
      <c r="H26" s="7">
        <f>COUNTIF(U26:CR26,"z")</f>
        <v>0</v>
      </c>
      <c r="I26" s="7">
        <f>SUM(J26:Q26)</f>
        <v>0</v>
      </c>
      <c r="J26" s="7">
        <f>U26+AN26+BG26+BZ26</f>
        <v>0</v>
      </c>
      <c r="K26" s="7">
        <f>W26+AP26+BI26+CB26</f>
        <v>0</v>
      </c>
      <c r="L26" s="7">
        <f>Y26+AR26+BK26+CD26</f>
        <v>0</v>
      </c>
      <c r="M26" s="7">
        <f>AA26+AT26+BM26+CF26</f>
        <v>0</v>
      </c>
      <c r="N26" s="7">
        <f>AC26+AV26+BO26+CH26</f>
        <v>0</v>
      </c>
      <c r="O26" s="7">
        <f>AF26+AY26+BR26+CK26</f>
        <v>0</v>
      </c>
      <c r="P26" s="7">
        <f>AH26+BA26+BT26+CM26</f>
        <v>0</v>
      </c>
      <c r="Q26" s="7">
        <f>AJ26+BC26+BV26+CO26</f>
        <v>0</v>
      </c>
      <c r="R26" s="8">
        <f>AM26+BF26+BY26+CR26</f>
        <v>0</v>
      </c>
      <c r="S26" s="8">
        <f>AL26+BE26+BX26+CQ26</f>
        <v>0</v>
      </c>
      <c r="T26" s="8">
        <v>2.6</v>
      </c>
      <c r="U26" s="11">
        <v>18</v>
      </c>
      <c r="V26" s="10" t="s">
        <v>56</v>
      </c>
      <c r="W26" s="11"/>
      <c r="X26" s="10"/>
      <c r="Y26" s="11"/>
      <c r="Z26" s="10"/>
      <c r="AA26" s="11"/>
      <c r="AB26" s="10"/>
      <c r="AC26" s="11"/>
      <c r="AD26" s="10"/>
      <c r="AE26" s="8">
        <v>2.5</v>
      </c>
      <c r="AF26" s="11">
        <v>18</v>
      </c>
      <c r="AG26" s="10" t="s">
        <v>56</v>
      </c>
      <c r="AH26" s="11"/>
      <c r="AI26" s="10"/>
      <c r="AJ26" s="11"/>
      <c r="AK26" s="10"/>
      <c r="AL26" s="8">
        <v>2.5</v>
      </c>
      <c r="AM26" s="8">
        <f>AE26+AL26</f>
        <v>0</v>
      </c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8"/>
      <c r="AY26" s="11"/>
      <c r="AZ26" s="10"/>
      <c r="BA26" s="11"/>
      <c r="BB26" s="10"/>
      <c r="BC26" s="11"/>
      <c r="BD26" s="10"/>
      <c r="BE26" s="8"/>
      <c r="BF26" s="8">
        <f>AX26+BE26</f>
        <v>0</v>
      </c>
      <c r="BG26" s="11"/>
      <c r="BH26" s="10"/>
      <c r="BI26" s="11"/>
      <c r="BJ26" s="10"/>
      <c r="BK26" s="11"/>
      <c r="BL26" s="10"/>
      <c r="BM26" s="11"/>
      <c r="BN26" s="10"/>
      <c r="BO26" s="11"/>
      <c r="BP26" s="10"/>
      <c r="BQ26" s="8"/>
      <c r="BR26" s="11"/>
      <c r="BS26" s="10"/>
      <c r="BT26" s="11"/>
      <c r="BU26" s="10"/>
      <c r="BV26" s="11"/>
      <c r="BW26" s="10"/>
      <c r="BX26" s="8"/>
      <c r="BY26" s="8">
        <f>BQ26+BX26</f>
        <v>0</v>
      </c>
      <c r="BZ26" s="11"/>
      <c r="CA26" s="10"/>
      <c r="CB26" s="11"/>
      <c r="CC26" s="10"/>
      <c r="CD26" s="11"/>
      <c r="CE26" s="10"/>
      <c r="CF26" s="11"/>
      <c r="CG26" s="10"/>
      <c r="CH26" s="11"/>
      <c r="CI26" s="10"/>
      <c r="CJ26" s="8"/>
      <c r="CK26" s="11"/>
      <c r="CL26" s="10"/>
      <c r="CM26" s="11"/>
      <c r="CN26" s="10"/>
      <c r="CO26" s="11"/>
      <c r="CP26" s="10"/>
      <c r="CQ26" s="8"/>
      <c r="CR26" s="8">
        <f>CJ26+CQ26</f>
        <v>0</v>
      </c>
    </row>
    <row r="27" spans="1:96" ht="12.75">
      <c r="A27" s="7"/>
      <c r="B27" s="7"/>
      <c r="C27" s="7"/>
      <c r="D27" s="7"/>
      <c r="E27" s="7" t="s">
        <v>78</v>
      </c>
      <c r="F27" s="3" t="s">
        <v>79</v>
      </c>
      <c r="G27" s="7">
        <f>COUNTIF(U27:CR27,"e")</f>
        <v>0</v>
      </c>
      <c r="H27" s="7">
        <f>COUNTIF(U27:CR27,"z")</f>
        <v>0</v>
      </c>
      <c r="I27" s="7">
        <f>SUM(J27:Q27)</f>
        <v>0</v>
      </c>
      <c r="J27" s="7">
        <f>U27+AN27+BG27+BZ27</f>
        <v>0</v>
      </c>
      <c r="K27" s="7">
        <f>W27+AP27+BI27+CB27</f>
        <v>0</v>
      </c>
      <c r="L27" s="7">
        <f>Y27+AR27+BK27+CD27</f>
        <v>0</v>
      </c>
      <c r="M27" s="7">
        <f>AA27+AT27+BM27+CF27</f>
        <v>0</v>
      </c>
      <c r="N27" s="7">
        <f>AC27+AV27+BO27+CH27</f>
        <v>0</v>
      </c>
      <c r="O27" s="7">
        <f>AF27+AY27+BR27+CK27</f>
        <v>0</v>
      </c>
      <c r="P27" s="7">
        <f>AH27+BA27+BT27+CM27</f>
        <v>0</v>
      </c>
      <c r="Q27" s="7">
        <f>AJ27+BC27+BV27+CO27</f>
        <v>0</v>
      </c>
      <c r="R27" s="8">
        <f>AM27+BF27+BY27+CR27</f>
        <v>0</v>
      </c>
      <c r="S27" s="8">
        <f>AL27+BE27+BX27+CQ27</f>
        <v>0</v>
      </c>
      <c r="T27" s="8">
        <v>1.7</v>
      </c>
      <c r="U27" s="11">
        <v>18</v>
      </c>
      <c r="V27" s="10" t="s">
        <v>66</v>
      </c>
      <c r="W27" s="11"/>
      <c r="X27" s="10"/>
      <c r="Y27" s="11"/>
      <c r="Z27" s="10"/>
      <c r="AA27" s="11"/>
      <c r="AB27" s="10"/>
      <c r="AC27" s="11"/>
      <c r="AD27" s="10"/>
      <c r="AE27" s="8">
        <v>2.5</v>
      </c>
      <c r="AF27" s="11">
        <v>18</v>
      </c>
      <c r="AG27" s="10" t="s">
        <v>56</v>
      </c>
      <c r="AH27" s="11"/>
      <c r="AI27" s="10"/>
      <c r="AJ27" s="11"/>
      <c r="AK27" s="10"/>
      <c r="AL27" s="8">
        <v>2.5</v>
      </c>
      <c r="AM27" s="8">
        <f>AE27+AL27</f>
        <v>0</v>
      </c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8"/>
      <c r="AY27" s="11"/>
      <c r="AZ27" s="10"/>
      <c r="BA27" s="11"/>
      <c r="BB27" s="10"/>
      <c r="BC27" s="11"/>
      <c r="BD27" s="10"/>
      <c r="BE27" s="8"/>
      <c r="BF27" s="8">
        <f>AX27+BE27</f>
        <v>0</v>
      </c>
      <c r="BG27" s="11"/>
      <c r="BH27" s="10"/>
      <c r="BI27" s="11"/>
      <c r="BJ27" s="10"/>
      <c r="BK27" s="11"/>
      <c r="BL27" s="10"/>
      <c r="BM27" s="11"/>
      <c r="BN27" s="10"/>
      <c r="BO27" s="11"/>
      <c r="BP27" s="10"/>
      <c r="BQ27" s="8"/>
      <c r="BR27" s="11"/>
      <c r="BS27" s="10"/>
      <c r="BT27" s="11"/>
      <c r="BU27" s="10"/>
      <c r="BV27" s="11"/>
      <c r="BW27" s="10"/>
      <c r="BX27" s="8"/>
      <c r="BY27" s="8">
        <f>BQ27+BX27</f>
        <v>0</v>
      </c>
      <c r="BZ27" s="11"/>
      <c r="CA27" s="10"/>
      <c r="CB27" s="11"/>
      <c r="CC27" s="10"/>
      <c r="CD27" s="11"/>
      <c r="CE27" s="10"/>
      <c r="CF27" s="11"/>
      <c r="CG27" s="10"/>
      <c r="CH27" s="11"/>
      <c r="CI27" s="10"/>
      <c r="CJ27" s="8"/>
      <c r="CK27" s="11"/>
      <c r="CL27" s="10"/>
      <c r="CM27" s="11"/>
      <c r="CN27" s="10"/>
      <c r="CO27" s="11"/>
      <c r="CP27" s="10"/>
      <c r="CQ27" s="8"/>
      <c r="CR27" s="8">
        <f>CJ27+CQ27</f>
        <v>0</v>
      </c>
    </row>
    <row r="28" spans="1:96" ht="12.75">
      <c r="A28" s="7"/>
      <c r="B28" s="7"/>
      <c r="C28" s="7"/>
      <c r="D28" s="7"/>
      <c r="E28" s="7" t="s">
        <v>80</v>
      </c>
      <c r="F28" s="3" t="s">
        <v>81</v>
      </c>
      <c r="G28" s="7">
        <f>COUNTIF(U28:CR28,"e")</f>
        <v>0</v>
      </c>
      <c r="H28" s="7">
        <f>COUNTIF(U28:CR28,"z")</f>
        <v>0</v>
      </c>
      <c r="I28" s="7">
        <f>SUM(J28:Q28)</f>
        <v>0</v>
      </c>
      <c r="J28" s="7">
        <f>U28+AN28+BG28+BZ28</f>
        <v>0</v>
      </c>
      <c r="K28" s="7">
        <f>W28+AP28+BI28+CB28</f>
        <v>0</v>
      </c>
      <c r="L28" s="7">
        <f>Y28+AR28+BK28+CD28</f>
        <v>0</v>
      </c>
      <c r="M28" s="7">
        <f>AA28+AT28+BM28+CF28</f>
        <v>0</v>
      </c>
      <c r="N28" s="7">
        <f>AC28+AV28+BO28+CH28</f>
        <v>0</v>
      </c>
      <c r="O28" s="7">
        <f>AF28+AY28+BR28+CK28</f>
        <v>0</v>
      </c>
      <c r="P28" s="7">
        <f>AH28+BA28+BT28+CM28</f>
        <v>0</v>
      </c>
      <c r="Q28" s="7">
        <f>AJ28+BC28+BV28+CO28</f>
        <v>0</v>
      </c>
      <c r="R28" s="8">
        <f>AM28+BF28+BY28+CR28</f>
        <v>0</v>
      </c>
      <c r="S28" s="8">
        <f>AL28+BE28+BX28+CQ28</f>
        <v>0</v>
      </c>
      <c r="T28" s="8">
        <v>1.7</v>
      </c>
      <c r="U28" s="11">
        <v>18</v>
      </c>
      <c r="V28" s="10" t="s">
        <v>66</v>
      </c>
      <c r="W28" s="11"/>
      <c r="X28" s="10"/>
      <c r="Y28" s="11">
        <v>18</v>
      </c>
      <c r="Z28" s="10" t="s">
        <v>56</v>
      </c>
      <c r="AA28" s="11"/>
      <c r="AB28" s="10"/>
      <c r="AC28" s="11"/>
      <c r="AD28" s="10"/>
      <c r="AE28" s="8">
        <v>5</v>
      </c>
      <c r="AF28" s="11"/>
      <c r="AG28" s="10"/>
      <c r="AH28" s="11"/>
      <c r="AI28" s="10"/>
      <c r="AJ28" s="11"/>
      <c r="AK28" s="10"/>
      <c r="AL28" s="8"/>
      <c r="AM28" s="8">
        <f>AE28+AL28</f>
        <v>0</v>
      </c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8"/>
      <c r="AY28" s="11"/>
      <c r="AZ28" s="10"/>
      <c r="BA28" s="11"/>
      <c r="BB28" s="10"/>
      <c r="BC28" s="11"/>
      <c r="BD28" s="10"/>
      <c r="BE28" s="8"/>
      <c r="BF28" s="8">
        <f>AX28+BE28</f>
        <v>0</v>
      </c>
      <c r="BG28" s="11"/>
      <c r="BH28" s="10"/>
      <c r="BI28" s="11"/>
      <c r="BJ28" s="10"/>
      <c r="BK28" s="11"/>
      <c r="BL28" s="10"/>
      <c r="BM28" s="11"/>
      <c r="BN28" s="10"/>
      <c r="BO28" s="11"/>
      <c r="BP28" s="10"/>
      <c r="BQ28" s="8"/>
      <c r="BR28" s="11"/>
      <c r="BS28" s="10"/>
      <c r="BT28" s="11"/>
      <c r="BU28" s="10"/>
      <c r="BV28" s="11"/>
      <c r="BW28" s="10"/>
      <c r="BX28" s="8"/>
      <c r="BY28" s="8">
        <f>BQ28+BX28</f>
        <v>0</v>
      </c>
      <c r="BZ28" s="11"/>
      <c r="CA28" s="10"/>
      <c r="CB28" s="11"/>
      <c r="CC28" s="10"/>
      <c r="CD28" s="11"/>
      <c r="CE28" s="10"/>
      <c r="CF28" s="11"/>
      <c r="CG28" s="10"/>
      <c r="CH28" s="11"/>
      <c r="CI28" s="10"/>
      <c r="CJ28" s="8"/>
      <c r="CK28" s="11"/>
      <c r="CL28" s="10"/>
      <c r="CM28" s="11"/>
      <c r="CN28" s="10"/>
      <c r="CO28" s="11"/>
      <c r="CP28" s="10"/>
      <c r="CQ28" s="8"/>
      <c r="CR28" s="8">
        <f>CJ28+CQ28</f>
        <v>0</v>
      </c>
    </row>
    <row r="29" spans="1:96" ht="12.75">
      <c r="A29" s="7"/>
      <c r="B29" s="7"/>
      <c r="C29" s="7"/>
      <c r="D29" s="7"/>
      <c r="E29" s="7" t="s">
        <v>82</v>
      </c>
      <c r="F29" s="3" t="s">
        <v>83</v>
      </c>
      <c r="G29" s="7">
        <f>COUNTIF(U29:CR29,"e")</f>
        <v>0</v>
      </c>
      <c r="H29" s="7">
        <f>COUNTIF(U29:CR29,"z")</f>
        <v>0</v>
      </c>
      <c r="I29" s="7">
        <f>SUM(J29:Q29)</f>
        <v>0</v>
      </c>
      <c r="J29" s="7">
        <f>U29+AN29+BG29+BZ29</f>
        <v>0</v>
      </c>
      <c r="K29" s="7">
        <f>W29+AP29+BI29+CB29</f>
        <v>0</v>
      </c>
      <c r="L29" s="7">
        <f>Y29+AR29+BK29+CD29</f>
        <v>0</v>
      </c>
      <c r="M29" s="7">
        <f>AA29+AT29+BM29+CF29</f>
        <v>0</v>
      </c>
      <c r="N29" s="7">
        <f>AC29+AV29+BO29+CH29</f>
        <v>0</v>
      </c>
      <c r="O29" s="7">
        <f>AF29+AY29+BR29+CK29</f>
        <v>0</v>
      </c>
      <c r="P29" s="7">
        <f>AH29+BA29+BT29+CM29</f>
        <v>0</v>
      </c>
      <c r="Q29" s="7">
        <f>AJ29+BC29+BV29+CO29</f>
        <v>0</v>
      </c>
      <c r="R29" s="8">
        <f>AM29+BF29+BY29+CR29</f>
        <v>0</v>
      </c>
      <c r="S29" s="8">
        <f>AL29+BE29+BX29+CQ29</f>
        <v>0</v>
      </c>
      <c r="T29" s="8">
        <v>1.2</v>
      </c>
      <c r="U29" s="11"/>
      <c r="V29" s="10"/>
      <c r="W29" s="11"/>
      <c r="X29" s="10"/>
      <c r="Y29" s="11"/>
      <c r="Z29" s="10"/>
      <c r="AA29" s="11"/>
      <c r="AB29" s="10"/>
      <c r="AC29" s="11"/>
      <c r="AD29" s="10"/>
      <c r="AE29" s="8"/>
      <c r="AF29" s="11"/>
      <c r="AG29" s="10"/>
      <c r="AH29" s="11"/>
      <c r="AI29" s="10"/>
      <c r="AJ29" s="11"/>
      <c r="AK29" s="10"/>
      <c r="AL29" s="8"/>
      <c r="AM29" s="8">
        <f>AE29+AL29</f>
        <v>0</v>
      </c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8"/>
      <c r="AY29" s="11"/>
      <c r="AZ29" s="10"/>
      <c r="BA29" s="11"/>
      <c r="BB29" s="10"/>
      <c r="BC29" s="11"/>
      <c r="BD29" s="10"/>
      <c r="BE29" s="8"/>
      <c r="BF29" s="8">
        <f>AX29+BE29</f>
        <v>0</v>
      </c>
      <c r="BG29" s="11"/>
      <c r="BH29" s="10"/>
      <c r="BI29" s="11"/>
      <c r="BJ29" s="10"/>
      <c r="BK29" s="11"/>
      <c r="BL29" s="10"/>
      <c r="BM29" s="11"/>
      <c r="BN29" s="10"/>
      <c r="BO29" s="11"/>
      <c r="BP29" s="10"/>
      <c r="BQ29" s="8"/>
      <c r="BR29" s="11"/>
      <c r="BS29" s="10"/>
      <c r="BT29" s="11">
        <v>30</v>
      </c>
      <c r="BU29" s="10" t="s">
        <v>56</v>
      </c>
      <c r="BV29" s="11"/>
      <c r="BW29" s="10"/>
      <c r="BX29" s="8">
        <v>3</v>
      </c>
      <c r="BY29" s="8">
        <f>BQ29+BX29</f>
        <v>0</v>
      </c>
      <c r="BZ29" s="11"/>
      <c r="CA29" s="10"/>
      <c r="CB29" s="11"/>
      <c r="CC29" s="10"/>
      <c r="CD29" s="11"/>
      <c r="CE29" s="10"/>
      <c r="CF29" s="11"/>
      <c r="CG29" s="10"/>
      <c r="CH29" s="11"/>
      <c r="CI29" s="10"/>
      <c r="CJ29" s="8"/>
      <c r="CK29" s="11"/>
      <c r="CL29" s="10"/>
      <c r="CM29" s="11"/>
      <c r="CN29" s="10"/>
      <c r="CO29" s="11"/>
      <c r="CP29" s="10"/>
      <c r="CQ29" s="8"/>
      <c r="CR29" s="8">
        <f>CJ29+CQ29</f>
        <v>0</v>
      </c>
    </row>
    <row r="30" spans="1:96" ht="12.75">
      <c r="A30" s="7"/>
      <c r="B30" s="7">
        <v>3</v>
      </c>
      <c r="C30" s="7">
        <v>1</v>
      </c>
      <c r="D30" s="7"/>
      <c r="E30" s="7"/>
      <c r="F30" s="3" t="s">
        <v>84</v>
      </c>
      <c r="G30" s="7">
        <f>$C$30*COUNTIF(U30:CR30,"e")</f>
        <v>0</v>
      </c>
      <c r="H30" s="7">
        <f>$C$30*COUNTIF(U30:CR30,"z")</f>
        <v>0</v>
      </c>
      <c r="I30" s="7">
        <f>SUM(J30:Q30)</f>
        <v>0</v>
      </c>
      <c r="J30" s="7">
        <f>U30+AN30+BG30+BZ30</f>
        <v>0</v>
      </c>
      <c r="K30" s="7">
        <f>W30+AP30+BI30+CB30</f>
        <v>0</v>
      </c>
      <c r="L30" s="7">
        <f>Y30+AR30+BK30+CD30</f>
        <v>0</v>
      </c>
      <c r="M30" s="7">
        <f>AA30+AT30+BM30+CF30</f>
        <v>0</v>
      </c>
      <c r="N30" s="7">
        <f>AC30+AV30+BO30+CH30</f>
        <v>0</v>
      </c>
      <c r="O30" s="7">
        <f>AF30+AY30+BR30+CK30</f>
        <v>0</v>
      </c>
      <c r="P30" s="7">
        <f>AH30+BA30+BT30+CM30</f>
        <v>0</v>
      </c>
      <c r="Q30" s="7">
        <f>AJ30+BC30+BV30+CO30</f>
        <v>0</v>
      </c>
      <c r="R30" s="8">
        <f>AM30+BF30+BY30+CR30</f>
        <v>0</v>
      </c>
      <c r="S30" s="8">
        <f>AL30+BE30+BX30+CQ30</f>
        <v>0</v>
      </c>
      <c r="T30" s="8">
        <f>$C$30*1.6</f>
        <v>0</v>
      </c>
      <c r="U30" s="11"/>
      <c r="V30" s="10"/>
      <c r="W30" s="11"/>
      <c r="X30" s="10"/>
      <c r="Y30" s="11"/>
      <c r="Z30" s="10"/>
      <c r="AA30" s="11"/>
      <c r="AB30" s="10"/>
      <c r="AC30" s="11"/>
      <c r="AD30" s="10"/>
      <c r="AE30" s="8"/>
      <c r="AF30" s="11"/>
      <c r="AG30" s="10"/>
      <c r="AH30" s="11"/>
      <c r="AI30" s="10"/>
      <c r="AJ30" s="11"/>
      <c r="AK30" s="10"/>
      <c r="AL30" s="8"/>
      <c r="AM30" s="8">
        <f>AE30+AL30</f>
        <v>0</v>
      </c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8"/>
      <c r="AY30" s="11"/>
      <c r="AZ30" s="10"/>
      <c r="BA30" s="11"/>
      <c r="BB30" s="10"/>
      <c r="BC30" s="11"/>
      <c r="BD30" s="10"/>
      <c r="BE30" s="8"/>
      <c r="BF30" s="8">
        <f>AX30+BE30</f>
        <v>0</v>
      </c>
      <c r="BG30" s="11">
        <f>$C$30*18</f>
        <v>0</v>
      </c>
      <c r="BH30" s="10" t="s">
        <v>56</v>
      </c>
      <c r="BI30" s="11"/>
      <c r="BJ30" s="10"/>
      <c r="BK30" s="11"/>
      <c r="BL30" s="10"/>
      <c r="BM30" s="11"/>
      <c r="BN30" s="10"/>
      <c r="BO30" s="11"/>
      <c r="BP30" s="10"/>
      <c r="BQ30" s="8">
        <f>$C$30*1.5</f>
        <v>0</v>
      </c>
      <c r="BR30" s="11">
        <f>$C$30*18</f>
        <v>0</v>
      </c>
      <c r="BS30" s="10" t="s">
        <v>56</v>
      </c>
      <c r="BT30" s="11"/>
      <c r="BU30" s="10"/>
      <c r="BV30" s="11"/>
      <c r="BW30" s="10"/>
      <c r="BX30" s="8">
        <f>$C$30*1.5</f>
        <v>0</v>
      </c>
      <c r="BY30" s="8">
        <f>BQ30+BX30</f>
        <v>0</v>
      </c>
      <c r="BZ30" s="11"/>
      <c r="CA30" s="10"/>
      <c r="CB30" s="11"/>
      <c r="CC30" s="10"/>
      <c r="CD30" s="11"/>
      <c r="CE30" s="10"/>
      <c r="CF30" s="11"/>
      <c r="CG30" s="10"/>
      <c r="CH30" s="11"/>
      <c r="CI30" s="10"/>
      <c r="CJ30" s="8"/>
      <c r="CK30" s="11"/>
      <c r="CL30" s="10"/>
      <c r="CM30" s="11"/>
      <c r="CN30" s="10"/>
      <c r="CO30" s="11"/>
      <c r="CP30" s="10"/>
      <c r="CQ30" s="8"/>
      <c r="CR30" s="8">
        <f>CJ30+CQ30</f>
        <v>0</v>
      </c>
    </row>
    <row r="31" spans="1:96" ht="15.75" customHeight="1">
      <c r="A31" s="7"/>
      <c r="B31" s="7"/>
      <c r="C31" s="7"/>
      <c r="D31" s="7"/>
      <c r="E31" s="7"/>
      <c r="F31" s="7" t="s">
        <v>70</v>
      </c>
      <c r="G31" s="7">
        <f>SUM(G25:G30)</f>
        <v>0</v>
      </c>
      <c r="H31" s="7">
        <f>SUM(H25:H30)</f>
        <v>0</v>
      </c>
      <c r="I31" s="7">
        <f>SUM(I25:I30)</f>
        <v>0</v>
      </c>
      <c r="J31" s="7">
        <f>SUM(J25:J30)</f>
        <v>0</v>
      </c>
      <c r="K31" s="7">
        <f>SUM(K25:K30)</f>
        <v>0</v>
      </c>
      <c r="L31" s="7">
        <f>SUM(L25:L30)</f>
        <v>0</v>
      </c>
      <c r="M31" s="7">
        <f>SUM(M25:M30)</f>
        <v>0</v>
      </c>
      <c r="N31" s="7">
        <f>SUM(N25:N30)</f>
        <v>0</v>
      </c>
      <c r="O31" s="7">
        <f>SUM(O25:O30)</f>
        <v>0</v>
      </c>
      <c r="P31" s="7">
        <f>SUM(P25:P30)</f>
        <v>0</v>
      </c>
      <c r="Q31" s="7">
        <f>SUM(Q25:Q30)</f>
        <v>0</v>
      </c>
      <c r="R31" s="8">
        <f>SUM(R25:R30)</f>
        <v>0</v>
      </c>
      <c r="S31" s="8">
        <f>SUM(S25:S30)</f>
        <v>0</v>
      </c>
      <c r="T31" s="8">
        <f>SUM(T25:T30)</f>
        <v>0</v>
      </c>
      <c r="U31" s="11">
        <f>SUM(U25:U30)</f>
        <v>0</v>
      </c>
      <c r="V31" s="10">
        <f>SUM(V25:V30)</f>
        <v>0</v>
      </c>
      <c r="W31" s="11">
        <f>SUM(W25:W30)</f>
        <v>0</v>
      </c>
      <c r="X31" s="10">
        <f>SUM(X25:X30)</f>
        <v>0</v>
      </c>
      <c r="Y31" s="11">
        <f>SUM(Y25:Y30)</f>
        <v>0</v>
      </c>
      <c r="Z31" s="10">
        <f>SUM(Z25:Z30)</f>
        <v>0</v>
      </c>
      <c r="AA31" s="11">
        <f>SUM(AA25:AA30)</f>
        <v>0</v>
      </c>
      <c r="AB31" s="10">
        <f>SUM(AB25:AB30)</f>
        <v>0</v>
      </c>
      <c r="AC31" s="11">
        <f>SUM(AC25:AC30)</f>
        <v>0</v>
      </c>
      <c r="AD31" s="10">
        <f>SUM(AD25:AD30)</f>
        <v>0</v>
      </c>
      <c r="AE31" s="8">
        <f>SUM(AE25:AE30)</f>
        <v>0</v>
      </c>
      <c r="AF31" s="11">
        <f>SUM(AF25:AF30)</f>
        <v>0</v>
      </c>
      <c r="AG31" s="10">
        <f>SUM(AG25:AG30)</f>
        <v>0</v>
      </c>
      <c r="AH31" s="11">
        <f>SUM(AH25:AH30)</f>
        <v>0</v>
      </c>
      <c r="AI31" s="10">
        <f>SUM(AI25:AI30)</f>
        <v>0</v>
      </c>
      <c r="AJ31" s="11">
        <f>SUM(AJ25:AJ30)</f>
        <v>0</v>
      </c>
      <c r="AK31" s="10">
        <f>SUM(AK25:AK30)</f>
        <v>0</v>
      </c>
      <c r="AL31" s="8">
        <f>SUM(AL25:AL30)</f>
        <v>0</v>
      </c>
      <c r="AM31" s="8">
        <f>SUM(AM25:AM30)</f>
        <v>0</v>
      </c>
      <c r="AN31" s="11">
        <f>SUM(AN25:AN30)</f>
        <v>0</v>
      </c>
      <c r="AO31" s="10">
        <f>SUM(AO25:AO30)</f>
        <v>0</v>
      </c>
      <c r="AP31" s="11">
        <f>SUM(AP25:AP30)</f>
        <v>0</v>
      </c>
      <c r="AQ31" s="10">
        <f>SUM(AQ25:AQ30)</f>
        <v>0</v>
      </c>
      <c r="AR31" s="11">
        <f>SUM(AR25:AR30)</f>
        <v>0</v>
      </c>
      <c r="AS31" s="10">
        <f>SUM(AS25:AS30)</f>
        <v>0</v>
      </c>
      <c r="AT31" s="11">
        <f>SUM(AT25:AT30)</f>
        <v>0</v>
      </c>
      <c r="AU31" s="10">
        <f>SUM(AU25:AU30)</f>
        <v>0</v>
      </c>
      <c r="AV31" s="11">
        <f>SUM(AV25:AV30)</f>
        <v>0</v>
      </c>
      <c r="AW31" s="10">
        <f>SUM(AW25:AW30)</f>
        <v>0</v>
      </c>
      <c r="AX31" s="8">
        <f>SUM(AX25:AX30)</f>
        <v>0</v>
      </c>
      <c r="AY31" s="11">
        <f>SUM(AY25:AY30)</f>
        <v>0</v>
      </c>
      <c r="AZ31" s="10">
        <f>SUM(AZ25:AZ30)</f>
        <v>0</v>
      </c>
      <c r="BA31" s="11">
        <f>SUM(BA25:BA30)</f>
        <v>0</v>
      </c>
      <c r="BB31" s="10">
        <f>SUM(BB25:BB30)</f>
        <v>0</v>
      </c>
      <c r="BC31" s="11">
        <f>SUM(BC25:BC30)</f>
        <v>0</v>
      </c>
      <c r="BD31" s="10">
        <f>SUM(BD25:BD30)</f>
        <v>0</v>
      </c>
      <c r="BE31" s="8">
        <f>SUM(BE25:BE30)</f>
        <v>0</v>
      </c>
      <c r="BF31" s="8">
        <f>SUM(BF25:BF30)</f>
        <v>0</v>
      </c>
      <c r="BG31" s="11">
        <f>SUM(BG25:BG30)</f>
        <v>0</v>
      </c>
      <c r="BH31" s="10">
        <f>SUM(BH25:BH30)</f>
        <v>0</v>
      </c>
      <c r="BI31" s="11">
        <f>SUM(BI25:BI30)</f>
        <v>0</v>
      </c>
      <c r="BJ31" s="10">
        <f>SUM(BJ25:BJ30)</f>
        <v>0</v>
      </c>
      <c r="BK31" s="11">
        <f>SUM(BK25:BK30)</f>
        <v>0</v>
      </c>
      <c r="BL31" s="10">
        <f>SUM(BL25:BL30)</f>
        <v>0</v>
      </c>
      <c r="BM31" s="11">
        <f>SUM(BM25:BM30)</f>
        <v>0</v>
      </c>
      <c r="BN31" s="10">
        <f>SUM(BN25:BN30)</f>
        <v>0</v>
      </c>
      <c r="BO31" s="11">
        <f>SUM(BO25:BO30)</f>
        <v>0</v>
      </c>
      <c r="BP31" s="10">
        <f>SUM(BP25:BP30)</f>
        <v>0</v>
      </c>
      <c r="BQ31" s="8">
        <f>SUM(BQ25:BQ30)</f>
        <v>0</v>
      </c>
      <c r="BR31" s="11">
        <f>SUM(BR25:BR30)</f>
        <v>0</v>
      </c>
      <c r="BS31" s="10">
        <f>SUM(BS25:BS30)</f>
        <v>0</v>
      </c>
      <c r="BT31" s="11">
        <f>SUM(BT25:BT30)</f>
        <v>0</v>
      </c>
      <c r="BU31" s="10">
        <f>SUM(BU25:BU30)</f>
        <v>0</v>
      </c>
      <c r="BV31" s="11">
        <f>SUM(BV25:BV30)</f>
        <v>0</v>
      </c>
      <c r="BW31" s="10">
        <f>SUM(BW25:BW30)</f>
        <v>0</v>
      </c>
      <c r="BX31" s="8">
        <f>SUM(BX25:BX30)</f>
        <v>0</v>
      </c>
      <c r="BY31" s="8">
        <f>SUM(BY25:BY30)</f>
        <v>0</v>
      </c>
      <c r="BZ31" s="11">
        <f>SUM(BZ25:BZ30)</f>
        <v>0</v>
      </c>
      <c r="CA31" s="10">
        <f>SUM(CA25:CA30)</f>
        <v>0</v>
      </c>
      <c r="CB31" s="11">
        <f>SUM(CB25:CB30)</f>
        <v>0</v>
      </c>
      <c r="CC31" s="10">
        <f>SUM(CC25:CC30)</f>
        <v>0</v>
      </c>
      <c r="CD31" s="11">
        <f>SUM(CD25:CD30)</f>
        <v>0</v>
      </c>
      <c r="CE31" s="10">
        <f>SUM(CE25:CE30)</f>
        <v>0</v>
      </c>
      <c r="CF31" s="11">
        <f>SUM(CF25:CF30)</f>
        <v>0</v>
      </c>
      <c r="CG31" s="10">
        <f>SUM(CG25:CG30)</f>
        <v>0</v>
      </c>
      <c r="CH31" s="11">
        <f>SUM(CH25:CH30)</f>
        <v>0</v>
      </c>
      <c r="CI31" s="10">
        <f>SUM(CI25:CI30)</f>
        <v>0</v>
      </c>
      <c r="CJ31" s="8">
        <f>SUM(CJ25:CJ30)</f>
        <v>0</v>
      </c>
      <c r="CK31" s="11">
        <f>SUM(CK25:CK30)</f>
        <v>0</v>
      </c>
      <c r="CL31" s="10">
        <f>SUM(CL25:CL30)</f>
        <v>0</v>
      </c>
      <c r="CM31" s="11">
        <f>SUM(CM25:CM30)</f>
        <v>0</v>
      </c>
      <c r="CN31" s="10">
        <f>SUM(CN25:CN30)</f>
        <v>0</v>
      </c>
      <c r="CO31" s="11">
        <f>SUM(CO25:CO30)</f>
        <v>0</v>
      </c>
      <c r="CP31" s="10">
        <f>SUM(CP25:CP30)</f>
        <v>0</v>
      </c>
      <c r="CQ31" s="8">
        <f>SUM(CQ25:CQ30)</f>
        <v>0</v>
      </c>
      <c r="CR31" s="8">
        <f>SUM(CR25:CR30)</f>
        <v>0</v>
      </c>
    </row>
    <row r="32" spans="1:96" ht="12.75">
      <c r="A32" s="5" t="s">
        <v>109</v>
      </c>
      <c r="B32" s="7"/>
      <c r="C32" s="7"/>
      <c r="D32" s="7"/>
      <c r="E32" s="7" t="s">
        <v>89</v>
      </c>
      <c r="F32" s="3" t="s">
        <v>90</v>
      </c>
      <c r="G32" s="7">
        <f>COUNTIF(U32:CR32,"e")</f>
        <v>0</v>
      </c>
      <c r="H32" s="7">
        <f>COUNTIF(U32:CR32,"z")</f>
        <v>0</v>
      </c>
      <c r="I32" s="7">
        <f>SUM(J32:Q32)</f>
        <v>0</v>
      </c>
      <c r="J32" s="7">
        <f>U32+AN32+BG32+BZ32</f>
        <v>0</v>
      </c>
      <c r="K32" s="7">
        <f>W32+AP32+BI32+CB32</f>
        <v>0</v>
      </c>
      <c r="L32" s="7">
        <f>Y32+AR32+BK32+CD32</f>
        <v>0</v>
      </c>
      <c r="M32" s="7">
        <f>AA32+AT32+BM32+CF32</f>
        <v>0</v>
      </c>
      <c r="N32" s="7">
        <f>AC32+AV32+BO32+CH32</f>
        <v>0</v>
      </c>
      <c r="O32" s="7">
        <f>AF32+AY32+BR32+CK32</f>
        <v>0</v>
      </c>
      <c r="P32" s="7">
        <f>AH32+BA32+BT32+CM32</f>
        <v>0</v>
      </c>
      <c r="Q32" s="7">
        <f>AJ32+BC32+BV32+CO32</f>
        <v>0</v>
      </c>
      <c r="R32" s="8">
        <f>AM32+BF32+BY32+CR32</f>
        <v>0</v>
      </c>
      <c r="S32" s="8">
        <f>AL32+BE32+BX32+CQ32</f>
        <v>0</v>
      </c>
      <c r="T32" s="8">
        <v>0.5</v>
      </c>
      <c r="U32" s="11"/>
      <c r="V32" s="10"/>
      <c r="W32" s="11"/>
      <c r="X32" s="10"/>
      <c r="Y32" s="11"/>
      <c r="Z32" s="10"/>
      <c r="AA32" s="11"/>
      <c r="AB32" s="10"/>
      <c r="AC32" s="11"/>
      <c r="AD32" s="10"/>
      <c r="AE32" s="8"/>
      <c r="AF32" s="11"/>
      <c r="AG32" s="10"/>
      <c r="AH32" s="11"/>
      <c r="AI32" s="10"/>
      <c r="AJ32" s="11"/>
      <c r="AK32" s="10"/>
      <c r="AL32" s="8"/>
      <c r="AM32" s="8">
        <f>AE32+AL32</f>
        <v>0</v>
      </c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8"/>
      <c r="AY32" s="11"/>
      <c r="AZ32" s="10"/>
      <c r="BA32" s="11"/>
      <c r="BB32" s="10"/>
      <c r="BC32" s="11"/>
      <c r="BD32" s="10"/>
      <c r="BE32" s="8"/>
      <c r="BF32" s="8">
        <f>AX32+BE32</f>
        <v>0</v>
      </c>
      <c r="BG32" s="11"/>
      <c r="BH32" s="10"/>
      <c r="BI32" s="11"/>
      <c r="BJ32" s="10"/>
      <c r="BK32" s="11"/>
      <c r="BL32" s="10"/>
      <c r="BM32" s="11"/>
      <c r="BN32" s="10"/>
      <c r="BO32" s="11">
        <v>10</v>
      </c>
      <c r="BP32" s="10" t="s">
        <v>56</v>
      </c>
      <c r="BQ32" s="8">
        <v>1</v>
      </c>
      <c r="BR32" s="11"/>
      <c r="BS32" s="10"/>
      <c r="BT32" s="11"/>
      <c r="BU32" s="10"/>
      <c r="BV32" s="11"/>
      <c r="BW32" s="10"/>
      <c r="BX32" s="8"/>
      <c r="BY32" s="8">
        <f>BQ32+BX32</f>
        <v>0</v>
      </c>
      <c r="BZ32" s="11"/>
      <c r="CA32" s="10"/>
      <c r="CB32" s="11"/>
      <c r="CC32" s="10"/>
      <c r="CD32" s="11"/>
      <c r="CE32" s="10"/>
      <c r="CF32" s="11"/>
      <c r="CG32" s="10"/>
      <c r="CH32" s="11"/>
      <c r="CI32" s="10"/>
      <c r="CJ32" s="8"/>
      <c r="CK32" s="11"/>
      <c r="CL32" s="10"/>
      <c r="CM32" s="11"/>
      <c r="CN32" s="10"/>
      <c r="CO32" s="11"/>
      <c r="CP32" s="10"/>
      <c r="CQ32" s="8"/>
      <c r="CR32" s="8">
        <f>CJ32+CQ32</f>
        <v>0</v>
      </c>
    </row>
    <row r="33" spans="1:96" ht="12.75">
      <c r="A33" s="7"/>
      <c r="B33" s="7"/>
      <c r="C33" s="7"/>
      <c r="D33" s="7"/>
      <c r="E33" s="7" t="s">
        <v>91</v>
      </c>
      <c r="F33" s="3" t="s">
        <v>92</v>
      </c>
      <c r="G33" s="7">
        <f>COUNTIF(U33:CR33,"e")</f>
        <v>0</v>
      </c>
      <c r="H33" s="7">
        <f>COUNTIF(U33:CR33,"z")</f>
        <v>0</v>
      </c>
      <c r="I33" s="7">
        <f>SUM(J33:Q33)</f>
        <v>0</v>
      </c>
      <c r="J33" s="7">
        <f>U33+AN33+BG33+BZ33</f>
        <v>0</v>
      </c>
      <c r="K33" s="7">
        <f>W33+AP33+BI33+CB33</f>
        <v>0</v>
      </c>
      <c r="L33" s="7">
        <f>Y33+AR33+BK33+CD33</f>
        <v>0</v>
      </c>
      <c r="M33" s="7">
        <f>AA33+AT33+BM33+CF33</f>
        <v>0</v>
      </c>
      <c r="N33" s="7">
        <f>AC33+AV33+BO33+CH33</f>
        <v>0</v>
      </c>
      <c r="O33" s="7">
        <f>AF33+AY33+BR33+CK33</f>
        <v>0</v>
      </c>
      <c r="P33" s="7">
        <f>AH33+BA33+BT33+CM33</f>
        <v>0</v>
      </c>
      <c r="Q33" s="7">
        <f>AJ33+BC33+BV33+CO33</f>
        <v>0</v>
      </c>
      <c r="R33" s="8">
        <f>AM33+BF33+BY33+CR33</f>
        <v>0</v>
      </c>
      <c r="S33" s="8">
        <f>AL33+BE33+BX33+CQ33</f>
        <v>0</v>
      </c>
      <c r="T33" s="8">
        <v>1.8</v>
      </c>
      <c r="U33" s="11"/>
      <c r="V33" s="10"/>
      <c r="W33" s="11"/>
      <c r="X33" s="10"/>
      <c r="Y33" s="11"/>
      <c r="Z33" s="10"/>
      <c r="AA33" s="11"/>
      <c r="AB33" s="10"/>
      <c r="AC33" s="11"/>
      <c r="AD33" s="10"/>
      <c r="AE33" s="8"/>
      <c r="AF33" s="11"/>
      <c r="AG33" s="10"/>
      <c r="AH33" s="11"/>
      <c r="AI33" s="10"/>
      <c r="AJ33" s="11"/>
      <c r="AK33" s="10"/>
      <c r="AL33" s="8"/>
      <c r="AM33" s="8">
        <f>AE33+AL33</f>
        <v>0</v>
      </c>
      <c r="AN33" s="11">
        <v>20</v>
      </c>
      <c r="AO33" s="10" t="s">
        <v>66</v>
      </c>
      <c r="AP33" s="11"/>
      <c r="AQ33" s="10"/>
      <c r="AR33" s="11"/>
      <c r="AS33" s="10"/>
      <c r="AT33" s="11"/>
      <c r="AU33" s="10"/>
      <c r="AV33" s="11"/>
      <c r="AW33" s="10"/>
      <c r="AX33" s="8">
        <v>2</v>
      </c>
      <c r="AY33" s="11">
        <v>20</v>
      </c>
      <c r="AZ33" s="10" t="s">
        <v>56</v>
      </c>
      <c r="BA33" s="11"/>
      <c r="BB33" s="10"/>
      <c r="BC33" s="11"/>
      <c r="BD33" s="10"/>
      <c r="BE33" s="8">
        <v>2</v>
      </c>
      <c r="BF33" s="8">
        <f>AX33+BE33</f>
        <v>0</v>
      </c>
      <c r="BG33" s="11"/>
      <c r="BH33" s="10"/>
      <c r="BI33" s="11"/>
      <c r="BJ33" s="10"/>
      <c r="BK33" s="11"/>
      <c r="BL33" s="10"/>
      <c r="BM33" s="11"/>
      <c r="BN33" s="10"/>
      <c r="BO33" s="11"/>
      <c r="BP33" s="10"/>
      <c r="BQ33" s="8"/>
      <c r="BR33" s="11"/>
      <c r="BS33" s="10"/>
      <c r="BT33" s="11"/>
      <c r="BU33" s="10"/>
      <c r="BV33" s="11"/>
      <c r="BW33" s="10"/>
      <c r="BX33" s="8"/>
      <c r="BY33" s="8">
        <f>BQ33+BX33</f>
        <v>0</v>
      </c>
      <c r="BZ33" s="11"/>
      <c r="CA33" s="10"/>
      <c r="CB33" s="11"/>
      <c r="CC33" s="10"/>
      <c r="CD33" s="11"/>
      <c r="CE33" s="10"/>
      <c r="CF33" s="11"/>
      <c r="CG33" s="10"/>
      <c r="CH33" s="11"/>
      <c r="CI33" s="10"/>
      <c r="CJ33" s="8"/>
      <c r="CK33" s="11"/>
      <c r="CL33" s="10"/>
      <c r="CM33" s="11"/>
      <c r="CN33" s="10"/>
      <c r="CO33" s="11"/>
      <c r="CP33" s="10"/>
      <c r="CQ33" s="8"/>
      <c r="CR33" s="8">
        <f>CJ33+CQ33</f>
        <v>0</v>
      </c>
    </row>
    <row r="34" spans="1:96" ht="12.75">
      <c r="A34" s="7"/>
      <c r="B34" s="7"/>
      <c r="C34" s="7"/>
      <c r="D34" s="7"/>
      <c r="E34" s="7" t="s">
        <v>93</v>
      </c>
      <c r="F34" s="3" t="s">
        <v>94</v>
      </c>
      <c r="G34" s="7">
        <f>COUNTIF(U34:CR34,"e")</f>
        <v>0</v>
      </c>
      <c r="H34" s="7">
        <f>COUNTIF(U34:CR34,"z")</f>
        <v>0</v>
      </c>
      <c r="I34" s="7">
        <f>SUM(J34:Q34)</f>
        <v>0</v>
      </c>
      <c r="J34" s="7">
        <f>U34+AN34+BG34+BZ34</f>
        <v>0</v>
      </c>
      <c r="K34" s="7">
        <f>W34+AP34+BI34+CB34</f>
        <v>0</v>
      </c>
      <c r="L34" s="7">
        <f>Y34+AR34+BK34+CD34</f>
        <v>0</v>
      </c>
      <c r="M34" s="7">
        <f>AA34+AT34+BM34+CF34</f>
        <v>0</v>
      </c>
      <c r="N34" s="7">
        <f>AC34+AV34+BO34+CH34</f>
        <v>0</v>
      </c>
      <c r="O34" s="7">
        <f>AF34+AY34+BR34+CK34</f>
        <v>0</v>
      </c>
      <c r="P34" s="7">
        <f>AH34+BA34+BT34+CM34</f>
        <v>0</v>
      </c>
      <c r="Q34" s="7">
        <f>AJ34+BC34+BV34+CO34</f>
        <v>0</v>
      </c>
      <c r="R34" s="8">
        <f>AM34+BF34+BY34+CR34</f>
        <v>0</v>
      </c>
      <c r="S34" s="8">
        <f>AL34+BE34+BX34+CQ34</f>
        <v>0</v>
      </c>
      <c r="T34" s="8">
        <v>1.7</v>
      </c>
      <c r="U34" s="11"/>
      <c r="V34" s="10"/>
      <c r="W34" s="11"/>
      <c r="X34" s="10"/>
      <c r="Y34" s="11"/>
      <c r="Z34" s="10"/>
      <c r="AA34" s="11"/>
      <c r="AB34" s="10"/>
      <c r="AC34" s="11"/>
      <c r="AD34" s="10"/>
      <c r="AE34" s="8"/>
      <c r="AF34" s="11"/>
      <c r="AG34" s="10"/>
      <c r="AH34" s="11"/>
      <c r="AI34" s="10"/>
      <c r="AJ34" s="11"/>
      <c r="AK34" s="10"/>
      <c r="AL34" s="8"/>
      <c r="AM34" s="8">
        <f>AE34+AL34</f>
        <v>0</v>
      </c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8"/>
      <c r="AY34" s="11"/>
      <c r="AZ34" s="10"/>
      <c r="BA34" s="11"/>
      <c r="BB34" s="10"/>
      <c r="BC34" s="11"/>
      <c r="BD34" s="10"/>
      <c r="BE34" s="8"/>
      <c r="BF34" s="8">
        <f>AX34+BE34</f>
        <v>0</v>
      </c>
      <c r="BG34" s="11">
        <v>20</v>
      </c>
      <c r="BH34" s="10" t="s">
        <v>56</v>
      </c>
      <c r="BI34" s="11"/>
      <c r="BJ34" s="10"/>
      <c r="BK34" s="11"/>
      <c r="BL34" s="10"/>
      <c r="BM34" s="11"/>
      <c r="BN34" s="10"/>
      <c r="BO34" s="11"/>
      <c r="BP34" s="10"/>
      <c r="BQ34" s="8">
        <v>2</v>
      </c>
      <c r="BR34" s="11">
        <v>20</v>
      </c>
      <c r="BS34" s="10" t="s">
        <v>56</v>
      </c>
      <c r="BT34" s="11"/>
      <c r="BU34" s="10"/>
      <c r="BV34" s="11"/>
      <c r="BW34" s="10"/>
      <c r="BX34" s="8">
        <v>2</v>
      </c>
      <c r="BY34" s="8">
        <f>BQ34+BX34</f>
        <v>0</v>
      </c>
      <c r="BZ34" s="11"/>
      <c r="CA34" s="10"/>
      <c r="CB34" s="11"/>
      <c r="CC34" s="10"/>
      <c r="CD34" s="11"/>
      <c r="CE34" s="10"/>
      <c r="CF34" s="11"/>
      <c r="CG34" s="10"/>
      <c r="CH34" s="11"/>
      <c r="CI34" s="10"/>
      <c r="CJ34" s="8"/>
      <c r="CK34" s="11"/>
      <c r="CL34" s="10"/>
      <c r="CM34" s="11"/>
      <c r="CN34" s="10"/>
      <c r="CO34" s="11"/>
      <c r="CP34" s="10"/>
      <c r="CQ34" s="8"/>
      <c r="CR34" s="8">
        <f>CJ34+CQ34</f>
        <v>0</v>
      </c>
    </row>
    <row r="35" spans="1:96" ht="12.75">
      <c r="A35" s="7"/>
      <c r="B35" s="7"/>
      <c r="C35" s="7"/>
      <c r="D35" s="7"/>
      <c r="E35" s="7" t="s">
        <v>95</v>
      </c>
      <c r="F35" s="3" t="s">
        <v>96</v>
      </c>
      <c r="G35" s="7">
        <f>COUNTIF(U35:CR35,"e")</f>
        <v>0</v>
      </c>
      <c r="H35" s="7">
        <f>COUNTIF(U35:CR35,"z")</f>
        <v>0</v>
      </c>
      <c r="I35" s="7">
        <f>SUM(J35:Q35)</f>
        <v>0</v>
      </c>
      <c r="J35" s="7">
        <f>U35+AN35+BG35+BZ35</f>
        <v>0</v>
      </c>
      <c r="K35" s="7">
        <f>W35+AP35+BI35+CB35</f>
        <v>0</v>
      </c>
      <c r="L35" s="7">
        <f>Y35+AR35+BK35+CD35</f>
        <v>0</v>
      </c>
      <c r="M35" s="7">
        <f>AA35+AT35+BM35+CF35</f>
        <v>0</v>
      </c>
      <c r="N35" s="7">
        <f>AC35+AV35+BO35+CH35</f>
        <v>0</v>
      </c>
      <c r="O35" s="7">
        <f>AF35+AY35+BR35+CK35</f>
        <v>0</v>
      </c>
      <c r="P35" s="7">
        <f>AH35+BA35+BT35+CM35</f>
        <v>0</v>
      </c>
      <c r="Q35" s="7">
        <f>AJ35+BC35+BV35+CO35</f>
        <v>0</v>
      </c>
      <c r="R35" s="8">
        <f>AM35+BF35+BY35+CR35</f>
        <v>0</v>
      </c>
      <c r="S35" s="8">
        <f>AL35+BE35+BX35+CQ35</f>
        <v>0</v>
      </c>
      <c r="T35" s="8">
        <v>1.8</v>
      </c>
      <c r="U35" s="11"/>
      <c r="V35" s="10"/>
      <c r="W35" s="11"/>
      <c r="X35" s="10"/>
      <c r="Y35" s="11"/>
      <c r="Z35" s="10"/>
      <c r="AA35" s="11"/>
      <c r="AB35" s="10"/>
      <c r="AC35" s="11"/>
      <c r="AD35" s="10"/>
      <c r="AE35" s="8"/>
      <c r="AF35" s="11"/>
      <c r="AG35" s="10"/>
      <c r="AH35" s="11"/>
      <c r="AI35" s="10"/>
      <c r="AJ35" s="11"/>
      <c r="AK35" s="10"/>
      <c r="AL35" s="8"/>
      <c r="AM35" s="8">
        <f>AE35+AL35</f>
        <v>0</v>
      </c>
      <c r="AN35" s="11">
        <v>20</v>
      </c>
      <c r="AO35" s="10" t="s">
        <v>66</v>
      </c>
      <c r="AP35" s="11"/>
      <c r="AQ35" s="10"/>
      <c r="AR35" s="11"/>
      <c r="AS35" s="10"/>
      <c r="AT35" s="11"/>
      <c r="AU35" s="10"/>
      <c r="AV35" s="11"/>
      <c r="AW35" s="10"/>
      <c r="AX35" s="8">
        <v>2</v>
      </c>
      <c r="AY35" s="11">
        <v>20</v>
      </c>
      <c r="AZ35" s="10" t="s">
        <v>56</v>
      </c>
      <c r="BA35" s="11"/>
      <c r="BB35" s="10"/>
      <c r="BC35" s="11"/>
      <c r="BD35" s="10"/>
      <c r="BE35" s="8">
        <v>2</v>
      </c>
      <c r="BF35" s="8">
        <f>AX35+BE35</f>
        <v>0</v>
      </c>
      <c r="BG35" s="11"/>
      <c r="BH35" s="10"/>
      <c r="BI35" s="11"/>
      <c r="BJ35" s="10"/>
      <c r="BK35" s="11"/>
      <c r="BL35" s="10"/>
      <c r="BM35" s="11"/>
      <c r="BN35" s="10"/>
      <c r="BO35" s="11"/>
      <c r="BP35" s="10"/>
      <c r="BQ35" s="8"/>
      <c r="BR35" s="11"/>
      <c r="BS35" s="10"/>
      <c r="BT35" s="11"/>
      <c r="BU35" s="10"/>
      <c r="BV35" s="11"/>
      <c r="BW35" s="10"/>
      <c r="BX35" s="8"/>
      <c r="BY35" s="8">
        <f>BQ35+BX35</f>
        <v>0</v>
      </c>
      <c r="BZ35" s="11"/>
      <c r="CA35" s="10"/>
      <c r="CB35" s="11"/>
      <c r="CC35" s="10"/>
      <c r="CD35" s="11"/>
      <c r="CE35" s="10"/>
      <c r="CF35" s="11"/>
      <c r="CG35" s="10"/>
      <c r="CH35" s="11"/>
      <c r="CI35" s="10"/>
      <c r="CJ35" s="8"/>
      <c r="CK35" s="11"/>
      <c r="CL35" s="10"/>
      <c r="CM35" s="11"/>
      <c r="CN35" s="10"/>
      <c r="CO35" s="11"/>
      <c r="CP35" s="10"/>
      <c r="CQ35" s="8"/>
      <c r="CR35" s="8">
        <f>CJ35+CQ35</f>
        <v>0</v>
      </c>
    </row>
    <row r="36" spans="1:96" ht="12.75">
      <c r="A36" s="7"/>
      <c r="B36" s="7"/>
      <c r="C36" s="7"/>
      <c r="D36" s="7"/>
      <c r="E36" s="7" t="s">
        <v>97</v>
      </c>
      <c r="F36" s="3" t="s">
        <v>98</v>
      </c>
      <c r="G36" s="7">
        <f>COUNTIF(U36:CR36,"e")</f>
        <v>0</v>
      </c>
      <c r="H36" s="7">
        <f>COUNTIF(U36:CR36,"z")</f>
        <v>0</v>
      </c>
      <c r="I36" s="7">
        <f>SUM(J36:Q36)</f>
        <v>0</v>
      </c>
      <c r="J36" s="7">
        <f>U36+AN36+BG36+BZ36</f>
        <v>0</v>
      </c>
      <c r="K36" s="7">
        <f>W36+AP36+BI36+CB36</f>
        <v>0</v>
      </c>
      <c r="L36" s="7">
        <f>Y36+AR36+BK36+CD36</f>
        <v>0</v>
      </c>
      <c r="M36" s="7">
        <f>AA36+AT36+BM36+CF36</f>
        <v>0</v>
      </c>
      <c r="N36" s="7">
        <f>AC36+AV36+BO36+CH36</f>
        <v>0</v>
      </c>
      <c r="O36" s="7">
        <f>AF36+AY36+BR36+CK36</f>
        <v>0</v>
      </c>
      <c r="P36" s="7">
        <f>AH36+BA36+BT36+CM36</f>
        <v>0</v>
      </c>
      <c r="Q36" s="7">
        <f>AJ36+BC36+BV36+CO36</f>
        <v>0</v>
      </c>
      <c r="R36" s="8">
        <f>AM36+BF36+BY36+CR36</f>
        <v>0</v>
      </c>
      <c r="S36" s="8">
        <f>AL36+BE36+BX36+CQ36</f>
        <v>0</v>
      </c>
      <c r="T36" s="8">
        <v>1.7</v>
      </c>
      <c r="U36" s="11"/>
      <c r="V36" s="10"/>
      <c r="W36" s="11"/>
      <c r="X36" s="10"/>
      <c r="Y36" s="11"/>
      <c r="Z36" s="10"/>
      <c r="AA36" s="11"/>
      <c r="AB36" s="10"/>
      <c r="AC36" s="11"/>
      <c r="AD36" s="10"/>
      <c r="AE36" s="8"/>
      <c r="AF36" s="11"/>
      <c r="AG36" s="10"/>
      <c r="AH36" s="11"/>
      <c r="AI36" s="10"/>
      <c r="AJ36" s="11"/>
      <c r="AK36" s="10"/>
      <c r="AL36" s="8"/>
      <c r="AM36" s="8">
        <f>AE36+AL36</f>
        <v>0</v>
      </c>
      <c r="AN36" s="11">
        <v>20</v>
      </c>
      <c r="AO36" s="10" t="s">
        <v>56</v>
      </c>
      <c r="AP36" s="11"/>
      <c r="AQ36" s="10"/>
      <c r="AR36" s="11"/>
      <c r="AS36" s="10"/>
      <c r="AT36" s="11"/>
      <c r="AU36" s="10"/>
      <c r="AV36" s="11"/>
      <c r="AW36" s="10"/>
      <c r="AX36" s="8">
        <v>2</v>
      </c>
      <c r="AY36" s="11">
        <v>20</v>
      </c>
      <c r="AZ36" s="10" t="s">
        <v>56</v>
      </c>
      <c r="BA36" s="11"/>
      <c r="BB36" s="10"/>
      <c r="BC36" s="11"/>
      <c r="BD36" s="10"/>
      <c r="BE36" s="8">
        <v>2</v>
      </c>
      <c r="BF36" s="8">
        <f>AX36+BE36</f>
        <v>0</v>
      </c>
      <c r="BG36" s="11"/>
      <c r="BH36" s="10"/>
      <c r="BI36" s="11"/>
      <c r="BJ36" s="10"/>
      <c r="BK36" s="11"/>
      <c r="BL36" s="10"/>
      <c r="BM36" s="11"/>
      <c r="BN36" s="10"/>
      <c r="BO36" s="11"/>
      <c r="BP36" s="10"/>
      <c r="BQ36" s="8"/>
      <c r="BR36" s="11"/>
      <c r="BS36" s="10"/>
      <c r="BT36" s="11"/>
      <c r="BU36" s="10"/>
      <c r="BV36" s="11"/>
      <c r="BW36" s="10"/>
      <c r="BX36" s="8"/>
      <c r="BY36" s="8">
        <f>BQ36+BX36</f>
        <v>0</v>
      </c>
      <c r="BZ36" s="11"/>
      <c r="CA36" s="10"/>
      <c r="CB36" s="11"/>
      <c r="CC36" s="10"/>
      <c r="CD36" s="11"/>
      <c r="CE36" s="10"/>
      <c r="CF36" s="11"/>
      <c r="CG36" s="10"/>
      <c r="CH36" s="11"/>
      <c r="CI36" s="10"/>
      <c r="CJ36" s="8"/>
      <c r="CK36" s="11"/>
      <c r="CL36" s="10"/>
      <c r="CM36" s="11"/>
      <c r="CN36" s="10"/>
      <c r="CO36" s="11"/>
      <c r="CP36" s="10"/>
      <c r="CQ36" s="8"/>
      <c r="CR36" s="8">
        <f>CJ36+CQ36</f>
        <v>0</v>
      </c>
    </row>
    <row r="37" spans="1:96" ht="12.75">
      <c r="A37" s="7"/>
      <c r="B37" s="7"/>
      <c r="C37" s="7"/>
      <c r="D37" s="7"/>
      <c r="E37" s="7" t="s">
        <v>99</v>
      </c>
      <c r="F37" s="3" t="s">
        <v>100</v>
      </c>
      <c r="G37" s="7">
        <f>COUNTIF(U37:CR37,"e")</f>
        <v>0</v>
      </c>
      <c r="H37" s="7">
        <f>COUNTIF(U37:CR37,"z")</f>
        <v>0</v>
      </c>
      <c r="I37" s="7">
        <f>SUM(J37:Q37)</f>
        <v>0</v>
      </c>
      <c r="J37" s="7">
        <f>U37+AN37+BG37+BZ37</f>
        <v>0</v>
      </c>
      <c r="K37" s="7">
        <f>W37+AP37+BI37+CB37</f>
        <v>0</v>
      </c>
      <c r="L37" s="7">
        <f>Y37+AR37+BK37+CD37</f>
        <v>0</v>
      </c>
      <c r="M37" s="7">
        <f>AA37+AT37+BM37+CF37</f>
        <v>0</v>
      </c>
      <c r="N37" s="7">
        <f>AC37+AV37+BO37+CH37</f>
        <v>0</v>
      </c>
      <c r="O37" s="7">
        <f>AF37+AY37+BR37+CK37</f>
        <v>0</v>
      </c>
      <c r="P37" s="7">
        <f>AH37+BA37+BT37+CM37</f>
        <v>0</v>
      </c>
      <c r="Q37" s="7">
        <f>AJ37+BC37+BV37+CO37</f>
        <v>0</v>
      </c>
      <c r="R37" s="8">
        <f>AM37+BF37+BY37+CR37</f>
        <v>0</v>
      </c>
      <c r="S37" s="8">
        <f>AL37+BE37+BX37+CQ37</f>
        <v>0</v>
      </c>
      <c r="T37" s="8">
        <v>1.7</v>
      </c>
      <c r="U37" s="11"/>
      <c r="V37" s="10"/>
      <c r="W37" s="11"/>
      <c r="X37" s="10"/>
      <c r="Y37" s="11"/>
      <c r="Z37" s="10"/>
      <c r="AA37" s="11"/>
      <c r="AB37" s="10"/>
      <c r="AC37" s="11"/>
      <c r="AD37" s="10"/>
      <c r="AE37" s="8"/>
      <c r="AF37" s="11"/>
      <c r="AG37" s="10"/>
      <c r="AH37" s="11"/>
      <c r="AI37" s="10"/>
      <c r="AJ37" s="11"/>
      <c r="AK37" s="10"/>
      <c r="AL37" s="8"/>
      <c r="AM37" s="8">
        <f>AE37+AL37</f>
        <v>0</v>
      </c>
      <c r="AN37" s="11"/>
      <c r="AO37" s="10"/>
      <c r="AP37" s="11"/>
      <c r="AQ37" s="10"/>
      <c r="AR37" s="11"/>
      <c r="AS37" s="10"/>
      <c r="AT37" s="11"/>
      <c r="AU37" s="10"/>
      <c r="AV37" s="11"/>
      <c r="AW37" s="10"/>
      <c r="AX37" s="8"/>
      <c r="AY37" s="11"/>
      <c r="AZ37" s="10"/>
      <c r="BA37" s="11"/>
      <c r="BB37" s="10"/>
      <c r="BC37" s="11"/>
      <c r="BD37" s="10"/>
      <c r="BE37" s="8"/>
      <c r="BF37" s="8">
        <f>AX37+BE37</f>
        <v>0</v>
      </c>
      <c r="BG37" s="11"/>
      <c r="BH37" s="10"/>
      <c r="BI37" s="11"/>
      <c r="BJ37" s="10"/>
      <c r="BK37" s="11"/>
      <c r="BL37" s="10"/>
      <c r="BM37" s="11"/>
      <c r="BN37" s="10"/>
      <c r="BO37" s="11"/>
      <c r="BP37" s="10"/>
      <c r="BQ37" s="8"/>
      <c r="BR37" s="11"/>
      <c r="BS37" s="10"/>
      <c r="BT37" s="11"/>
      <c r="BU37" s="10"/>
      <c r="BV37" s="11"/>
      <c r="BW37" s="10"/>
      <c r="BX37" s="8"/>
      <c r="BY37" s="8">
        <f>BQ37+BX37</f>
        <v>0</v>
      </c>
      <c r="BZ37" s="11">
        <v>20</v>
      </c>
      <c r="CA37" s="10" t="s">
        <v>56</v>
      </c>
      <c r="CB37" s="11"/>
      <c r="CC37" s="10"/>
      <c r="CD37" s="11"/>
      <c r="CE37" s="10"/>
      <c r="CF37" s="11"/>
      <c r="CG37" s="10"/>
      <c r="CH37" s="11"/>
      <c r="CI37" s="10"/>
      <c r="CJ37" s="8">
        <v>2</v>
      </c>
      <c r="CK37" s="11">
        <v>20</v>
      </c>
      <c r="CL37" s="10" t="s">
        <v>56</v>
      </c>
      <c r="CM37" s="11"/>
      <c r="CN37" s="10"/>
      <c r="CO37" s="11"/>
      <c r="CP37" s="10"/>
      <c r="CQ37" s="8">
        <v>2</v>
      </c>
      <c r="CR37" s="8">
        <f>CJ37+CQ37</f>
        <v>0</v>
      </c>
    </row>
    <row r="38" spans="1:96" ht="12.75">
      <c r="A38" s="7"/>
      <c r="B38" s="7"/>
      <c r="C38" s="7"/>
      <c r="D38" s="7"/>
      <c r="E38" s="7" t="s">
        <v>101</v>
      </c>
      <c r="F38" s="3" t="s">
        <v>102</v>
      </c>
      <c r="G38" s="7">
        <f>COUNTIF(U38:CR38,"e")</f>
        <v>0</v>
      </c>
      <c r="H38" s="7">
        <f>COUNTIF(U38:CR38,"z")</f>
        <v>0</v>
      </c>
      <c r="I38" s="7">
        <f>SUM(J38:Q38)</f>
        <v>0</v>
      </c>
      <c r="J38" s="7">
        <f>U38+AN38+BG38+BZ38</f>
        <v>0</v>
      </c>
      <c r="K38" s="7">
        <f>W38+AP38+BI38+CB38</f>
        <v>0</v>
      </c>
      <c r="L38" s="7">
        <f>Y38+AR38+BK38+CD38</f>
        <v>0</v>
      </c>
      <c r="M38" s="7">
        <f>AA38+AT38+BM38+CF38</f>
        <v>0</v>
      </c>
      <c r="N38" s="7">
        <f>AC38+AV38+BO38+CH38</f>
        <v>0</v>
      </c>
      <c r="O38" s="7">
        <f>AF38+AY38+BR38+CK38</f>
        <v>0</v>
      </c>
      <c r="P38" s="7">
        <f>AH38+BA38+BT38+CM38</f>
        <v>0</v>
      </c>
      <c r="Q38" s="7">
        <f>AJ38+BC38+BV38+CO38</f>
        <v>0</v>
      </c>
      <c r="R38" s="8">
        <f>AM38+BF38+BY38+CR38</f>
        <v>0</v>
      </c>
      <c r="S38" s="8">
        <f>AL38+BE38+BX38+CQ38</f>
        <v>0</v>
      </c>
      <c r="T38" s="8">
        <v>1.7</v>
      </c>
      <c r="U38" s="11"/>
      <c r="V38" s="10"/>
      <c r="W38" s="11"/>
      <c r="X38" s="10"/>
      <c r="Y38" s="11"/>
      <c r="Z38" s="10"/>
      <c r="AA38" s="11"/>
      <c r="AB38" s="10"/>
      <c r="AC38" s="11"/>
      <c r="AD38" s="10"/>
      <c r="AE38" s="8"/>
      <c r="AF38" s="11"/>
      <c r="AG38" s="10"/>
      <c r="AH38" s="11"/>
      <c r="AI38" s="10"/>
      <c r="AJ38" s="11"/>
      <c r="AK38" s="10"/>
      <c r="AL38" s="8"/>
      <c r="AM38" s="8">
        <f>AE38+AL38</f>
        <v>0</v>
      </c>
      <c r="AN38" s="11">
        <v>20</v>
      </c>
      <c r="AO38" s="10" t="s">
        <v>56</v>
      </c>
      <c r="AP38" s="11"/>
      <c r="AQ38" s="10"/>
      <c r="AR38" s="11"/>
      <c r="AS38" s="10"/>
      <c r="AT38" s="11"/>
      <c r="AU38" s="10"/>
      <c r="AV38" s="11"/>
      <c r="AW38" s="10"/>
      <c r="AX38" s="8">
        <v>1.5</v>
      </c>
      <c r="AY38" s="11">
        <v>20</v>
      </c>
      <c r="AZ38" s="10" t="s">
        <v>56</v>
      </c>
      <c r="BA38" s="11"/>
      <c r="BB38" s="10"/>
      <c r="BC38" s="11"/>
      <c r="BD38" s="10"/>
      <c r="BE38" s="8">
        <v>1.5</v>
      </c>
      <c r="BF38" s="8">
        <f>AX38+BE38</f>
        <v>0</v>
      </c>
      <c r="BG38" s="11"/>
      <c r="BH38" s="10"/>
      <c r="BI38" s="11"/>
      <c r="BJ38" s="10"/>
      <c r="BK38" s="11"/>
      <c r="BL38" s="10"/>
      <c r="BM38" s="11"/>
      <c r="BN38" s="10"/>
      <c r="BO38" s="11"/>
      <c r="BP38" s="10"/>
      <c r="BQ38" s="8"/>
      <c r="BR38" s="11"/>
      <c r="BS38" s="10"/>
      <c r="BT38" s="11"/>
      <c r="BU38" s="10"/>
      <c r="BV38" s="11"/>
      <c r="BW38" s="10"/>
      <c r="BX38" s="8"/>
      <c r="BY38" s="8">
        <f>BQ38+BX38</f>
        <v>0</v>
      </c>
      <c r="BZ38" s="11"/>
      <c r="CA38" s="10"/>
      <c r="CB38" s="11"/>
      <c r="CC38" s="10"/>
      <c r="CD38" s="11"/>
      <c r="CE38" s="10"/>
      <c r="CF38" s="11"/>
      <c r="CG38" s="10"/>
      <c r="CH38" s="11"/>
      <c r="CI38" s="10"/>
      <c r="CJ38" s="8"/>
      <c r="CK38" s="11"/>
      <c r="CL38" s="10"/>
      <c r="CM38" s="11"/>
      <c r="CN38" s="10"/>
      <c r="CO38" s="11"/>
      <c r="CP38" s="10"/>
      <c r="CQ38" s="8"/>
      <c r="CR38" s="8">
        <f>CJ38+CQ38</f>
        <v>0</v>
      </c>
    </row>
    <row r="39" spans="1:96" ht="12.75">
      <c r="A39" s="7"/>
      <c r="B39" s="7"/>
      <c r="C39" s="7"/>
      <c r="D39" s="7"/>
      <c r="E39" s="7" t="s">
        <v>103</v>
      </c>
      <c r="F39" s="3" t="s">
        <v>104</v>
      </c>
      <c r="G39" s="7">
        <f>COUNTIF(U39:CR39,"e")</f>
        <v>0</v>
      </c>
      <c r="H39" s="7">
        <f>COUNTIF(U39:CR39,"z")</f>
        <v>0</v>
      </c>
      <c r="I39" s="7">
        <f>SUM(J39:Q39)</f>
        <v>0</v>
      </c>
      <c r="J39" s="7">
        <f>U39+AN39+BG39+BZ39</f>
        <v>0</v>
      </c>
      <c r="K39" s="7">
        <f>W39+AP39+BI39+CB39</f>
        <v>0</v>
      </c>
      <c r="L39" s="7">
        <f>Y39+AR39+BK39+CD39</f>
        <v>0</v>
      </c>
      <c r="M39" s="7">
        <f>AA39+AT39+BM39+CF39</f>
        <v>0</v>
      </c>
      <c r="N39" s="7">
        <f>AC39+AV39+BO39+CH39</f>
        <v>0</v>
      </c>
      <c r="O39" s="7">
        <f>AF39+AY39+BR39+CK39</f>
        <v>0</v>
      </c>
      <c r="P39" s="7">
        <f>AH39+BA39+BT39+CM39</f>
        <v>0</v>
      </c>
      <c r="Q39" s="7">
        <f>AJ39+BC39+BV39+CO39</f>
        <v>0</v>
      </c>
      <c r="R39" s="8">
        <f>AM39+BF39+BY39+CR39</f>
        <v>0</v>
      </c>
      <c r="S39" s="8">
        <f>AL39+BE39+BX39+CQ39</f>
        <v>0</v>
      </c>
      <c r="T39" s="8">
        <v>0.6</v>
      </c>
      <c r="U39" s="11"/>
      <c r="V39" s="10"/>
      <c r="W39" s="11"/>
      <c r="X39" s="10"/>
      <c r="Y39" s="11"/>
      <c r="Z39" s="10"/>
      <c r="AA39" s="11"/>
      <c r="AB39" s="10"/>
      <c r="AC39" s="11"/>
      <c r="AD39" s="10"/>
      <c r="AE39" s="8"/>
      <c r="AF39" s="11"/>
      <c r="AG39" s="10"/>
      <c r="AH39" s="11"/>
      <c r="AI39" s="10"/>
      <c r="AJ39" s="11"/>
      <c r="AK39" s="10"/>
      <c r="AL39" s="8"/>
      <c r="AM39" s="8">
        <f>AE39+AL39</f>
        <v>0</v>
      </c>
      <c r="AN39" s="11"/>
      <c r="AO39" s="10"/>
      <c r="AP39" s="11"/>
      <c r="AQ39" s="10"/>
      <c r="AR39" s="11"/>
      <c r="AS39" s="10"/>
      <c r="AT39" s="11"/>
      <c r="AU39" s="10"/>
      <c r="AV39" s="11"/>
      <c r="AW39" s="10"/>
      <c r="AX39" s="8"/>
      <c r="AY39" s="11"/>
      <c r="AZ39" s="10"/>
      <c r="BA39" s="11"/>
      <c r="BB39" s="10"/>
      <c r="BC39" s="11"/>
      <c r="BD39" s="10"/>
      <c r="BE39" s="8"/>
      <c r="BF39" s="8">
        <f>AX39+BE39</f>
        <v>0</v>
      </c>
      <c r="BG39" s="11"/>
      <c r="BH39" s="10"/>
      <c r="BI39" s="11"/>
      <c r="BJ39" s="10"/>
      <c r="BK39" s="11"/>
      <c r="BL39" s="10"/>
      <c r="BM39" s="11"/>
      <c r="BN39" s="10"/>
      <c r="BO39" s="11"/>
      <c r="BP39" s="10"/>
      <c r="BQ39" s="8"/>
      <c r="BR39" s="11"/>
      <c r="BS39" s="10"/>
      <c r="BT39" s="11"/>
      <c r="BU39" s="10"/>
      <c r="BV39" s="11"/>
      <c r="BW39" s="10"/>
      <c r="BX39" s="8"/>
      <c r="BY39" s="8">
        <f>BQ39+BX39</f>
        <v>0</v>
      </c>
      <c r="BZ39" s="11"/>
      <c r="CA39" s="10"/>
      <c r="CB39" s="11"/>
      <c r="CC39" s="10"/>
      <c r="CD39" s="11"/>
      <c r="CE39" s="10"/>
      <c r="CF39" s="11"/>
      <c r="CG39" s="10"/>
      <c r="CH39" s="11"/>
      <c r="CI39" s="10"/>
      <c r="CJ39" s="8"/>
      <c r="CK39" s="11"/>
      <c r="CL39" s="10"/>
      <c r="CM39" s="11"/>
      <c r="CN39" s="10"/>
      <c r="CO39" s="11">
        <v>0</v>
      </c>
      <c r="CP39" s="10" t="s">
        <v>56</v>
      </c>
      <c r="CQ39" s="8">
        <v>20</v>
      </c>
      <c r="CR39" s="8">
        <f>CJ39+CQ39</f>
        <v>0</v>
      </c>
    </row>
    <row r="40" spans="1:96" ht="12.75">
      <c r="A40" s="7"/>
      <c r="B40" s="7"/>
      <c r="C40" s="7"/>
      <c r="D40" s="7"/>
      <c r="E40" s="7" t="s">
        <v>105</v>
      </c>
      <c r="F40" s="3" t="s">
        <v>106</v>
      </c>
      <c r="G40" s="7">
        <f>COUNTIF(U40:CR40,"e")</f>
        <v>0</v>
      </c>
      <c r="H40" s="7">
        <f>COUNTIF(U40:CR40,"z")</f>
        <v>0</v>
      </c>
      <c r="I40" s="7">
        <f>SUM(J40:Q40)</f>
        <v>0</v>
      </c>
      <c r="J40" s="7">
        <f>U40+AN40+BG40+BZ40</f>
        <v>0</v>
      </c>
      <c r="K40" s="7">
        <f>W40+AP40+BI40+CB40</f>
        <v>0</v>
      </c>
      <c r="L40" s="7">
        <f>Y40+AR40+BK40+CD40</f>
        <v>0</v>
      </c>
      <c r="M40" s="7">
        <f>AA40+AT40+BM40+CF40</f>
        <v>0</v>
      </c>
      <c r="N40" s="7">
        <f>AC40+AV40+BO40+CH40</f>
        <v>0</v>
      </c>
      <c r="O40" s="7">
        <f>AF40+AY40+BR40+CK40</f>
        <v>0</v>
      </c>
      <c r="P40" s="7">
        <f>AH40+BA40+BT40+CM40</f>
        <v>0</v>
      </c>
      <c r="Q40" s="7">
        <f>AJ40+BC40+BV40+CO40</f>
        <v>0</v>
      </c>
      <c r="R40" s="8">
        <f>AM40+BF40+BY40+CR40</f>
        <v>0</v>
      </c>
      <c r="S40" s="8">
        <f>AL40+BE40+BX40+CQ40</f>
        <v>0</v>
      </c>
      <c r="T40" s="8">
        <v>1.7</v>
      </c>
      <c r="U40" s="11"/>
      <c r="V40" s="10"/>
      <c r="W40" s="11"/>
      <c r="X40" s="10"/>
      <c r="Y40" s="11"/>
      <c r="Z40" s="10"/>
      <c r="AA40" s="11"/>
      <c r="AB40" s="10"/>
      <c r="AC40" s="11"/>
      <c r="AD40" s="10"/>
      <c r="AE40" s="8"/>
      <c r="AF40" s="11"/>
      <c r="AG40" s="10"/>
      <c r="AH40" s="11"/>
      <c r="AI40" s="10"/>
      <c r="AJ40" s="11"/>
      <c r="AK40" s="10"/>
      <c r="AL40" s="8"/>
      <c r="AM40" s="8">
        <f>AE40+AL40</f>
        <v>0</v>
      </c>
      <c r="AN40" s="11"/>
      <c r="AO40" s="10"/>
      <c r="AP40" s="11"/>
      <c r="AQ40" s="10"/>
      <c r="AR40" s="11"/>
      <c r="AS40" s="10"/>
      <c r="AT40" s="11"/>
      <c r="AU40" s="10"/>
      <c r="AV40" s="11"/>
      <c r="AW40" s="10"/>
      <c r="AX40" s="8"/>
      <c r="AY40" s="11"/>
      <c r="AZ40" s="10"/>
      <c r="BA40" s="11"/>
      <c r="BB40" s="10"/>
      <c r="BC40" s="11"/>
      <c r="BD40" s="10"/>
      <c r="BE40" s="8"/>
      <c r="BF40" s="8">
        <f>AX40+BE40</f>
        <v>0</v>
      </c>
      <c r="BG40" s="11">
        <v>20</v>
      </c>
      <c r="BH40" s="10" t="s">
        <v>56</v>
      </c>
      <c r="BI40" s="11"/>
      <c r="BJ40" s="10"/>
      <c r="BK40" s="11"/>
      <c r="BL40" s="10"/>
      <c r="BM40" s="11"/>
      <c r="BN40" s="10"/>
      <c r="BO40" s="11"/>
      <c r="BP40" s="10"/>
      <c r="BQ40" s="8">
        <v>1.5</v>
      </c>
      <c r="BR40" s="11">
        <v>20</v>
      </c>
      <c r="BS40" s="10" t="s">
        <v>56</v>
      </c>
      <c r="BT40" s="11"/>
      <c r="BU40" s="10"/>
      <c r="BV40" s="11"/>
      <c r="BW40" s="10"/>
      <c r="BX40" s="8">
        <v>1.5</v>
      </c>
      <c r="BY40" s="8">
        <f>BQ40+BX40</f>
        <v>0</v>
      </c>
      <c r="BZ40" s="11"/>
      <c r="CA40" s="10"/>
      <c r="CB40" s="11"/>
      <c r="CC40" s="10"/>
      <c r="CD40" s="11"/>
      <c r="CE40" s="10"/>
      <c r="CF40" s="11"/>
      <c r="CG40" s="10"/>
      <c r="CH40" s="11"/>
      <c r="CI40" s="10"/>
      <c r="CJ40" s="8"/>
      <c r="CK40" s="11"/>
      <c r="CL40" s="10"/>
      <c r="CM40" s="11"/>
      <c r="CN40" s="10"/>
      <c r="CO40" s="11"/>
      <c r="CP40" s="10"/>
      <c r="CQ40" s="8"/>
      <c r="CR40" s="8">
        <f>CJ40+CQ40</f>
        <v>0</v>
      </c>
    </row>
    <row r="41" spans="1:96" ht="12.75">
      <c r="A41" s="7"/>
      <c r="B41" s="7"/>
      <c r="C41" s="7"/>
      <c r="D41" s="7"/>
      <c r="E41" s="7" t="s">
        <v>107</v>
      </c>
      <c r="F41" s="3" t="s">
        <v>108</v>
      </c>
      <c r="G41" s="7">
        <f>COUNTIF(U41:CR41,"e")</f>
        <v>0</v>
      </c>
      <c r="H41" s="7">
        <f>COUNTIF(U41:CR41,"z")</f>
        <v>0</v>
      </c>
      <c r="I41" s="7">
        <f>SUM(J41:Q41)</f>
        <v>0</v>
      </c>
      <c r="J41" s="7">
        <f>U41+AN41+BG41+BZ41</f>
        <v>0</v>
      </c>
      <c r="K41" s="7">
        <f>W41+AP41+BI41+CB41</f>
        <v>0</v>
      </c>
      <c r="L41" s="7">
        <f>Y41+AR41+BK41+CD41</f>
        <v>0</v>
      </c>
      <c r="M41" s="7">
        <f>AA41+AT41+BM41+CF41</f>
        <v>0</v>
      </c>
      <c r="N41" s="7">
        <f>AC41+AV41+BO41+CH41</f>
        <v>0</v>
      </c>
      <c r="O41" s="7">
        <f>AF41+AY41+BR41+CK41</f>
        <v>0</v>
      </c>
      <c r="P41" s="7">
        <f>AH41+BA41+BT41+CM41</f>
        <v>0</v>
      </c>
      <c r="Q41" s="7">
        <f>AJ41+BC41+BV41+CO41</f>
        <v>0</v>
      </c>
      <c r="R41" s="8">
        <f>AM41+BF41+BY41+CR41</f>
        <v>0</v>
      </c>
      <c r="S41" s="8">
        <f>AL41+BE41+BX41+CQ41</f>
        <v>0</v>
      </c>
      <c r="T41" s="8">
        <v>1.7</v>
      </c>
      <c r="U41" s="11"/>
      <c r="V41" s="10"/>
      <c r="W41" s="11"/>
      <c r="X41" s="10"/>
      <c r="Y41" s="11"/>
      <c r="Z41" s="10"/>
      <c r="AA41" s="11"/>
      <c r="AB41" s="10"/>
      <c r="AC41" s="11"/>
      <c r="AD41" s="10"/>
      <c r="AE41" s="8"/>
      <c r="AF41" s="11"/>
      <c r="AG41" s="10"/>
      <c r="AH41" s="11"/>
      <c r="AI41" s="10"/>
      <c r="AJ41" s="11"/>
      <c r="AK41" s="10"/>
      <c r="AL41" s="8"/>
      <c r="AM41" s="8">
        <f>AE41+AL41</f>
        <v>0</v>
      </c>
      <c r="AN41" s="11"/>
      <c r="AO41" s="10"/>
      <c r="AP41" s="11"/>
      <c r="AQ41" s="10"/>
      <c r="AR41" s="11"/>
      <c r="AS41" s="10"/>
      <c r="AT41" s="11"/>
      <c r="AU41" s="10"/>
      <c r="AV41" s="11"/>
      <c r="AW41" s="10"/>
      <c r="AX41" s="8"/>
      <c r="AY41" s="11"/>
      <c r="AZ41" s="10"/>
      <c r="BA41" s="11"/>
      <c r="BB41" s="10"/>
      <c r="BC41" s="11"/>
      <c r="BD41" s="10"/>
      <c r="BE41" s="8"/>
      <c r="BF41" s="8">
        <f>AX41+BE41</f>
        <v>0</v>
      </c>
      <c r="BG41" s="11">
        <v>20</v>
      </c>
      <c r="BH41" s="10" t="s">
        <v>56</v>
      </c>
      <c r="BI41" s="11"/>
      <c r="BJ41" s="10"/>
      <c r="BK41" s="11"/>
      <c r="BL41" s="10"/>
      <c r="BM41" s="11"/>
      <c r="BN41" s="10"/>
      <c r="BO41" s="11"/>
      <c r="BP41" s="10"/>
      <c r="BQ41" s="8">
        <v>1.5</v>
      </c>
      <c r="BR41" s="11">
        <v>20</v>
      </c>
      <c r="BS41" s="10" t="s">
        <v>56</v>
      </c>
      <c r="BT41" s="11"/>
      <c r="BU41" s="10"/>
      <c r="BV41" s="11"/>
      <c r="BW41" s="10"/>
      <c r="BX41" s="8">
        <v>1.5</v>
      </c>
      <c r="BY41" s="8">
        <f>BQ41+BX41</f>
        <v>0</v>
      </c>
      <c r="BZ41" s="11"/>
      <c r="CA41" s="10"/>
      <c r="CB41" s="11"/>
      <c r="CC41" s="10"/>
      <c r="CD41" s="11"/>
      <c r="CE41" s="10"/>
      <c r="CF41" s="11"/>
      <c r="CG41" s="10"/>
      <c r="CH41" s="11"/>
      <c r="CI41" s="10"/>
      <c r="CJ41" s="8"/>
      <c r="CK41" s="11"/>
      <c r="CL41" s="10"/>
      <c r="CM41" s="11"/>
      <c r="CN41" s="10"/>
      <c r="CO41" s="11"/>
      <c r="CP41" s="10"/>
      <c r="CQ41" s="8"/>
      <c r="CR41" s="8">
        <f>CJ41+CQ41</f>
        <v>0</v>
      </c>
    </row>
    <row r="42" spans="1:96" ht="15.75" customHeight="1">
      <c r="A42" s="7"/>
      <c r="B42" s="7"/>
      <c r="C42" s="7"/>
      <c r="D42" s="7"/>
      <c r="E42" s="7"/>
      <c r="F42" s="7" t="s">
        <v>70</v>
      </c>
      <c r="G42" s="7">
        <f>SUM(G32:G41)</f>
        <v>0</v>
      </c>
      <c r="H42" s="7">
        <f>SUM(H32:H41)</f>
        <v>0</v>
      </c>
      <c r="I42" s="7">
        <f>SUM(I32:I41)</f>
        <v>0</v>
      </c>
      <c r="J42" s="7">
        <f>SUM(J32:J41)</f>
        <v>0</v>
      </c>
      <c r="K42" s="7">
        <f>SUM(K32:K41)</f>
        <v>0</v>
      </c>
      <c r="L42" s="7">
        <f>SUM(L32:L41)</f>
        <v>0</v>
      </c>
      <c r="M42" s="7">
        <f>SUM(M32:M41)</f>
        <v>0</v>
      </c>
      <c r="N42" s="7">
        <f>SUM(N32:N41)</f>
        <v>0</v>
      </c>
      <c r="O42" s="7">
        <f>SUM(O32:O41)</f>
        <v>0</v>
      </c>
      <c r="P42" s="7">
        <f>SUM(P32:P41)</f>
        <v>0</v>
      </c>
      <c r="Q42" s="7">
        <f>SUM(Q32:Q41)</f>
        <v>0</v>
      </c>
      <c r="R42" s="8">
        <f>SUM(R32:R41)</f>
        <v>0</v>
      </c>
      <c r="S42" s="8">
        <f>SUM(S32:S41)</f>
        <v>0</v>
      </c>
      <c r="T42" s="8">
        <f>SUM(T32:T41)</f>
        <v>0</v>
      </c>
      <c r="U42" s="11">
        <f>SUM(U32:U41)</f>
        <v>0</v>
      </c>
      <c r="V42" s="10">
        <f>SUM(V32:V41)</f>
        <v>0</v>
      </c>
      <c r="W42" s="11">
        <f>SUM(W32:W41)</f>
        <v>0</v>
      </c>
      <c r="X42" s="10">
        <f>SUM(X32:X41)</f>
        <v>0</v>
      </c>
      <c r="Y42" s="11">
        <f>SUM(Y32:Y41)</f>
        <v>0</v>
      </c>
      <c r="Z42" s="10">
        <f>SUM(Z32:Z41)</f>
        <v>0</v>
      </c>
      <c r="AA42" s="11">
        <f>SUM(AA32:AA41)</f>
        <v>0</v>
      </c>
      <c r="AB42" s="10">
        <f>SUM(AB32:AB41)</f>
        <v>0</v>
      </c>
      <c r="AC42" s="11">
        <f>SUM(AC32:AC41)</f>
        <v>0</v>
      </c>
      <c r="AD42" s="10">
        <f>SUM(AD32:AD41)</f>
        <v>0</v>
      </c>
      <c r="AE42" s="8">
        <f>SUM(AE32:AE41)</f>
        <v>0</v>
      </c>
      <c r="AF42" s="11">
        <f>SUM(AF32:AF41)</f>
        <v>0</v>
      </c>
      <c r="AG42" s="10">
        <f>SUM(AG32:AG41)</f>
        <v>0</v>
      </c>
      <c r="AH42" s="11">
        <f>SUM(AH32:AH41)</f>
        <v>0</v>
      </c>
      <c r="AI42" s="10">
        <f>SUM(AI32:AI41)</f>
        <v>0</v>
      </c>
      <c r="AJ42" s="11">
        <f>SUM(AJ32:AJ41)</f>
        <v>0</v>
      </c>
      <c r="AK42" s="10">
        <f>SUM(AK32:AK41)</f>
        <v>0</v>
      </c>
      <c r="AL42" s="8">
        <f>SUM(AL32:AL41)</f>
        <v>0</v>
      </c>
      <c r="AM42" s="8">
        <f>SUM(AM32:AM41)</f>
        <v>0</v>
      </c>
      <c r="AN42" s="11">
        <f>SUM(AN32:AN41)</f>
        <v>0</v>
      </c>
      <c r="AO42" s="10">
        <f>SUM(AO32:AO41)</f>
        <v>0</v>
      </c>
      <c r="AP42" s="11">
        <f>SUM(AP32:AP41)</f>
        <v>0</v>
      </c>
      <c r="AQ42" s="10">
        <f>SUM(AQ32:AQ41)</f>
        <v>0</v>
      </c>
      <c r="AR42" s="11">
        <f>SUM(AR32:AR41)</f>
        <v>0</v>
      </c>
      <c r="AS42" s="10">
        <f>SUM(AS32:AS41)</f>
        <v>0</v>
      </c>
      <c r="AT42" s="11">
        <f>SUM(AT32:AT41)</f>
        <v>0</v>
      </c>
      <c r="AU42" s="10">
        <f>SUM(AU32:AU41)</f>
        <v>0</v>
      </c>
      <c r="AV42" s="11">
        <f>SUM(AV32:AV41)</f>
        <v>0</v>
      </c>
      <c r="AW42" s="10">
        <f>SUM(AW32:AW41)</f>
        <v>0</v>
      </c>
      <c r="AX42" s="8">
        <f>SUM(AX32:AX41)</f>
        <v>0</v>
      </c>
      <c r="AY42" s="11">
        <f>SUM(AY32:AY41)</f>
        <v>0</v>
      </c>
      <c r="AZ42" s="10">
        <f>SUM(AZ32:AZ41)</f>
        <v>0</v>
      </c>
      <c r="BA42" s="11">
        <f>SUM(BA32:BA41)</f>
        <v>0</v>
      </c>
      <c r="BB42" s="10">
        <f>SUM(BB32:BB41)</f>
        <v>0</v>
      </c>
      <c r="BC42" s="11">
        <f>SUM(BC32:BC41)</f>
        <v>0</v>
      </c>
      <c r="BD42" s="10">
        <f>SUM(BD32:BD41)</f>
        <v>0</v>
      </c>
      <c r="BE42" s="8">
        <f>SUM(BE32:BE41)</f>
        <v>0</v>
      </c>
      <c r="BF42" s="8">
        <f>SUM(BF32:BF41)</f>
        <v>0</v>
      </c>
      <c r="BG42" s="11">
        <f>SUM(BG32:BG41)</f>
        <v>0</v>
      </c>
      <c r="BH42" s="10">
        <f>SUM(BH32:BH41)</f>
        <v>0</v>
      </c>
      <c r="BI42" s="11">
        <f>SUM(BI32:BI41)</f>
        <v>0</v>
      </c>
      <c r="BJ42" s="10">
        <f>SUM(BJ32:BJ41)</f>
        <v>0</v>
      </c>
      <c r="BK42" s="11">
        <f>SUM(BK32:BK41)</f>
        <v>0</v>
      </c>
      <c r="BL42" s="10">
        <f>SUM(BL32:BL41)</f>
        <v>0</v>
      </c>
      <c r="BM42" s="11">
        <f>SUM(BM32:BM41)</f>
        <v>0</v>
      </c>
      <c r="BN42" s="10">
        <f>SUM(BN32:BN41)</f>
        <v>0</v>
      </c>
      <c r="BO42" s="11">
        <f>SUM(BO32:BO41)</f>
        <v>0</v>
      </c>
      <c r="BP42" s="10">
        <f>SUM(BP32:BP41)</f>
        <v>0</v>
      </c>
      <c r="BQ42" s="8">
        <f>SUM(BQ32:BQ41)</f>
        <v>0</v>
      </c>
      <c r="BR42" s="11">
        <f>SUM(BR32:BR41)</f>
        <v>0</v>
      </c>
      <c r="BS42" s="10">
        <f>SUM(BS32:BS41)</f>
        <v>0</v>
      </c>
      <c r="BT42" s="11">
        <f>SUM(BT32:BT41)</f>
        <v>0</v>
      </c>
      <c r="BU42" s="10">
        <f>SUM(BU32:BU41)</f>
        <v>0</v>
      </c>
      <c r="BV42" s="11">
        <f>SUM(BV32:BV41)</f>
        <v>0</v>
      </c>
      <c r="BW42" s="10">
        <f>SUM(BW32:BW41)</f>
        <v>0</v>
      </c>
      <c r="BX42" s="8">
        <f>SUM(BX32:BX41)</f>
        <v>0</v>
      </c>
      <c r="BY42" s="8">
        <f>SUM(BY32:BY41)</f>
        <v>0</v>
      </c>
      <c r="BZ42" s="11">
        <f>SUM(BZ32:BZ41)</f>
        <v>0</v>
      </c>
      <c r="CA42" s="10">
        <f>SUM(CA32:CA41)</f>
        <v>0</v>
      </c>
      <c r="CB42" s="11">
        <f>SUM(CB32:CB41)</f>
        <v>0</v>
      </c>
      <c r="CC42" s="10">
        <f>SUM(CC32:CC41)</f>
        <v>0</v>
      </c>
      <c r="CD42" s="11">
        <f>SUM(CD32:CD41)</f>
        <v>0</v>
      </c>
      <c r="CE42" s="10">
        <f>SUM(CE32:CE41)</f>
        <v>0</v>
      </c>
      <c r="CF42" s="11">
        <f>SUM(CF32:CF41)</f>
        <v>0</v>
      </c>
      <c r="CG42" s="10">
        <f>SUM(CG32:CG41)</f>
        <v>0</v>
      </c>
      <c r="CH42" s="11">
        <f>SUM(CH32:CH41)</f>
        <v>0</v>
      </c>
      <c r="CI42" s="10">
        <f>SUM(CI32:CI41)</f>
        <v>0</v>
      </c>
      <c r="CJ42" s="8">
        <f>SUM(CJ32:CJ41)</f>
        <v>0</v>
      </c>
      <c r="CK42" s="11">
        <f>SUM(CK32:CK41)</f>
        <v>0</v>
      </c>
      <c r="CL42" s="10">
        <f>SUM(CL32:CL41)</f>
        <v>0</v>
      </c>
      <c r="CM42" s="11">
        <f>SUM(CM32:CM41)</f>
        <v>0</v>
      </c>
      <c r="CN42" s="10">
        <f>SUM(CN32:CN41)</f>
        <v>0</v>
      </c>
      <c r="CO42" s="11">
        <f>SUM(CO32:CO41)</f>
        <v>0</v>
      </c>
      <c r="CP42" s="10">
        <f>SUM(CP32:CP41)</f>
        <v>0</v>
      </c>
      <c r="CQ42" s="8">
        <f>SUM(CQ32:CQ41)</f>
        <v>0</v>
      </c>
      <c r="CR42" s="8">
        <f>SUM(CR32:CR41)</f>
        <v>0</v>
      </c>
    </row>
    <row r="43" spans="1:96" ht="12.75">
      <c r="A43" s="5" t="s">
        <v>122</v>
      </c>
      <c r="B43" s="7">
        <v>2</v>
      </c>
      <c r="C43" s="7">
        <v>1</v>
      </c>
      <c r="D43" s="7"/>
      <c r="E43" s="7" t="s">
        <v>110</v>
      </c>
      <c r="F43" s="3" t="s">
        <v>111</v>
      </c>
      <c r="G43" s="7">
        <f>COUNTIF(U43:CR43,"e")</f>
        <v>0</v>
      </c>
      <c r="H43" s="7">
        <f>COUNTIF(U43:CR43,"z")</f>
        <v>0</v>
      </c>
      <c r="I43" s="7">
        <f>SUM(J43:Q43)</f>
        <v>0</v>
      </c>
      <c r="J43" s="7">
        <f>U43+AN43+BG43+BZ43</f>
        <v>0</v>
      </c>
      <c r="K43" s="7">
        <f>W43+AP43+BI43+CB43</f>
        <v>0</v>
      </c>
      <c r="L43" s="7">
        <f>Y43+AR43+BK43+CD43</f>
        <v>0</v>
      </c>
      <c r="M43" s="7">
        <f>AA43+AT43+BM43+CF43</f>
        <v>0</v>
      </c>
      <c r="N43" s="7">
        <f>AC43+AV43+BO43+CH43</f>
        <v>0</v>
      </c>
      <c r="O43" s="7">
        <f>AF43+AY43+BR43+CK43</f>
        <v>0</v>
      </c>
      <c r="P43" s="7">
        <f>AH43+BA43+BT43+CM43</f>
        <v>0</v>
      </c>
      <c r="Q43" s="7">
        <f>AJ43+BC43+BV43+CO43</f>
        <v>0</v>
      </c>
      <c r="R43" s="8">
        <f>AM43+BF43+BY43+CR43</f>
        <v>0</v>
      </c>
      <c r="S43" s="8">
        <f>AL43+BE43+BX43+CQ43</f>
        <v>0</v>
      </c>
      <c r="T43" s="8">
        <v>1</v>
      </c>
      <c r="U43" s="11"/>
      <c r="V43" s="10"/>
      <c r="W43" s="11"/>
      <c r="X43" s="10"/>
      <c r="Y43" s="11"/>
      <c r="Z43" s="10"/>
      <c r="AA43" s="11"/>
      <c r="AB43" s="10"/>
      <c r="AC43" s="11"/>
      <c r="AD43" s="10"/>
      <c r="AE43" s="8"/>
      <c r="AF43" s="11"/>
      <c r="AG43" s="10"/>
      <c r="AH43" s="11"/>
      <c r="AI43" s="10"/>
      <c r="AJ43" s="11"/>
      <c r="AK43" s="10"/>
      <c r="AL43" s="8"/>
      <c r="AM43" s="8">
        <f>AE43+AL43</f>
        <v>0</v>
      </c>
      <c r="AN43" s="11"/>
      <c r="AO43" s="10"/>
      <c r="AP43" s="11"/>
      <c r="AQ43" s="10"/>
      <c r="AR43" s="11"/>
      <c r="AS43" s="10"/>
      <c r="AT43" s="11">
        <v>20</v>
      </c>
      <c r="AU43" s="10" t="s">
        <v>66</v>
      </c>
      <c r="AV43" s="11"/>
      <c r="AW43" s="10"/>
      <c r="AX43" s="8">
        <v>3</v>
      </c>
      <c r="AY43" s="11"/>
      <c r="AZ43" s="10"/>
      <c r="BA43" s="11"/>
      <c r="BB43" s="10"/>
      <c r="BC43" s="11"/>
      <c r="BD43" s="10"/>
      <c r="BE43" s="8"/>
      <c r="BF43" s="8">
        <f>AX43+BE43</f>
        <v>0</v>
      </c>
      <c r="BG43" s="11"/>
      <c r="BH43" s="10"/>
      <c r="BI43" s="11"/>
      <c r="BJ43" s="10"/>
      <c r="BK43" s="11"/>
      <c r="BL43" s="10"/>
      <c r="BM43" s="11"/>
      <c r="BN43" s="10"/>
      <c r="BO43" s="11"/>
      <c r="BP43" s="10"/>
      <c r="BQ43" s="8"/>
      <c r="BR43" s="11"/>
      <c r="BS43" s="10"/>
      <c r="BT43" s="11"/>
      <c r="BU43" s="10"/>
      <c r="BV43" s="11"/>
      <c r="BW43" s="10"/>
      <c r="BX43" s="8"/>
      <c r="BY43" s="8">
        <f>BQ43+BX43</f>
        <v>0</v>
      </c>
      <c r="BZ43" s="11"/>
      <c r="CA43" s="10"/>
      <c r="CB43" s="11"/>
      <c r="CC43" s="10"/>
      <c r="CD43" s="11"/>
      <c r="CE43" s="10"/>
      <c r="CF43" s="11"/>
      <c r="CG43" s="10"/>
      <c r="CH43" s="11"/>
      <c r="CI43" s="10"/>
      <c r="CJ43" s="8"/>
      <c r="CK43" s="11"/>
      <c r="CL43" s="10"/>
      <c r="CM43" s="11"/>
      <c r="CN43" s="10"/>
      <c r="CO43" s="11"/>
      <c r="CP43" s="10"/>
      <c r="CQ43" s="8"/>
      <c r="CR43" s="8">
        <f>CJ43+CQ43</f>
        <v>0</v>
      </c>
    </row>
    <row r="44" spans="1:96" ht="12.75">
      <c r="A44" s="7"/>
      <c r="B44" s="7">
        <v>2</v>
      </c>
      <c r="C44" s="7">
        <v>1</v>
      </c>
      <c r="D44" s="7"/>
      <c r="E44" s="7" t="s">
        <v>112</v>
      </c>
      <c r="F44" s="3" t="s">
        <v>113</v>
      </c>
      <c r="G44" s="7">
        <f>COUNTIF(U44:CR44,"e")</f>
        <v>0</v>
      </c>
      <c r="H44" s="7">
        <f>COUNTIF(U44:CR44,"z")</f>
        <v>0</v>
      </c>
      <c r="I44" s="7">
        <f>SUM(J44:Q44)</f>
        <v>0</v>
      </c>
      <c r="J44" s="7">
        <f>U44+AN44+BG44+BZ44</f>
        <v>0</v>
      </c>
      <c r="K44" s="7">
        <f>W44+AP44+BI44+CB44</f>
        <v>0</v>
      </c>
      <c r="L44" s="7">
        <f>Y44+AR44+BK44+CD44</f>
        <v>0</v>
      </c>
      <c r="M44" s="7">
        <f>AA44+AT44+BM44+CF44</f>
        <v>0</v>
      </c>
      <c r="N44" s="7">
        <f>AC44+AV44+BO44+CH44</f>
        <v>0</v>
      </c>
      <c r="O44" s="7">
        <f>AF44+AY44+BR44+CK44</f>
        <v>0</v>
      </c>
      <c r="P44" s="7">
        <f>AH44+BA44+BT44+CM44</f>
        <v>0</v>
      </c>
      <c r="Q44" s="7">
        <f>AJ44+BC44+BV44+CO44</f>
        <v>0</v>
      </c>
      <c r="R44" s="8">
        <f>AM44+BF44+BY44+CR44</f>
        <v>0</v>
      </c>
      <c r="S44" s="8">
        <f>AL44+BE44+BX44+CQ44</f>
        <v>0</v>
      </c>
      <c r="T44" s="8">
        <v>1</v>
      </c>
      <c r="U44" s="11"/>
      <c r="V44" s="10"/>
      <c r="W44" s="11"/>
      <c r="X44" s="10"/>
      <c r="Y44" s="11"/>
      <c r="Z44" s="10"/>
      <c r="AA44" s="11"/>
      <c r="AB44" s="10"/>
      <c r="AC44" s="11"/>
      <c r="AD44" s="10"/>
      <c r="AE44" s="8"/>
      <c r="AF44" s="11"/>
      <c r="AG44" s="10"/>
      <c r="AH44" s="11"/>
      <c r="AI44" s="10"/>
      <c r="AJ44" s="11"/>
      <c r="AK44" s="10"/>
      <c r="AL44" s="8"/>
      <c r="AM44" s="8">
        <f>AE44+AL44</f>
        <v>0</v>
      </c>
      <c r="AN44" s="11"/>
      <c r="AO44" s="10"/>
      <c r="AP44" s="11"/>
      <c r="AQ44" s="10"/>
      <c r="AR44" s="11"/>
      <c r="AS44" s="10"/>
      <c r="AT44" s="11">
        <v>20</v>
      </c>
      <c r="AU44" s="10" t="s">
        <v>66</v>
      </c>
      <c r="AV44" s="11"/>
      <c r="AW44" s="10"/>
      <c r="AX44" s="8">
        <v>3</v>
      </c>
      <c r="AY44" s="11"/>
      <c r="AZ44" s="10"/>
      <c r="BA44" s="11"/>
      <c r="BB44" s="10"/>
      <c r="BC44" s="11"/>
      <c r="BD44" s="10"/>
      <c r="BE44" s="8"/>
      <c r="BF44" s="8">
        <f>AX44+BE44</f>
        <v>0</v>
      </c>
      <c r="BG44" s="11"/>
      <c r="BH44" s="10"/>
      <c r="BI44" s="11"/>
      <c r="BJ44" s="10"/>
      <c r="BK44" s="11"/>
      <c r="BL44" s="10"/>
      <c r="BM44" s="11"/>
      <c r="BN44" s="10"/>
      <c r="BO44" s="11"/>
      <c r="BP44" s="10"/>
      <c r="BQ44" s="8"/>
      <c r="BR44" s="11"/>
      <c r="BS44" s="10"/>
      <c r="BT44" s="11"/>
      <c r="BU44" s="10"/>
      <c r="BV44" s="11"/>
      <c r="BW44" s="10"/>
      <c r="BX44" s="8"/>
      <c r="BY44" s="8">
        <f>BQ44+BX44</f>
        <v>0</v>
      </c>
      <c r="BZ44" s="11"/>
      <c r="CA44" s="10"/>
      <c r="CB44" s="11"/>
      <c r="CC44" s="10"/>
      <c r="CD44" s="11"/>
      <c r="CE44" s="10"/>
      <c r="CF44" s="11"/>
      <c r="CG44" s="10"/>
      <c r="CH44" s="11"/>
      <c r="CI44" s="10"/>
      <c r="CJ44" s="8"/>
      <c r="CK44" s="11"/>
      <c r="CL44" s="10"/>
      <c r="CM44" s="11"/>
      <c r="CN44" s="10"/>
      <c r="CO44" s="11"/>
      <c r="CP44" s="10"/>
      <c r="CQ44" s="8"/>
      <c r="CR44" s="8">
        <f>CJ44+CQ44</f>
        <v>0</v>
      </c>
    </row>
    <row r="45" spans="1:96" ht="12.75">
      <c r="A45" s="7"/>
      <c r="B45" s="7">
        <v>3</v>
      </c>
      <c r="C45" s="7">
        <v>1</v>
      </c>
      <c r="D45" s="7"/>
      <c r="E45" s="7" t="s">
        <v>114</v>
      </c>
      <c r="F45" s="3" t="s">
        <v>115</v>
      </c>
      <c r="G45" s="7">
        <f>COUNTIF(U45:CR45,"e")</f>
        <v>0</v>
      </c>
      <c r="H45" s="7">
        <f>COUNTIF(U45:CR45,"z")</f>
        <v>0</v>
      </c>
      <c r="I45" s="7">
        <f>SUM(J45:Q45)</f>
        <v>0</v>
      </c>
      <c r="J45" s="7">
        <f>U45+AN45+BG45+BZ45</f>
        <v>0</v>
      </c>
      <c r="K45" s="7">
        <f>W45+AP45+BI45+CB45</f>
        <v>0</v>
      </c>
      <c r="L45" s="7">
        <f>Y45+AR45+BK45+CD45</f>
        <v>0</v>
      </c>
      <c r="M45" s="7">
        <f>AA45+AT45+BM45+CF45</f>
        <v>0</v>
      </c>
      <c r="N45" s="7">
        <f>AC45+AV45+BO45+CH45</f>
        <v>0</v>
      </c>
      <c r="O45" s="7">
        <f>AF45+AY45+BR45+CK45</f>
        <v>0</v>
      </c>
      <c r="P45" s="7">
        <f>AH45+BA45+BT45+CM45</f>
        <v>0</v>
      </c>
      <c r="Q45" s="7">
        <f>AJ45+BC45+BV45+CO45</f>
        <v>0</v>
      </c>
      <c r="R45" s="8">
        <f>AM45+BF45+BY45+CR45</f>
        <v>0</v>
      </c>
      <c r="S45" s="8">
        <f>AL45+BE45+BX45+CQ45</f>
        <v>0</v>
      </c>
      <c r="T45" s="8">
        <v>1.6</v>
      </c>
      <c r="U45" s="11"/>
      <c r="V45" s="10"/>
      <c r="W45" s="11"/>
      <c r="X45" s="10"/>
      <c r="Y45" s="11"/>
      <c r="Z45" s="10"/>
      <c r="AA45" s="11"/>
      <c r="AB45" s="10"/>
      <c r="AC45" s="11"/>
      <c r="AD45" s="10"/>
      <c r="AE45" s="8"/>
      <c r="AF45" s="11"/>
      <c r="AG45" s="10"/>
      <c r="AH45" s="11"/>
      <c r="AI45" s="10"/>
      <c r="AJ45" s="11"/>
      <c r="AK45" s="10"/>
      <c r="AL45" s="8"/>
      <c r="AM45" s="8">
        <f>AE45+AL45</f>
        <v>0</v>
      </c>
      <c r="AN45" s="11"/>
      <c r="AO45" s="10"/>
      <c r="AP45" s="11"/>
      <c r="AQ45" s="10"/>
      <c r="AR45" s="11"/>
      <c r="AS45" s="10"/>
      <c r="AT45" s="11"/>
      <c r="AU45" s="10"/>
      <c r="AV45" s="11"/>
      <c r="AW45" s="10"/>
      <c r="AX45" s="8"/>
      <c r="AY45" s="11"/>
      <c r="AZ45" s="10"/>
      <c r="BA45" s="11"/>
      <c r="BB45" s="10"/>
      <c r="BC45" s="11"/>
      <c r="BD45" s="10"/>
      <c r="BE45" s="8"/>
      <c r="BF45" s="8">
        <f>AX45+BE45</f>
        <v>0</v>
      </c>
      <c r="BG45" s="11">
        <v>18</v>
      </c>
      <c r="BH45" s="10" t="s">
        <v>56</v>
      </c>
      <c r="BI45" s="11"/>
      <c r="BJ45" s="10"/>
      <c r="BK45" s="11"/>
      <c r="BL45" s="10"/>
      <c r="BM45" s="11"/>
      <c r="BN45" s="10"/>
      <c r="BO45" s="11"/>
      <c r="BP45" s="10"/>
      <c r="BQ45" s="8">
        <v>1.5</v>
      </c>
      <c r="BR45" s="11">
        <v>18</v>
      </c>
      <c r="BS45" s="10" t="s">
        <v>56</v>
      </c>
      <c r="BT45" s="11"/>
      <c r="BU45" s="10"/>
      <c r="BV45" s="11"/>
      <c r="BW45" s="10"/>
      <c r="BX45" s="8">
        <v>1.5</v>
      </c>
      <c r="BY45" s="8">
        <f>BQ45+BX45</f>
        <v>0</v>
      </c>
      <c r="BZ45" s="11"/>
      <c r="CA45" s="10"/>
      <c r="CB45" s="11"/>
      <c r="CC45" s="10"/>
      <c r="CD45" s="11"/>
      <c r="CE45" s="10"/>
      <c r="CF45" s="11"/>
      <c r="CG45" s="10"/>
      <c r="CH45" s="11"/>
      <c r="CI45" s="10"/>
      <c r="CJ45" s="8"/>
      <c r="CK45" s="11"/>
      <c r="CL45" s="10"/>
      <c r="CM45" s="11"/>
      <c r="CN45" s="10"/>
      <c r="CO45" s="11"/>
      <c r="CP45" s="10"/>
      <c r="CQ45" s="8"/>
      <c r="CR45" s="8">
        <f>CJ45+CQ45</f>
        <v>0</v>
      </c>
    </row>
    <row r="46" spans="1:96" ht="12.75">
      <c r="A46" s="7"/>
      <c r="B46" s="7">
        <v>3</v>
      </c>
      <c r="C46" s="7">
        <v>1</v>
      </c>
      <c r="D46" s="7"/>
      <c r="E46" s="7" t="s">
        <v>116</v>
      </c>
      <c r="F46" s="3" t="s">
        <v>117</v>
      </c>
      <c r="G46" s="7">
        <f>COUNTIF(U46:CR46,"e")</f>
        <v>0</v>
      </c>
      <c r="H46" s="7">
        <f>COUNTIF(U46:CR46,"z")</f>
        <v>0</v>
      </c>
      <c r="I46" s="7">
        <f>SUM(J46:Q46)</f>
        <v>0</v>
      </c>
      <c r="J46" s="7">
        <f>U46+AN46+BG46+BZ46</f>
        <v>0</v>
      </c>
      <c r="K46" s="7">
        <f>W46+AP46+BI46+CB46</f>
        <v>0</v>
      </c>
      <c r="L46" s="7">
        <f>Y46+AR46+BK46+CD46</f>
        <v>0</v>
      </c>
      <c r="M46" s="7">
        <f>AA46+AT46+BM46+CF46</f>
        <v>0</v>
      </c>
      <c r="N46" s="7">
        <f>AC46+AV46+BO46+CH46</f>
        <v>0</v>
      </c>
      <c r="O46" s="7">
        <f>AF46+AY46+BR46+CK46</f>
        <v>0</v>
      </c>
      <c r="P46" s="7">
        <f>AH46+BA46+BT46+CM46</f>
        <v>0</v>
      </c>
      <c r="Q46" s="7">
        <f>AJ46+BC46+BV46+CO46</f>
        <v>0</v>
      </c>
      <c r="R46" s="8">
        <f>AM46+BF46+BY46+CR46</f>
        <v>0</v>
      </c>
      <c r="S46" s="8">
        <f>AL46+BE46+BX46+CQ46</f>
        <v>0</v>
      </c>
      <c r="T46" s="8">
        <v>1.6</v>
      </c>
      <c r="U46" s="11"/>
      <c r="V46" s="10"/>
      <c r="W46" s="11"/>
      <c r="X46" s="10"/>
      <c r="Y46" s="11"/>
      <c r="Z46" s="10"/>
      <c r="AA46" s="11"/>
      <c r="AB46" s="10"/>
      <c r="AC46" s="11"/>
      <c r="AD46" s="10"/>
      <c r="AE46" s="8"/>
      <c r="AF46" s="11"/>
      <c r="AG46" s="10"/>
      <c r="AH46" s="11"/>
      <c r="AI46" s="10"/>
      <c r="AJ46" s="11"/>
      <c r="AK46" s="10"/>
      <c r="AL46" s="8"/>
      <c r="AM46" s="8">
        <f>AE46+AL46</f>
        <v>0</v>
      </c>
      <c r="AN46" s="11"/>
      <c r="AO46" s="10"/>
      <c r="AP46" s="11"/>
      <c r="AQ46" s="10"/>
      <c r="AR46" s="11"/>
      <c r="AS46" s="10"/>
      <c r="AT46" s="11"/>
      <c r="AU46" s="10"/>
      <c r="AV46" s="11"/>
      <c r="AW46" s="10"/>
      <c r="AX46" s="8"/>
      <c r="AY46" s="11"/>
      <c r="AZ46" s="10"/>
      <c r="BA46" s="11"/>
      <c r="BB46" s="10"/>
      <c r="BC46" s="11"/>
      <c r="BD46" s="10"/>
      <c r="BE46" s="8"/>
      <c r="BF46" s="8">
        <f>AX46+BE46</f>
        <v>0</v>
      </c>
      <c r="BG46" s="11">
        <v>18</v>
      </c>
      <c r="BH46" s="10" t="s">
        <v>56</v>
      </c>
      <c r="BI46" s="11"/>
      <c r="BJ46" s="10"/>
      <c r="BK46" s="11"/>
      <c r="BL46" s="10"/>
      <c r="BM46" s="11"/>
      <c r="BN46" s="10"/>
      <c r="BO46" s="11"/>
      <c r="BP46" s="10"/>
      <c r="BQ46" s="8">
        <v>1.5</v>
      </c>
      <c r="BR46" s="11">
        <v>18</v>
      </c>
      <c r="BS46" s="10" t="s">
        <v>56</v>
      </c>
      <c r="BT46" s="11"/>
      <c r="BU46" s="10"/>
      <c r="BV46" s="11"/>
      <c r="BW46" s="10"/>
      <c r="BX46" s="8">
        <v>1.5</v>
      </c>
      <c r="BY46" s="8">
        <f>BQ46+BX46</f>
        <v>0</v>
      </c>
      <c r="BZ46" s="11"/>
      <c r="CA46" s="10"/>
      <c r="CB46" s="11"/>
      <c r="CC46" s="10"/>
      <c r="CD46" s="11"/>
      <c r="CE46" s="10"/>
      <c r="CF46" s="11"/>
      <c r="CG46" s="10"/>
      <c r="CH46" s="11"/>
      <c r="CI46" s="10"/>
      <c r="CJ46" s="8"/>
      <c r="CK46" s="11"/>
      <c r="CL46" s="10"/>
      <c r="CM46" s="11"/>
      <c r="CN46" s="10"/>
      <c r="CO46" s="11"/>
      <c r="CP46" s="10"/>
      <c r="CQ46" s="8"/>
      <c r="CR46" s="8">
        <f>CJ46+CQ46</f>
        <v>0</v>
      </c>
    </row>
    <row r="47" spans="1:96" ht="12.75">
      <c r="A47" s="7"/>
      <c r="B47" s="7">
        <v>3</v>
      </c>
      <c r="C47" s="7">
        <v>1</v>
      </c>
      <c r="D47" s="7"/>
      <c r="E47" s="7" t="s">
        <v>118</v>
      </c>
      <c r="F47" s="3" t="s">
        <v>119</v>
      </c>
      <c r="G47" s="7">
        <f>COUNTIF(U47:CR47,"e")</f>
        <v>0</v>
      </c>
      <c r="H47" s="7">
        <f>COUNTIF(U47:CR47,"z")</f>
        <v>0</v>
      </c>
      <c r="I47" s="7">
        <f>SUM(J47:Q47)</f>
        <v>0</v>
      </c>
      <c r="J47" s="7">
        <f>U47+AN47+BG47+BZ47</f>
        <v>0</v>
      </c>
      <c r="K47" s="7">
        <f>W47+AP47+BI47+CB47</f>
        <v>0</v>
      </c>
      <c r="L47" s="7">
        <f>Y47+AR47+BK47+CD47</f>
        <v>0</v>
      </c>
      <c r="M47" s="7">
        <f>AA47+AT47+BM47+CF47</f>
        <v>0</v>
      </c>
      <c r="N47" s="7">
        <f>AC47+AV47+BO47+CH47</f>
        <v>0</v>
      </c>
      <c r="O47" s="7">
        <f>AF47+AY47+BR47+CK47</f>
        <v>0</v>
      </c>
      <c r="P47" s="7">
        <f>AH47+BA47+BT47+CM47</f>
        <v>0</v>
      </c>
      <c r="Q47" s="7">
        <f>AJ47+BC47+BV47+CO47</f>
        <v>0</v>
      </c>
      <c r="R47" s="8">
        <f>AM47+BF47+BY47+CR47</f>
        <v>0</v>
      </c>
      <c r="S47" s="8">
        <f>AL47+BE47+BX47+CQ47</f>
        <v>0</v>
      </c>
      <c r="T47" s="8">
        <v>1.6</v>
      </c>
      <c r="U47" s="11"/>
      <c r="V47" s="10"/>
      <c r="W47" s="11"/>
      <c r="X47" s="10"/>
      <c r="Y47" s="11"/>
      <c r="Z47" s="10"/>
      <c r="AA47" s="11"/>
      <c r="AB47" s="10"/>
      <c r="AC47" s="11"/>
      <c r="AD47" s="10"/>
      <c r="AE47" s="8"/>
      <c r="AF47" s="11"/>
      <c r="AG47" s="10"/>
      <c r="AH47" s="11"/>
      <c r="AI47" s="10"/>
      <c r="AJ47" s="11"/>
      <c r="AK47" s="10"/>
      <c r="AL47" s="8"/>
      <c r="AM47" s="8">
        <f>AE47+AL47</f>
        <v>0</v>
      </c>
      <c r="AN47" s="11"/>
      <c r="AO47" s="10"/>
      <c r="AP47" s="11"/>
      <c r="AQ47" s="10"/>
      <c r="AR47" s="11"/>
      <c r="AS47" s="10"/>
      <c r="AT47" s="11"/>
      <c r="AU47" s="10"/>
      <c r="AV47" s="11"/>
      <c r="AW47" s="10"/>
      <c r="AX47" s="8"/>
      <c r="AY47" s="11"/>
      <c r="AZ47" s="10"/>
      <c r="BA47" s="11"/>
      <c r="BB47" s="10"/>
      <c r="BC47" s="11"/>
      <c r="BD47" s="10"/>
      <c r="BE47" s="8"/>
      <c r="BF47" s="8">
        <f>AX47+BE47</f>
        <v>0</v>
      </c>
      <c r="BG47" s="11">
        <v>18</v>
      </c>
      <c r="BH47" s="10" t="s">
        <v>56</v>
      </c>
      <c r="BI47" s="11"/>
      <c r="BJ47" s="10"/>
      <c r="BK47" s="11"/>
      <c r="BL47" s="10"/>
      <c r="BM47" s="11"/>
      <c r="BN47" s="10"/>
      <c r="BO47" s="11"/>
      <c r="BP47" s="10"/>
      <c r="BQ47" s="8">
        <v>1.5</v>
      </c>
      <c r="BR47" s="11">
        <v>18</v>
      </c>
      <c r="BS47" s="10" t="s">
        <v>56</v>
      </c>
      <c r="BT47" s="11"/>
      <c r="BU47" s="10"/>
      <c r="BV47" s="11"/>
      <c r="BW47" s="10"/>
      <c r="BX47" s="8">
        <v>1.5</v>
      </c>
      <c r="BY47" s="8">
        <f>BQ47+BX47</f>
        <v>0</v>
      </c>
      <c r="BZ47" s="11"/>
      <c r="CA47" s="10"/>
      <c r="CB47" s="11"/>
      <c r="CC47" s="10"/>
      <c r="CD47" s="11"/>
      <c r="CE47" s="10"/>
      <c r="CF47" s="11"/>
      <c r="CG47" s="10"/>
      <c r="CH47" s="11"/>
      <c r="CI47" s="10"/>
      <c r="CJ47" s="8"/>
      <c r="CK47" s="11"/>
      <c r="CL47" s="10"/>
      <c r="CM47" s="11"/>
      <c r="CN47" s="10"/>
      <c r="CO47" s="11"/>
      <c r="CP47" s="10"/>
      <c r="CQ47" s="8"/>
      <c r="CR47" s="8">
        <f>CJ47+CQ47</f>
        <v>0</v>
      </c>
    </row>
    <row r="48" spans="1:96" ht="12.75">
      <c r="A48" s="7"/>
      <c r="B48" s="7">
        <v>3</v>
      </c>
      <c r="C48" s="7">
        <v>1</v>
      </c>
      <c r="D48" s="7"/>
      <c r="E48" s="7" t="s">
        <v>120</v>
      </c>
      <c r="F48" s="3" t="s">
        <v>121</v>
      </c>
      <c r="G48" s="7">
        <f>COUNTIF(U48:CR48,"e")</f>
        <v>0</v>
      </c>
      <c r="H48" s="7">
        <f>COUNTIF(U48:CR48,"z")</f>
        <v>0</v>
      </c>
      <c r="I48" s="7">
        <f>SUM(J48:Q48)</f>
        <v>0</v>
      </c>
      <c r="J48" s="7">
        <f>U48+AN48+BG48+BZ48</f>
        <v>0</v>
      </c>
      <c r="K48" s="7">
        <f>W48+AP48+BI48+CB48</f>
        <v>0</v>
      </c>
      <c r="L48" s="7">
        <f>Y48+AR48+BK48+CD48</f>
        <v>0</v>
      </c>
      <c r="M48" s="7">
        <f>AA48+AT48+BM48+CF48</f>
        <v>0</v>
      </c>
      <c r="N48" s="7">
        <f>AC48+AV48+BO48+CH48</f>
        <v>0</v>
      </c>
      <c r="O48" s="7">
        <f>AF48+AY48+BR48+CK48</f>
        <v>0</v>
      </c>
      <c r="P48" s="7">
        <f>AH48+BA48+BT48+CM48</f>
        <v>0</v>
      </c>
      <c r="Q48" s="7">
        <f>AJ48+BC48+BV48+CO48</f>
        <v>0</v>
      </c>
      <c r="R48" s="8">
        <f>AM48+BF48+BY48+CR48</f>
        <v>0</v>
      </c>
      <c r="S48" s="8">
        <f>AL48+BE48+BX48+CQ48</f>
        <v>0</v>
      </c>
      <c r="T48" s="8">
        <v>1.6</v>
      </c>
      <c r="U48" s="11"/>
      <c r="V48" s="10"/>
      <c r="W48" s="11"/>
      <c r="X48" s="10"/>
      <c r="Y48" s="11"/>
      <c r="Z48" s="10"/>
      <c r="AA48" s="11"/>
      <c r="AB48" s="10"/>
      <c r="AC48" s="11"/>
      <c r="AD48" s="10"/>
      <c r="AE48" s="8"/>
      <c r="AF48" s="11"/>
      <c r="AG48" s="10"/>
      <c r="AH48" s="11"/>
      <c r="AI48" s="10"/>
      <c r="AJ48" s="11"/>
      <c r="AK48" s="10"/>
      <c r="AL48" s="8"/>
      <c r="AM48" s="8">
        <f>AE48+AL48</f>
        <v>0</v>
      </c>
      <c r="AN48" s="11"/>
      <c r="AO48" s="10"/>
      <c r="AP48" s="11"/>
      <c r="AQ48" s="10"/>
      <c r="AR48" s="11"/>
      <c r="AS48" s="10"/>
      <c r="AT48" s="11"/>
      <c r="AU48" s="10"/>
      <c r="AV48" s="11"/>
      <c r="AW48" s="10"/>
      <c r="AX48" s="8"/>
      <c r="AY48" s="11"/>
      <c r="AZ48" s="10"/>
      <c r="BA48" s="11"/>
      <c r="BB48" s="10"/>
      <c r="BC48" s="11"/>
      <c r="BD48" s="10"/>
      <c r="BE48" s="8"/>
      <c r="BF48" s="8">
        <f>AX48+BE48</f>
        <v>0</v>
      </c>
      <c r="BG48" s="11">
        <v>18</v>
      </c>
      <c r="BH48" s="10" t="s">
        <v>56</v>
      </c>
      <c r="BI48" s="11"/>
      <c r="BJ48" s="10"/>
      <c r="BK48" s="11"/>
      <c r="BL48" s="10"/>
      <c r="BM48" s="11"/>
      <c r="BN48" s="10"/>
      <c r="BO48" s="11"/>
      <c r="BP48" s="10"/>
      <c r="BQ48" s="8">
        <v>1.5</v>
      </c>
      <c r="BR48" s="11">
        <v>18</v>
      </c>
      <c r="BS48" s="10" t="s">
        <v>56</v>
      </c>
      <c r="BT48" s="11"/>
      <c r="BU48" s="10"/>
      <c r="BV48" s="11"/>
      <c r="BW48" s="10"/>
      <c r="BX48" s="8">
        <v>1.5</v>
      </c>
      <c r="BY48" s="8">
        <f>BQ48+BX48</f>
        <v>0</v>
      </c>
      <c r="BZ48" s="11"/>
      <c r="CA48" s="10"/>
      <c r="CB48" s="11"/>
      <c r="CC48" s="10"/>
      <c r="CD48" s="11"/>
      <c r="CE48" s="10"/>
      <c r="CF48" s="11"/>
      <c r="CG48" s="10"/>
      <c r="CH48" s="11"/>
      <c r="CI48" s="10"/>
      <c r="CJ48" s="8"/>
      <c r="CK48" s="11"/>
      <c r="CL48" s="10"/>
      <c r="CM48" s="11"/>
      <c r="CN48" s="10"/>
      <c r="CO48" s="11"/>
      <c r="CP48" s="10"/>
      <c r="CQ48" s="8"/>
      <c r="CR48" s="8">
        <f>CJ48+CQ48</f>
        <v>0</v>
      </c>
    </row>
    <row r="49" spans="1:96" ht="12.75">
      <c r="A49" s="5" t="s">
        <v>127</v>
      </c>
      <c r="B49" s="7"/>
      <c r="C49" s="7"/>
      <c r="D49" s="7"/>
      <c r="E49" s="7" t="s">
        <v>123</v>
      </c>
      <c r="F49" s="3" t="s">
        <v>124</v>
      </c>
      <c r="G49" s="7">
        <f>COUNTIF(U49:CR49,"e")</f>
        <v>0</v>
      </c>
      <c r="H49" s="7">
        <f>COUNTIF(U49:CR49,"z")</f>
        <v>0</v>
      </c>
      <c r="I49" s="7">
        <f>SUM(J49:Q49)</f>
        <v>0</v>
      </c>
      <c r="J49" s="7">
        <f>U49+AN49+BG49+BZ49</f>
        <v>0</v>
      </c>
      <c r="K49" s="7">
        <f>W49+AP49+BI49+CB49</f>
        <v>0</v>
      </c>
      <c r="L49" s="7">
        <f>Y49+AR49+BK49+CD49</f>
        <v>0</v>
      </c>
      <c r="M49" s="7">
        <f>AA49+AT49+BM49+CF49</f>
        <v>0</v>
      </c>
      <c r="N49" s="7">
        <f>AC49+AV49+BO49+CH49</f>
        <v>0</v>
      </c>
      <c r="O49" s="7">
        <f>AF49+AY49+BR49+CK49</f>
        <v>0</v>
      </c>
      <c r="P49" s="7">
        <f>AH49+BA49+BT49+CM49</f>
        <v>0</v>
      </c>
      <c r="Q49" s="7">
        <f>AJ49+BC49+BV49+CO49</f>
        <v>0</v>
      </c>
      <c r="R49" s="8">
        <f>AM49+BF49+BY49+CR49</f>
        <v>0</v>
      </c>
      <c r="S49" s="8">
        <f>AL49+BE49+BX49+CQ49</f>
        <v>0</v>
      </c>
      <c r="T49" s="8">
        <v>0</v>
      </c>
      <c r="U49" s="11">
        <v>4</v>
      </c>
      <c r="V49" s="10" t="s">
        <v>56</v>
      </c>
      <c r="W49" s="11"/>
      <c r="X49" s="10"/>
      <c r="Y49" s="11"/>
      <c r="Z49" s="10"/>
      <c r="AA49" s="11"/>
      <c r="AB49" s="10"/>
      <c r="AC49" s="11"/>
      <c r="AD49" s="10"/>
      <c r="AE49" s="8">
        <v>0</v>
      </c>
      <c r="AF49" s="11"/>
      <c r="AG49" s="10"/>
      <c r="AH49" s="11"/>
      <c r="AI49" s="10"/>
      <c r="AJ49" s="11"/>
      <c r="AK49" s="10"/>
      <c r="AL49" s="8"/>
      <c r="AM49" s="8">
        <f>AE49+AL49</f>
        <v>0</v>
      </c>
      <c r="AN49" s="11"/>
      <c r="AO49" s="10"/>
      <c r="AP49" s="11"/>
      <c r="AQ49" s="10"/>
      <c r="AR49" s="11"/>
      <c r="AS49" s="10"/>
      <c r="AT49" s="11"/>
      <c r="AU49" s="10"/>
      <c r="AV49" s="11"/>
      <c r="AW49" s="10"/>
      <c r="AX49" s="8"/>
      <c r="AY49" s="11"/>
      <c r="AZ49" s="10"/>
      <c r="BA49" s="11"/>
      <c r="BB49" s="10"/>
      <c r="BC49" s="11"/>
      <c r="BD49" s="10"/>
      <c r="BE49" s="8"/>
      <c r="BF49" s="8">
        <f>AX49+BE49</f>
        <v>0</v>
      </c>
      <c r="BG49" s="11"/>
      <c r="BH49" s="10"/>
      <c r="BI49" s="11"/>
      <c r="BJ49" s="10"/>
      <c r="BK49" s="11"/>
      <c r="BL49" s="10"/>
      <c r="BM49" s="11"/>
      <c r="BN49" s="10"/>
      <c r="BO49" s="11"/>
      <c r="BP49" s="10"/>
      <c r="BQ49" s="8"/>
      <c r="BR49" s="11"/>
      <c r="BS49" s="10"/>
      <c r="BT49" s="11"/>
      <c r="BU49" s="10"/>
      <c r="BV49" s="11"/>
      <c r="BW49" s="10"/>
      <c r="BX49" s="8"/>
      <c r="BY49" s="8">
        <f>BQ49+BX49</f>
        <v>0</v>
      </c>
      <c r="BZ49" s="11"/>
      <c r="CA49" s="10"/>
      <c r="CB49" s="11"/>
      <c r="CC49" s="10"/>
      <c r="CD49" s="11"/>
      <c r="CE49" s="10"/>
      <c r="CF49" s="11"/>
      <c r="CG49" s="10"/>
      <c r="CH49" s="11"/>
      <c r="CI49" s="10"/>
      <c r="CJ49" s="8"/>
      <c r="CK49" s="11"/>
      <c r="CL49" s="10"/>
      <c r="CM49" s="11"/>
      <c r="CN49" s="10"/>
      <c r="CO49" s="11"/>
      <c r="CP49" s="10"/>
      <c r="CQ49" s="8"/>
      <c r="CR49" s="8">
        <f>CJ49+CQ49</f>
        <v>0</v>
      </c>
    </row>
    <row r="50" spans="1:96" ht="12.75">
      <c r="A50" s="7"/>
      <c r="B50" s="7"/>
      <c r="C50" s="7"/>
      <c r="D50" s="7"/>
      <c r="E50" s="7" t="s">
        <v>125</v>
      </c>
      <c r="F50" s="3" t="s">
        <v>126</v>
      </c>
      <c r="G50" s="7">
        <f>COUNTIF(U50:CR50,"e")</f>
        <v>0</v>
      </c>
      <c r="H50" s="7">
        <f>COUNTIF(U50:CR50,"z")</f>
        <v>0</v>
      </c>
      <c r="I50" s="7">
        <f>SUM(J50:Q50)</f>
        <v>0</v>
      </c>
      <c r="J50" s="7">
        <f>U50+AN50+BG50+BZ50</f>
        <v>0</v>
      </c>
      <c r="K50" s="7">
        <f>W50+AP50+BI50+CB50</f>
        <v>0</v>
      </c>
      <c r="L50" s="7">
        <f>Y50+AR50+BK50+CD50</f>
        <v>0</v>
      </c>
      <c r="M50" s="7">
        <f>AA50+AT50+BM50+CF50</f>
        <v>0</v>
      </c>
      <c r="N50" s="7">
        <f>AC50+AV50+BO50+CH50</f>
        <v>0</v>
      </c>
      <c r="O50" s="7">
        <f>AF50+AY50+BR50+CK50</f>
        <v>0</v>
      </c>
      <c r="P50" s="7">
        <f>AH50+BA50+BT50+CM50</f>
        <v>0</v>
      </c>
      <c r="Q50" s="7">
        <f>AJ50+BC50+BV50+CO50</f>
        <v>0</v>
      </c>
      <c r="R50" s="8">
        <f>AM50+BF50+BY50+CR50</f>
        <v>0</v>
      </c>
      <c r="S50" s="8">
        <f>AL50+BE50+BX50+CQ50</f>
        <v>0</v>
      </c>
      <c r="T50" s="8">
        <v>0</v>
      </c>
      <c r="U50" s="11">
        <v>2</v>
      </c>
      <c r="V50" s="10" t="s">
        <v>56</v>
      </c>
      <c r="W50" s="11"/>
      <c r="X50" s="10"/>
      <c r="Y50" s="11"/>
      <c r="Z50" s="10"/>
      <c r="AA50" s="11"/>
      <c r="AB50" s="10"/>
      <c r="AC50" s="11"/>
      <c r="AD50" s="10"/>
      <c r="AE50" s="8">
        <v>0</v>
      </c>
      <c r="AF50" s="11"/>
      <c r="AG50" s="10"/>
      <c r="AH50" s="11"/>
      <c r="AI50" s="10"/>
      <c r="AJ50" s="11"/>
      <c r="AK50" s="10"/>
      <c r="AL50" s="8"/>
      <c r="AM50" s="8">
        <f>AE50+AL50</f>
        <v>0</v>
      </c>
      <c r="AN50" s="11"/>
      <c r="AO50" s="10"/>
      <c r="AP50" s="11"/>
      <c r="AQ50" s="10"/>
      <c r="AR50" s="11"/>
      <c r="AS50" s="10"/>
      <c r="AT50" s="11"/>
      <c r="AU50" s="10"/>
      <c r="AV50" s="11"/>
      <c r="AW50" s="10"/>
      <c r="AX50" s="8"/>
      <c r="AY50" s="11"/>
      <c r="AZ50" s="10"/>
      <c r="BA50" s="11"/>
      <c r="BB50" s="10"/>
      <c r="BC50" s="11"/>
      <c r="BD50" s="10"/>
      <c r="BE50" s="8"/>
      <c r="BF50" s="8">
        <f>AX50+BE50</f>
        <v>0</v>
      </c>
      <c r="BG50" s="11"/>
      <c r="BH50" s="10"/>
      <c r="BI50" s="11"/>
      <c r="BJ50" s="10"/>
      <c r="BK50" s="11"/>
      <c r="BL50" s="10"/>
      <c r="BM50" s="11"/>
      <c r="BN50" s="10"/>
      <c r="BO50" s="11"/>
      <c r="BP50" s="10"/>
      <c r="BQ50" s="8"/>
      <c r="BR50" s="11"/>
      <c r="BS50" s="10"/>
      <c r="BT50" s="11"/>
      <c r="BU50" s="10"/>
      <c r="BV50" s="11"/>
      <c r="BW50" s="10"/>
      <c r="BX50" s="8"/>
      <c r="BY50" s="8">
        <f>BQ50+BX50</f>
        <v>0</v>
      </c>
      <c r="BZ50" s="11"/>
      <c r="CA50" s="10"/>
      <c r="CB50" s="11"/>
      <c r="CC50" s="10"/>
      <c r="CD50" s="11"/>
      <c r="CE50" s="10"/>
      <c r="CF50" s="11"/>
      <c r="CG50" s="10"/>
      <c r="CH50" s="11"/>
      <c r="CI50" s="10"/>
      <c r="CJ50" s="8"/>
      <c r="CK50" s="11"/>
      <c r="CL50" s="10"/>
      <c r="CM50" s="11"/>
      <c r="CN50" s="10"/>
      <c r="CO50" s="11"/>
      <c r="CP50" s="10"/>
      <c r="CQ50" s="8"/>
      <c r="CR50" s="8">
        <f>CJ50+CQ50</f>
        <v>0</v>
      </c>
    </row>
    <row r="51" spans="1:96" ht="15.75" customHeight="1">
      <c r="A51" s="7"/>
      <c r="B51" s="7"/>
      <c r="C51" s="7"/>
      <c r="D51" s="7"/>
      <c r="E51" s="7"/>
      <c r="F51" s="7" t="s">
        <v>70</v>
      </c>
      <c r="G51" s="7">
        <f>SUM(G49:G50)</f>
        <v>0</v>
      </c>
      <c r="H51" s="7">
        <f>SUM(H49:H50)</f>
        <v>0</v>
      </c>
      <c r="I51" s="7">
        <f>SUM(I49:I50)</f>
        <v>0</v>
      </c>
      <c r="J51" s="7">
        <f>SUM(J49:J50)</f>
        <v>0</v>
      </c>
      <c r="K51" s="7">
        <f>SUM(K49:K50)</f>
        <v>0</v>
      </c>
      <c r="L51" s="7">
        <f>SUM(L49:L50)</f>
        <v>0</v>
      </c>
      <c r="M51" s="7">
        <f>SUM(M49:M50)</f>
        <v>0</v>
      </c>
      <c r="N51" s="7">
        <f>SUM(N49:N50)</f>
        <v>0</v>
      </c>
      <c r="O51" s="7">
        <f>SUM(O49:O50)</f>
        <v>0</v>
      </c>
      <c r="P51" s="7">
        <f>SUM(P49:P50)</f>
        <v>0</v>
      </c>
      <c r="Q51" s="7">
        <f>SUM(Q49:Q50)</f>
        <v>0</v>
      </c>
      <c r="R51" s="8">
        <f>SUM(R49:R50)</f>
        <v>0</v>
      </c>
      <c r="S51" s="8">
        <f>SUM(S49:S50)</f>
        <v>0</v>
      </c>
      <c r="T51" s="8">
        <f>SUM(T49:T50)</f>
        <v>0</v>
      </c>
      <c r="U51" s="11">
        <f>SUM(U49:U50)</f>
        <v>0</v>
      </c>
      <c r="V51" s="10">
        <f>SUM(V49:V50)</f>
        <v>0</v>
      </c>
      <c r="W51" s="11">
        <f>SUM(W49:W50)</f>
        <v>0</v>
      </c>
      <c r="X51" s="10">
        <f>SUM(X49:X50)</f>
        <v>0</v>
      </c>
      <c r="Y51" s="11">
        <f>SUM(Y49:Y50)</f>
        <v>0</v>
      </c>
      <c r="Z51" s="10">
        <f>SUM(Z49:Z50)</f>
        <v>0</v>
      </c>
      <c r="AA51" s="11">
        <f>SUM(AA49:AA50)</f>
        <v>0</v>
      </c>
      <c r="AB51" s="10">
        <f>SUM(AB49:AB50)</f>
        <v>0</v>
      </c>
      <c r="AC51" s="11">
        <f>SUM(AC49:AC50)</f>
        <v>0</v>
      </c>
      <c r="AD51" s="10">
        <f>SUM(AD49:AD50)</f>
        <v>0</v>
      </c>
      <c r="AE51" s="8">
        <f>SUM(AE49:AE50)</f>
        <v>0</v>
      </c>
      <c r="AF51" s="11">
        <f>SUM(AF49:AF50)</f>
        <v>0</v>
      </c>
      <c r="AG51" s="10">
        <f>SUM(AG49:AG50)</f>
        <v>0</v>
      </c>
      <c r="AH51" s="11">
        <f>SUM(AH49:AH50)</f>
        <v>0</v>
      </c>
      <c r="AI51" s="10">
        <f>SUM(AI49:AI50)</f>
        <v>0</v>
      </c>
      <c r="AJ51" s="11">
        <f>SUM(AJ49:AJ50)</f>
        <v>0</v>
      </c>
      <c r="AK51" s="10">
        <f>SUM(AK49:AK50)</f>
        <v>0</v>
      </c>
      <c r="AL51" s="8">
        <f>SUM(AL49:AL50)</f>
        <v>0</v>
      </c>
      <c r="AM51" s="8">
        <f>SUM(AM49:AM50)</f>
        <v>0</v>
      </c>
      <c r="AN51" s="11">
        <f>SUM(AN49:AN50)</f>
        <v>0</v>
      </c>
      <c r="AO51" s="10">
        <f>SUM(AO49:AO50)</f>
        <v>0</v>
      </c>
      <c r="AP51" s="11">
        <f>SUM(AP49:AP50)</f>
        <v>0</v>
      </c>
      <c r="AQ51" s="10">
        <f>SUM(AQ49:AQ50)</f>
        <v>0</v>
      </c>
      <c r="AR51" s="11">
        <f>SUM(AR49:AR50)</f>
        <v>0</v>
      </c>
      <c r="AS51" s="10">
        <f>SUM(AS49:AS50)</f>
        <v>0</v>
      </c>
      <c r="AT51" s="11">
        <f>SUM(AT49:AT50)</f>
        <v>0</v>
      </c>
      <c r="AU51" s="10">
        <f>SUM(AU49:AU50)</f>
        <v>0</v>
      </c>
      <c r="AV51" s="11">
        <f>SUM(AV49:AV50)</f>
        <v>0</v>
      </c>
      <c r="AW51" s="10">
        <f>SUM(AW49:AW50)</f>
        <v>0</v>
      </c>
      <c r="AX51" s="8">
        <f>SUM(AX49:AX50)</f>
        <v>0</v>
      </c>
      <c r="AY51" s="11">
        <f>SUM(AY49:AY50)</f>
        <v>0</v>
      </c>
      <c r="AZ51" s="10">
        <f>SUM(AZ49:AZ50)</f>
        <v>0</v>
      </c>
      <c r="BA51" s="11">
        <f>SUM(BA49:BA50)</f>
        <v>0</v>
      </c>
      <c r="BB51" s="10">
        <f>SUM(BB49:BB50)</f>
        <v>0</v>
      </c>
      <c r="BC51" s="11">
        <f>SUM(BC49:BC50)</f>
        <v>0</v>
      </c>
      <c r="BD51" s="10">
        <f>SUM(BD49:BD50)</f>
        <v>0</v>
      </c>
      <c r="BE51" s="8">
        <f>SUM(BE49:BE50)</f>
        <v>0</v>
      </c>
      <c r="BF51" s="8">
        <f>SUM(BF49:BF50)</f>
        <v>0</v>
      </c>
      <c r="BG51" s="11">
        <f>SUM(BG49:BG50)</f>
        <v>0</v>
      </c>
      <c r="BH51" s="10">
        <f>SUM(BH49:BH50)</f>
        <v>0</v>
      </c>
      <c r="BI51" s="11">
        <f>SUM(BI49:BI50)</f>
        <v>0</v>
      </c>
      <c r="BJ51" s="10">
        <f>SUM(BJ49:BJ50)</f>
        <v>0</v>
      </c>
      <c r="BK51" s="11">
        <f>SUM(BK49:BK50)</f>
        <v>0</v>
      </c>
      <c r="BL51" s="10">
        <f>SUM(BL49:BL50)</f>
        <v>0</v>
      </c>
      <c r="BM51" s="11">
        <f>SUM(BM49:BM50)</f>
        <v>0</v>
      </c>
      <c r="BN51" s="10">
        <f>SUM(BN49:BN50)</f>
        <v>0</v>
      </c>
      <c r="BO51" s="11">
        <f>SUM(BO49:BO50)</f>
        <v>0</v>
      </c>
      <c r="BP51" s="10">
        <f>SUM(BP49:BP50)</f>
        <v>0</v>
      </c>
      <c r="BQ51" s="8">
        <f>SUM(BQ49:BQ50)</f>
        <v>0</v>
      </c>
      <c r="BR51" s="11">
        <f>SUM(BR49:BR50)</f>
        <v>0</v>
      </c>
      <c r="BS51" s="10">
        <f>SUM(BS49:BS50)</f>
        <v>0</v>
      </c>
      <c r="BT51" s="11">
        <f>SUM(BT49:BT50)</f>
        <v>0</v>
      </c>
      <c r="BU51" s="10">
        <f>SUM(BU49:BU50)</f>
        <v>0</v>
      </c>
      <c r="BV51" s="11">
        <f>SUM(BV49:BV50)</f>
        <v>0</v>
      </c>
      <c r="BW51" s="10">
        <f>SUM(BW49:BW50)</f>
        <v>0</v>
      </c>
      <c r="BX51" s="8">
        <f>SUM(BX49:BX50)</f>
        <v>0</v>
      </c>
      <c r="BY51" s="8">
        <f>SUM(BY49:BY50)</f>
        <v>0</v>
      </c>
      <c r="BZ51" s="11">
        <f>SUM(BZ49:BZ50)</f>
        <v>0</v>
      </c>
      <c r="CA51" s="10">
        <f>SUM(CA49:CA50)</f>
        <v>0</v>
      </c>
      <c r="CB51" s="11">
        <f>SUM(CB49:CB50)</f>
        <v>0</v>
      </c>
      <c r="CC51" s="10">
        <f>SUM(CC49:CC50)</f>
        <v>0</v>
      </c>
      <c r="CD51" s="11">
        <f>SUM(CD49:CD50)</f>
        <v>0</v>
      </c>
      <c r="CE51" s="10">
        <f>SUM(CE49:CE50)</f>
        <v>0</v>
      </c>
      <c r="CF51" s="11">
        <f>SUM(CF49:CF50)</f>
        <v>0</v>
      </c>
      <c r="CG51" s="10">
        <f>SUM(CG49:CG50)</f>
        <v>0</v>
      </c>
      <c r="CH51" s="11">
        <f>SUM(CH49:CH50)</f>
        <v>0</v>
      </c>
      <c r="CI51" s="10">
        <f>SUM(CI49:CI50)</f>
        <v>0</v>
      </c>
      <c r="CJ51" s="8">
        <f>SUM(CJ49:CJ50)</f>
        <v>0</v>
      </c>
      <c r="CK51" s="11">
        <f>SUM(CK49:CK50)</f>
        <v>0</v>
      </c>
      <c r="CL51" s="10">
        <f>SUM(CL49:CL50)</f>
        <v>0</v>
      </c>
      <c r="CM51" s="11">
        <f>SUM(CM49:CM50)</f>
        <v>0</v>
      </c>
      <c r="CN51" s="10">
        <f>SUM(CN49:CN50)</f>
        <v>0</v>
      </c>
      <c r="CO51" s="11">
        <f>SUM(CO49:CO50)</f>
        <v>0</v>
      </c>
      <c r="CP51" s="10">
        <f>SUM(CP49:CP50)</f>
        <v>0</v>
      </c>
      <c r="CQ51" s="8">
        <f>SUM(CQ49:CQ50)</f>
        <v>0</v>
      </c>
      <c r="CR51" s="8">
        <f>SUM(CR49:CR50)</f>
        <v>0</v>
      </c>
    </row>
    <row r="52" spans="1:96" ht="19.5" customHeight="1">
      <c r="A52" s="7"/>
      <c r="B52" s="7"/>
      <c r="C52" s="7"/>
      <c r="D52" s="7"/>
      <c r="E52" s="7"/>
      <c r="F52" s="9" t="s">
        <v>128</v>
      </c>
      <c r="G52" s="7">
        <f>G22+G24+G31+G42+G51</f>
        <v>0</v>
      </c>
      <c r="H52" s="7">
        <f>H22+H24+H31+H42+H51</f>
        <v>0</v>
      </c>
      <c r="I52" s="7">
        <f>I22+I24+I31+I42+I51</f>
        <v>0</v>
      </c>
      <c r="J52" s="7">
        <f>J22+J24+J31+J42+J51</f>
        <v>0</v>
      </c>
      <c r="K52" s="7">
        <f>K22+K24+K31+K42+K51</f>
        <v>0</v>
      </c>
      <c r="L52" s="7">
        <f>L22+L24+L31+L42+L51</f>
        <v>0</v>
      </c>
      <c r="M52" s="7">
        <f>M22+M24+M31+M42+M51</f>
        <v>0</v>
      </c>
      <c r="N52" s="7">
        <f>N22+N24+N31+N42+N51</f>
        <v>0</v>
      </c>
      <c r="O52" s="7">
        <f>O22+O24+O31+O42+O51</f>
        <v>0</v>
      </c>
      <c r="P52" s="7">
        <f>P22+P24+P31+P42+P51</f>
        <v>0</v>
      </c>
      <c r="Q52" s="7">
        <f>Q22+Q24+Q31+Q42+Q51</f>
        <v>0</v>
      </c>
      <c r="R52" s="8">
        <f>R22+R24+R31+R42+R51</f>
        <v>0</v>
      </c>
      <c r="S52" s="8">
        <f>S22+S24+S31+S42+S51</f>
        <v>0</v>
      </c>
      <c r="T52" s="8">
        <f>T22+T24+T31+T42+T51</f>
        <v>0</v>
      </c>
      <c r="U52" s="11">
        <f>U22+U24+U31+U42+U51</f>
        <v>0</v>
      </c>
      <c r="V52" s="10">
        <f>V22+V24+V31+V42+V51</f>
        <v>0</v>
      </c>
      <c r="W52" s="11">
        <f>W22+W24+W31+W42+W51</f>
        <v>0</v>
      </c>
      <c r="X52" s="10">
        <f>X22+X24+X31+X42+X51</f>
        <v>0</v>
      </c>
      <c r="Y52" s="11">
        <f>Y22+Y24+Y31+Y42+Y51</f>
        <v>0</v>
      </c>
      <c r="Z52" s="10">
        <f>Z22+Z24+Z31+Z42+Z51</f>
        <v>0</v>
      </c>
      <c r="AA52" s="11">
        <f>AA22+AA24+AA31+AA42+AA51</f>
        <v>0</v>
      </c>
      <c r="AB52" s="10">
        <f>AB22+AB24+AB31+AB42+AB51</f>
        <v>0</v>
      </c>
      <c r="AC52" s="11">
        <f>AC22+AC24+AC31+AC42+AC51</f>
        <v>0</v>
      </c>
      <c r="AD52" s="10">
        <f>AD22+AD24+AD31+AD42+AD51</f>
        <v>0</v>
      </c>
      <c r="AE52" s="8">
        <f>AE22+AE24+AE31+AE42+AE51</f>
        <v>0</v>
      </c>
      <c r="AF52" s="11">
        <f>AF22+AF24+AF31+AF42+AF51</f>
        <v>0</v>
      </c>
      <c r="AG52" s="10">
        <f>AG22+AG24+AG31+AG42+AG51</f>
        <v>0</v>
      </c>
      <c r="AH52" s="11">
        <f>AH22+AH24+AH31+AH42+AH51</f>
        <v>0</v>
      </c>
      <c r="AI52" s="10">
        <f>AI22+AI24+AI31+AI42+AI51</f>
        <v>0</v>
      </c>
      <c r="AJ52" s="11">
        <f>AJ22+AJ24+AJ31+AJ42+AJ51</f>
        <v>0</v>
      </c>
      <c r="AK52" s="10">
        <f>AK22+AK24+AK31+AK42+AK51</f>
        <v>0</v>
      </c>
      <c r="AL52" s="8">
        <f>AL22+AL24+AL31+AL42+AL51</f>
        <v>0</v>
      </c>
      <c r="AM52" s="8">
        <f>AM22+AM24+AM31+AM42+AM51</f>
        <v>0</v>
      </c>
      <c r="AN52" s="11">
        <f>AN22+AN24+AN31+AN42+AN51</f>
        <v>0</v>
      </c>
      <c r="AO52" s="10">
        <f>AO22+AO24+AO31+AO42+AO51</f>
        <v>0</v>
      </c>
      <c r="AP52" s="11">
        <f>AP22+AP24+AP31+AP42+AP51</f>
        <v>0</v>
      </c>
      <c r="AQ52" s="10">
        <f>AQ22+AQ24+AQ31+AQ42+AQ51</f>
        <v>0</v>
      </c>
      <c r="AR52" s="11">
        <f>AR22+AR24+AR31+AR42+AR51</f>
        <v>0</v>
      </c>
      <c r="AS52" s="10">
        <f>AS22+AS24+AS31+AS42+AS51</f>
        <v>0</v>
      </c>
      <c r="AT52" s="11">
        <f>AT22+AT24+AT31+AT42+AT51</f>
        <v>0</v>
      </c>
      <c r="AU52" s="10">
        <f>AU22+AU24+AU31+AU42+AU51</f>
        <v>0</v>
      </c>
      <c r="AV52" s="11">
        <f>AV22+AV24+AV31+AV42+AV51</f>
        <v>0</v>
      </c>
      <c r="AW52" s="10">
        <f>AW22+AW24+AW31+AW42+AW51</f>
        <v>0</v>
      </c>
      <c r="AX52" s="8">
        <f>AX22+AX24+AX31+AX42+AX51</f>
        <v>0</v>
      </c>
      <c r="AY52" s="11">
        <f>AY22+AY24+AY31+AY42+AY51</f>
        <v>0</v>
      </c>
      <c r="AZ52" s="10">
        <f>AZ22+AZ24+AZ31+AZ42+AZ51</f>
        <v>0</v>
      </c>
      <c r="BA52" s="11">
        <f>BA22+BA24+BA31+BA42+BA51</f>
        <v>0</v>
      </c>
      <c r="BB52" s="10">
        <f>BB22+BB24+BB31+BB42+BB51</f>
        <v>0</v>
      </c>
      <c r="BC52" s="11">
        <f>BC22+BC24+BC31+BC42+BC51</f>
        <v>0</v>
      </c>
      <c r="BD52" s="10">
        <f>BD22+BD24+BD31+BD42+BD51</f>
        <v>0</v>
      </c>
      <c r="BE52" s="8">
        <f>BE22+BE24+BE31+BE42+BE51</f>
        <v>0</v>
      </c>
      <c r="BF52" s="8">
        <f>BF22+BF24+BF31+BF42+BF51</f>
        <v>0</v>
      </c>
      <c r="BG52" s="11">
        <f>BG22+BG24+BG31+BG42+BG51</f>
        <v>0</v>
      </c>
      <c r="BH52" s="10">
        <f>BH22+BH24+BH31+BH42+BH51</f>
        <v>0</v>
      </c>
      <c r="BI52" s="11">
        <f>BI22+BI24+BI31+BI42+BI51</f>
        <v>0</v>
      </c>
      <c r="BJ52" s="10">
        <f>BJ22+BJ24+BJ31+BJ42+BJ51</f>
        <v>0</v>
      </c>
      <c r="BK52" s="11">
        <f>BK22+BK24+BK31+BK42+BK51</f>
        <v>0</v>
      </c>
      <c r="BL52" s="10">
        <f>BL22+BL24+BL31+BL42+BL51</f>
        <v>0</v>
      </c>
      <c r="BM52" s="11">
        <f>BM22+BM24+BM31+BM42+BM51</f>
        <v>0</v>
      </c>
      <c r="BN52" s="10">
        <f>BN22+BN24+BN31+BN42+BN51</f>
        <v>0</v>
      </c>
      <c r="BO52" s="11">
        <f>BO22+BO24+BO31+BO42+BO51</f>
        <v>0</v>
      </c>
      <c r="BP52" s="10">
        <f>BP22+BP24+BP31+BP42+BP51</f>
        <v>0</v>
      </c>
      <c r="BQ52" s="8">
        <f>BQ22+BQ24+BQ31+BQ42+BQ51</f>
        <v>0</v>
      </c>
      <c r="BR52" s="11">
        <f>BR22+BR24+BR31+BR42+BR51</f>
        <v>0</v>
      </c>
      <c r="BS52" s="10">
        <f>BS22+BS24+BS31+BS42+BS51</f>
        <v>0</v>
      </c>
      <c r="BT52" s="11">
        <f>BT22+BT24+BT31+BT42+BT51</f>
        <v>0</v>
      </c>
      <c r="BU52" s="10">
        <f>BU22+BU24+BU31+BU42+BU51</f>
        <v>0</v>
      </c>
      <c r="BV52" s="11">
        <f>BV22+BV24+BV31+BV42+BV51</f>
        <v>0</v>
      </c>
      <c r="BW52" s="10">
        <f>BW22+BW24+BW31+BW42+BW51</f>
        <v>0</v>
      </c>
      <c r="BX52" s="8">
        <f>BX22+BX24+BX31+BX42+BX51</f>
        <v>0</v>
      </c>
      <c r="BY52" s="8">
        <f>BY22+BY24+BY31+BY42+BY51</f>
        <v>0</v>
      </c>
      <c r="BZ52" s="11">
        <f>BZ22+BZ24+BZ31+BZ42+BZ51</f>
        <v>0</v>
      </c>
      <c r="CA52" s="10">
        <f>CA22+CA24+CA31+CA42+CA51</f>
        <v>0</v>
      </c>
      <c r="CB52" s="11">
        <f>CB22+CB24+CB31+CB42+CB51</f>
        <v>0</v>
      </c>
      <c r="CC52" s="10">
        <f>CC22+CC24+CC31+CC42+CC51</f>
        <v>0</v>
      </c>
      <c r="CD52" s="11">
        <f>CD22+CD24+CD31+CD42+CD51</f>
        <v>0</v>
      </c>
      <c r="CE52" s="10">
        <f>CE22+CE24+CE31+CE42+CE51</f>
        <v>0</v>
      </c>
      <c r="CF52" s="11">
        <f>CF22+CF24+CF31+CF42+CF51</f>
        <v>0</v>
      </c>
      <c r="CG52" s="10">
        <f>CG22+CG24+CG31+CG42+CG51</f>
        <v>0</v>
      </c>
      <c r="CH52" s="11">
        <f>CH22+CH24+CH31+CH42+CH51</f>
        <v>0</v>
      </c>
      <c r="CI52" s="10">
        <f>CI22+CI24+CI31+CI42+CI51</f>
        <v>0</v>
      </c>
      <c r="CJ52" s="8">
        <f>CJ22+CJ24+CJ31+CJ42+CJ51</f>
        <v>0</v>
      </c>
      <c r="CK52" s="11">
        <f>CK22+CK24+CK31+CK42+CK51</f>
        <v>0</v>
      </c>
      <c r="CL52" s="10">
        <f>CL22+CL24+CL31+CL42+CL51</f>
        <v>0</v>
      </c>
      <c r="CM52" s="11">
        <f>CM22+CM24+CM31+CM42+CM51</f>
        <v>0</v>
      </c>
      <c r="CN52" s="10">
        <f>CN22+CN24+CN31+CN42+CN51</f>
        <v>0</v>
      </c>
      <c r="CO52" s="11">
        <f>CO22+CO24+CO31+CO42+CO51</f>
        <v>0</v>
      </c>
      <c r="CP52" s="10">
        <f>CP22+CP24+CP31+CP42+CP51</f>
        <v>0</v>
      </c>
      <c r="CQ52" s="8">
        <f>CQ22+CQ24+CQ31+CQ42+CQ51</f>
        <v>0</v>
      </c>
      <c r="CR52" s="8">
        <f>CR22+CR24+CR31+CR42+CR51</f>
        <v>0</v>
      </c>
    </row>
  </sheetData>
  <mergeCells count="16">
    <mergeCell ref="U14:AM14"/>
    <mergeCell ref="AN14:BF14"/>
    <mergeCell ref="BG14:BY14"/>
    <mergeCell ref="BZ14:CR14"/>
    <mergeCell ref="A16:A22"/>
    <mergeCell ref="A23:A24"/>
    <mergeCell ref="A25:A31"/>
    <mergeCell ref="A32:A42"/>
    <mergeCell ref="D43:D44"/>
    <mergeCell ref="B43:B44"/>
    <mergeCell ref="C43:C44"/>
    <mergeCell ref="D45:D48"/>
    <mergeCell ref="B45:B48"/>
    <mergeCell ref="C45:C48"/>
    <mergeCell ref="A43:A48"/>
    <mergeCell ref="A49:A51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52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4" width="3.8515625" style="0" customWidth="1"/>
    <col min="5" max="5" width="5.421875" style="0" customWidth="1"/>
    <col min="6" max="6" width="31.28125" style="0" customWidth="1"/>
    <col min="7" max="8" width="3.8515625" style="0" customWidth="1"/>
    <col min="9" max="9" width="4.7109375" style="0" customWidth="1"/>
    <col min="10" max="17" width="4.28125" style="0" customWidth="1"/>
    <col min="18" max="20" width="4.7109375" style="0" customWidth="1"/>
    <col min="21" max="21" width="3.8515625" style="0" customWidth="1"/>
    <col min="22" max="22" width="2.7109375" style="0" customWidth="1"/>
    <col min="23" max="23" width="3.8515625" style="0" customWidth="1"/>
    <col min="24" max="24" width="2.7109375" style="0" customWidth="1"/>
    <col min="25" max="25" width="3.8515625" style="0" customWidth="1"/>
    <col min="26" max="26" width="2.7109375" style="0" customWidth="1"/>
    <col min="27" max="27" width="3.8515625" style="0" customWidth="1"/>
    <col min="28" max="28" width="2.7109375" style="0" customWidth="1"/>
    <col min="29" max="29" width="3.8515625" style="0" customWidth="1"/>
    <col min="30" max="30" width="2.7109375" style="0" customWidth="1"/>
    <col min="31" max="31" width="4.7109375" style="0" customWidth="1"/>
    <col min="32" max="32" width="3.8515625" style="0" customWidth="1"/>
    <col min="33" max="33" width="2.7109375" style="0" customWidth="1"/>
    <col min="34" max="34" width="3.8515625" style="0" customWidth="1"/>
    <col min="35" max="35" width="2.7109375" style="0" customWidth="1"/>
    <col min="36" max="36" width="3.8515625" style="0" customWidth="1"/>
    <col min="37" max="37" width="2.7109375" style="0" customWidth="1"/>
    <col min="38" max="39" width="4.7109375" style="0" customWidth="1"/>
    <col min="40" max="40" width="3.8515625" style="0" customWidth="1"/>
    <col min="41" max="41" width="2.7109375" style="0" customWidth="1"/>
    <col min="42" max="42" width="3.8515625" style="0" customWidth="1"/>
    <col min="43" max="43" width="2.7109375" style="0" customWidth="1"/>
    <col min="44" max="44" width="3.8515625" style="0" customWidth="1"/>
    <col min="45" max="45" width="2.7109375" style="0" customWidth="1"/>
    <col min="46" max="46" width="3.8515625" style="0" customWidth="1"/>
    <col min="47" max="47" width="2.7109375" style="0" customWidth="1"/>
    <col min="48" max="48" width="3.8515625" style="0" customWidth="1"/>
    <col min="49" max="49" width="2.7109375" style="0" customWidth="1"/>
    <col min="50" max="50" width="4.7109375" style="0" customWidth="1"/>
    <col min="51" max="51" width="3.8515625" style="0" customWidth="1"/>
    <col min="52" max="52" width="2.7109375" style="0" customWidth="1"/>
    <col min="53" max="53" width="3.8515625" style="0" customWidth="1"/>
    <col min="54" max="54" width="2.7109375" style="0" customWidth="1"/>
    <col min="55" max="55" width="3.8515625" style="0" customWidth="1"/>
    <col min="56" max="56" width="2.7109375" style="0" customWidth="1"/>
    <col min="57" max="58" width="4.7109375" style="0" customWidth="1"/>
    <col min="59" max="59" width="3.8515625" style="0" customWidth="1"/>
    <col min="60" max="60" width="2.7109375" style="0" customWidth="1"/>
    <col min="61" max="61" width="3.8515625" style="0" customWidth="1"/>
    <col min="62" max="62" width="2.7109375" style="0" customWidth="1"/>
    <col min="63" max="63" width="3.8515625" style="0" customWidth="1"/>
    <col min="64" max="64" width="2.7109375" style="0" customWidth="1"/>
    <col min="65" max="65" width="3.8515625" style="0" customWidth="1"/>
    <col min="66" max="66" width="2.7109375" style="0" customWidth="1"/>
    <col min="67" max="67" width="3.8515625" style="0" customWidth="1"/>
    <col min="68" max="68" width="2.7109375" style="0" customWidth="1"/>
    <col min="69" max="69" width="4.7109375" style="0" customWidth="1"/>
    <col min="70" max="70" width="3.8515625" style="0" customWidth="1"/>
    <col min="71" max="71" width="2.7109375" style="0" customWidth="1"/>
    <col min="72" max="72" width="3.8515625" style="0" customWidth="1"/>
    <col min="73" max="73" width="2.7109375" style="0" customWidth="1"/>
    <col min="74" max="74" width="3.8515625" style="0" customWidth="1"/>
    <col min="75" max="75" width="2.7109375" style="0" customWidth="1"/>
    <col min="76" max="77" width="4.7109375" style="0" customWidth="1"/>
    <col min="78" max="78" width="3.8515625" style="0" customWidth="1"/>
    <col min="79" max="79" width="2.7109375" style="0" customWidth="1"/>
    <col min="80" max="80" width="3.8515625" style="0" customWidth="1"/>
    <col min="81" max="81" width="2.7109375" style="0" customWidth="1"/>
    <col min="82" max="82" width="3.8515625" style="0" customWidth="1"/>
    <col min="83" max="83" width="2.7109375" style="0" customWidth="1"/>
    <col min="84" max="84" width="3.8515625" style="0" customWidth="1"/>
    <col min="85" max="85" width="2.7109375" style="0" customWidth="1"/>
    <col min="86" max="86" width="3.8515625" style="0" customWidth="1"/>
    <col min="87" max="87" width="2.7109375" style="0" customWidth="1"/>
    <col min="88" max="88" width="4.7109375" style="0" customWidth="1"/>
    <col min="89" max="89" width="3.8515625" style="0" customWidth="1"/>
    <col min="90" max="90" width="2.7109375" style="0" customWidth="1"/>
    <col min="91" max="91" width="3.8515625" style="0" customWidth="1"/>
    <col min="92" max="92" width="2.7109375" style="0" customWidth="1"/>
    <col min="93" max="93" width="3.8515625" style="0" customWidth="1"/>
    <col min="94" max="94" width="2.7109375" style="0" customWidth="1"/>
    <col min="95" max="96" width="4.7109375" style="0" customWidth="1"/>
  </cols>
  <sheetData>
    <row r="1" ht="15.75">
      <c r="F1" s="2" t="s">
        <v>0</v>
      </c>
    </row>
    <row r="2" spans="6:7" ht="12.75">
      <c r="F2" t="s">
        <v>1</v>
      </c>
      <c r="G2" s="1" t="s">
        <v>2</v>
      </c>
    </row>
    <row r="3" spans="6:7" ht="12.75">
      <c r="F3" t="s">
        <v>3</v>
      </c>
      <c r="G3" s="1" t="s">
        <v>4</v>
      </c>
    </row>
    <row r="4" spans="6:7" ht="12.75">
      <c r="F4" t="s">
        <v>5</v>
      </c>
      <c r="G4" s="1" t="s">
        <v>6</v>
      </c>
    </row>
    <row r="5" spans="6:7" ht="12.75">
      <c r="F5" t="s">
        <v>7</v>
      </c>
      <c r="G5" s="1" t="s">
        <v>8</v>
      </c>
    </row>
    <row r="6" spans="6:7" ht="12.75">
      <c r="F6" t="s">
        <v>9</v>
      </c>
      <c r="G6" s="1" t="s">
        <v>10</v>
      </c>
    </row>
    <row r="7" spans="6:7" ht="12.75">
      <c r="F7" t="s">
        <v>11</v>
      </c>
      <c r="G7" s="1" t="s">
        <v>12</v>
      </c>
    </row>
    <row r="8" spans="6:7" ht="12.75">
      <c r="F8" t="s">
        <v>13</v>
      </c>
      <c r="G8" s="1" t="s">
        <v>86</v>
      </c>
    </row>
    <row r="9" spans="6:7" ht="12.75">
      <c r="F9" t="s">
        <v>15</v>
      </c>
      <c r="G9" s="1" t="s">
        <v>16</v>
      </c>
    </row>
    <row r="10" spans="6:7" ht="12.75">
      <c r="F10" t="s">
        <v>17</v>
      </c>
      <c r="G10" s="1" t="s">
        <v>18</v>
      </c>
    </row>
    <row r="11" spans="6:7" ht="12.75">
      <c r="F11" t="s">
        <v>19</v>
      </c>
      <c r="G11" s="1" t="s">
        <v>20</v>
      </c>
    </row>
    <row r="12" spans="6:7" ht="12.75">
      <c r="F12" t="s">
        <v>21</v>
      </c>
      <c r="G12" s="1" t="s">
        <v>22</v>
      </c>
    </row>
    <row r="14" spans="21:78" ht="12.75">
      <c r="U14" t="s">
        <v>42</v>
      </c>
      <c r="AN14" t="s">
        <v>53</v>
      </c>
      <c r="BG14" t="s">
        <v>54</v>
      </c>
      <c r="BZ14" t="s">
        <v>55</v>
      </c>
    </row>
    <row r="15" spans="1:96" ht="96" customHeight="1">
      <c r="A15" s="5" t="s">
        <v>23</v>
      </c>
      <c r="B15" s="6" t="s">
        <v>24</v>
      </c>
      <c r="C15" s="6" t="s">
        <v>25</v>
      </c>
      <c r="D15" s="6" t="s">
        <v>26</v>
      </c>
      <c r="E15" s="6" t="s">
        <v>27</v>
      </c>
      <c r="F15" s="5" t="s">
        <v>28</v>
      </c>
      <c r="G15" s="6" t="s">
        <v>29</v>
      </c>
      <c r="H15" s="6" t="s">
        <v>30</v>
      </c>
      <c r="I15" s="6" t="s">
        <v>31</v>
      </c>
      <c r="J15" s="6" t="s">
        <v>32</v>
      </c>
      <c r="K15" s="6" t="s">
        <v>33</v>
      </c>
      <c r="L15" s="6" t="s">
        <v>34</v>
      </c>
      <c r="M15" s="6" t="s">
        <v>35</v>
      </c>
      <c r="N15" s="6" t="s">
        <v>36</v>
      </c>
      <c r="O15" s="6" t="s">
        <v>34</v>
      </c>
      <c r="P15" s="6" t="s">
        <v>37</v>
      </c>
      <c r="Q15" s="6" t="s">
        <v>38</v>
      </c>
      <c r="R15" s="6" t="s">
        <v>39</v>
      </c>
      <c r="S15" s="6" t="s">
        <v>40</v>
      </c>
      <c r="T15" s="6" t="s">
        <v>41</v>
      </c>
      <c r="U15" s="6" t="s">
        <v>43</v>
      </c>
      <c r="V15" s="5"/>
      <c r="W15" s="6" t="s">
        <v>44</v>
      </c>
      <c r="X15" s="5"/>
      <c r="Y15" s="6" t="s">
        <v>45</v>
      </c>
      <c r="Z15" s="5"/>
      <c r="AA15" s="6" t="s">
        <v>46</v>
      </c>
      <c r="AB15" s="5"/>
      <c r="AC15" s="6" t="s">
        <v>47</v>
      </c>
      <c r="AD15" s="5"/>
      <c r="AE15" s="6" t="s">
        <v>48</v>
      </c>
      <c r="AF15" s="6" t="s">
        <v>49</v>
      </c>
      <c r="AG15" s="5"/>
      <c r="AH15" s="6" t="s">
        <v>50</v>
      </c>
      <c r="AI15" s="5"/>
      <c r="AJ15" s="6" t="s">
        <v>51</v>
      </c>
      <c r="AK15" s="5"/>
      <c r="AL15" s="6" t="s">
        <v>48</v>
      </c>
      <c r="AM15" s="6" t="s">
        <v>52</v>
      </c>
      <c r="AN15" s="6" t="s">
        <v>43</v>
      </c>
      <c r="AO15" s="5"/>
      <c r="AP15" s="6" t="s">
        <v>44</v>
      </c>
      <c r="AQ15" s="5"/>
      <c r="AR15" s="6" t="s">
        <v>45</v>
      </c>
      <c r="AS15" s="5"/>
      <c r="AT15" s="6" t="s">
        <v>46</v>
      </c>
      <c r="AU15" s="5"/>
      <c r="AV15" s="6" t="s">
        <v>47</v>
      </c>
      <c r="AW15" s="5"/>
      <c r="AX15" s="6" t="s">
        <v>48</v>
      </c>
      <c r="AY15" s="6" t="s">
        <v>49</v>
      </c>
      <c r="AZ15" s="5"/>
      <c r="BA15" s="6" t="s">
        <v>50</v>
      </c>
      <c r="BB15" s="5"/>
      <c r="BC15" s="6" t="s">
        <v>51</v>
      </c>
      <c r="BD15" s="5"/>
      <c r="BE15" s="6" t="s">
        <v>48</v>
      </c>
      <c r="BF15" s="6" t="s">
        <v>52</v>
      </c>
      <c r="BG15" s="6" t="s">
        <v>43</v>
      </c>
      <c r="BH15" s="5"/>
      <c r="BI15" s="6" t="s">
        <v>44</v>
      </c>
      <c r="BJ15" s="5"/>
      <c r="BK15" s="6" t="s">
        <v>45</v>
      </c>
      <c r="BL15" s="5"/>
      <c r="BM15" s="6" t="s">
        <v>46</v>
      </c>
      <c r="BN15" s="5"/>
      <c r="BO15" s="6" t="s">
        <v>47</v>
      </c>
      <c r="BP15" s="5"/>
      <c r="BQ15" s="6" t="s">
        <v>48</v>
      </c>
      <c r="BR15" s="6" t="s">
        <v>49</v>
      </c>
      <c r="BS15" s="5"/>
      <c r="BT15" s="6" t="s">
        <v>50</v>
      </c>
      <c r="BU15" s="5"/>
      <c r="BV15" s="6" t="s">
        <v>51</v>
      </c>
      <c r="BW15" s="5"/>
      <c r="BX15" s="6" t="s">
        <v>48</v>
      </c>
      <c r="BY15" s="6" t="s">
        <v>52</v>
      </c>
      <c r="BZ15" s="6" t="s">
        <v>43</v>
      </c>
      <c r="CA15" s="5"/>
      <c r="CB15" s="6" t="s">
        <v>44</v>
      </c>
      <c r="CC15" s="5"/>
      <c r="CD15" s="6" t="s">
        <v>45</v>
      </c>
      <c r="CE15" s="5"/>
      <c r="CF15" s="6" t="s">
        <v>46</v>
      </c>
      <c r="CG15" s="5"/>
      <c r="CH15" s="6" t="s">
        <v>47</v>
      </c>
      <c r="CI15" s="5"/>
      <c r="CJ15" s="6" t="s">
        <v>48</v>
      </c>
      <c r="CK15" s="6" t="s">
        <v>49</v>
      </c>
      <c r="CL15" s="5"/>
      <c r="CM15" s="6" t="s">
        <v>50</v>
      </c>
      <c r="CN15" s="5"/>
      <c r="CO15" s="6" t="s">
        <v>51</v>
      </c>
      <c r="CP15" s="5"/>
      <c r="CQ15" s="6" t="s">
        <v>48</v>
      </c>
      <c r="CR15" s="6" t="s">
        <v>52</v>
      </c>
    </row>
    <row r="16" spans="1:96" ht="12.75">
      <c r="A16" s="5" t="s">
        <v>69</v>
      </c>
      <c r="B16" s="7"/>
      <c r="C16" s="7"/>
      <c r="D16" s="7"/>
      <c r="E16" s="7" t="s">
        <v>57</v>
      </c>
      <c r="F16" s="3" t="s">
        <v>58</v>
      </c>
      <c r="G16" s="7">
        <f>COUNTIF(U16:CR16,"e")</f>
        <v>0</v>
      </c>
      <c r="H16" s="7">
        <f>COUNTIF(U16:CR16,"z")</f>
        <v>0</v>
      </c>
      <c r="I16" s="7">
        <f>SUM(J16:Q16)</f>
        <v>0</v>
      </c>
      <c r="J16" s="7">
        <f>U16+AN16+BG16+BZ16</f>
        <v>0</v>
      </c>
      <c r="K16" s="7">
        <f>W16+AP16+BI16+CB16</f>
        <v>0</v>
      </c>
      <c r="L16" s="7">
        <f>Y16+AR16+BK16+CD16</f>
        <v>0</v>
      </c>
      <c r="M16" s="7">
        <f>AA16+AT16+BM16+CF16</f>
        <v>0</v>
      </c>
      <c r="N16" s="7">
        <f>AC16+AV16+BO16+CH16</f>
        <v>0</v>
      </c>
      <c r="O16" s="7">
        <f>AF16+AY16+BR16+CK16</f>
        <v>0</v>
      </c>
      <c r="P16" s="7">
        <f>AH16+BA16+BT16+CM16</f>
        <v>0</v>
      </c>
      <c r="Q16" s="7">
        <f>AJ16+BC16+BV16+CO16</f>
        <v>0</v>
      </c>
      <c r="R16" s="8">
        <f>AM16+BF16+BY16+CR16</f>
        <v>0</v>
      </c>
      <c r="S16" s="8">
        <f>AL16+BE16+BX16+CQ16</f>
        <v>0</v>
      </c>
      <c r="T16" s="8">
        <v>1</v>
      </c>
      <c r="U16" s="11"/>
      <c r="V16" s="10"/>
      <c r="W16" s="11"/>
      <c r="X16" s="10"/>
      <c r="Y16" s="11"/>
      <c r="Z16" s="10"/>
      <c r="AA16" s="11"/>
      <c r="AB16" s="10"/>
      <c r="AC16" s="11"/>
      <c r="AD16" s="10"/>
      <c r="AE16" s="8"/>
      <c r="AF16" s="11"/>
      <c r="AG16" s="10"/>
      <c r="AH16" s="11"/>
      <c r="AI16" s="10"/>
      <c r="AJ16" s="11"/>
      <c r="AK16" s="10"/>
      <c r="AL16" s="8"/>
      <c r="AM16" s="8">
        <f>AE16+AL16</f>
        <v>0</v>
      </c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8"/>
      <c r="AY16" s="11"/>
      <c r="AZ16" s="10"/>
      <c r="BA16" s="11"/>
      <c r="BB16" s="10"/>
      <c r="BC16" s="11"/>
      <c r="BD16" s="10"/>
      <c r="BE16" s="8"/>
      <c r="BF16" s="8">
        <f>AX16+BE16</f>
        <v>0</v>
      </c>
      <c r="BG16" s="11"/>
      <c r="BH16" s="10"/>
      <c r="BI16" s="11"/>
      <c r="BJ16" s="10"/>
      <c r="BK16" s="11"/>
      <c r="BL16" s="10"/>
      <c r="BM16" s="11"/>
      <c r="BN16" s="10"/>
      <c r="BO16" s="11"/>
      <c r="BP16" s="10"/>
      <c r="BQ16" s="8"/>
      <c r="BR16" s="11"/>
      <c r="BS16" s="10"/>
      <c r="BT16" s="11"/>
      <c r="BU16" s="10"/>
      <c r="BV16" s="11"/>
      <c r="BW16" s="10"/>
      <c r="BX16" s="8"/>
      <c r="BY16" s="8">
        <f>BQ16+BX16</f>
        <v>0</v>
      </c>
      <c r="BZ16" s="11">
        <v>10</v>
      </c>
      <c r="CA16" s="10" t="s">
        <v>56</v>
      </c>
      <c r="CB16" s="11">
        <v>10</v>
      </c>
      <c r="CC16" s="10" t="s">
        <v>56</v>
      </c>
      <c r="CD16" s="11"/>
      <c r="CE16" s="10"/>
      <c r="CF16" s="11"/>
      <c r="CG16" s="10"/>
      <c r="CH16" s="11"/>
      <c r="CI16" s="10"/>
      <c r="CJ16" s="8">
        <v>2</v>
      </c>
      <c r="CK16" s="11"/>
      <c r="CL16" s="10"/>
      <c r="CM16" s="11"/>
      <c r="CN16" s="10"/>
      <c r="CO16" s="11"/>
      <c r="CP16" s="10"/>
      <c r="CQ16" s="8"/>
      <c r="CR16" s="8">
        <f>CJ16+CQ16</f>
        <v>0</v>
      </c>
    </row>
    <row r="17" spans="1:96" ht="12.75">
      <c r="A17" s="7"/>
      <c r="B17" s="7"/>
      <c r="C17" s="7"/>
      <c r="D17" s="7"/>
      <c r="E17" s="7" t="s">
        <v>59</v>
      </c>
      <c r="F17" s="3" t="s">
        <v>60</v>
      </c>
      <c r="G17" s="7">
        <f>COUNTIF(U17:CR17,"e")</f>
        <v>0</v>
      </c>
      <c r="H17" s="7">
        <f>COUNTIF(U17:CR17,"z")</f>
        <v>0</v>
      </c>
      <c r="I17" s="7">
        <f>SUM(J17:Q17)</f>
        <v>0</v>
      </c>
      <c r="J17" s="7">
        <f>U17+AN17+BG17+BZ17</f>
        <v>0</v>
      </c>
      <c r="K17" s="7">
        <f>W17+AP17+BI17+CB17</f>
        <v>0</v>
      </c>
      <c r="L17" s="7">
        <f>Y17+AR17+BK17+CD17</f>
        <v>0</v>
      </c>
      <c r="M17" s="7">
        <f>AA17+AT17+BM17+CF17</f>
        <v>0</v>
      </c>
      <c r="N17" s="7">
        <f>AC17+AV17+BO17+CH17</f>
        <v>0</v>
      </c>
      <c r="O17" s="7">
        <f>AF17+AY17+BR17+CK17</f>
        <v>0</v>
      </c>
      <c r="P17" s="7">
        <f>AH17+BA17+BT17+CM17</f>
        <v>0</v>
      </c>
      <c r="Q17" s="7">
        <f>AJ17+BC17+BV17+CO17</f>
        <v>0</v>
      </c>
      <c r="R17" s="8">
        <f>AM17+BF17+BY17+CR17</f>
        <v>0</v>
      </c>
      <c r="S17" s="8">
        <f>AL17+BE17+BX17+CQ17</f>
        <v>0</v>
      </c>
      <c r="T17" s="8">
        <v>0.3</v>
      </c>
      <c r="U17" s="11"/>
      <c r="V17" s="10"/>
      <c r="W17" s="11"/>
      <c r="X17" s="10"/>
      <c r="Y17" s="11"/>
      <c r="Z17" s="10"/>
      <c r="AA17" s="11"/>
      <c r="AB17" s="10"/>
      <c r="AC17" s="11"/>
      <c r="AD17" s="10"/>
      <c r="AE17" s="8"/>
      <c r="AF17" s="11"/>
      <c r="AG17" s="10"/>
      <c r="AH17" s="11"/>
      <c r="AI17" s="10"/>
      <c r="AJ17" s="11"/>
      <c r="AK17" s="10"/>
      <c r="AL17" s="8"/>
      <c r="AM17" s="8">
        <f>AE17+AL17</f>
        <v>0</v>
      </c>
      <c r="AN17" s="11"/>
      <c r="AO17" s="10"/>
      <c r="AP17" s="11"/>
      <c r="AQ17" s="10"/>
      <c r="AR17" s="11"/>
      <c r="AS17" s="10"/>
      <c r="AT17" s="11"/>
      <c r="AU17" s="10"/>
      <c r="AV17" s="11"/>
      <c r="AW17" s="10"/>
      <c r="AX17" s="8"/>
      <c r="AY17" s="11"/>
      <c r="AZ17" s="10"/>
      <c r="BA17" s="11"/>
      <c r="BB17" s="10"/>
      <c r="BC17" s="11"/>
      <c r="BD17" s="10"/>
      <c r="BE17" s="8"/>
      <c r="BF17" s="8">
        <f>AX17+BE17</f>
        <v>0</v>
      </c>
      <c r="BG17" s="11"/>
      <c r="BH17" s="10"/>
      <c r="BI17" s="11"/>
      <c r="BJ17" s="10"/>
      <c r="BK17" s="11"/>
      <c r="BL17" s="10"/>
      <c r="BM17" s="11"/>
      <c r="BN17" s="10"/>
      <c r="BO17" s="11"/>
      <c r="BP17" s="10"/>
      <c r="BQ17" s="8"/>
      <c r="BR17" s="11"/>
      <c r="BS17" s="10"/>
      <c r="BT17" s="11"/>
      <c r="BU17" s="10"/>
      <c r="BV17" s="11"/>
      <c r="BW17" s="10"/>
      <c r="BX17" s="8"/>
      <c r="BY17" s="8">
        <f>BQ17+BX17</f>
        <v>0</v>
      </c>
      <c r="BZ17" s="11">
        <v>6</v>
      </c>
      <c r="CA17" s="10" t="s">
        <v>56</v>
      </c>
      <c r="CB17" s="11"/>
      <c r="CC17" s="10"/>
      <c r="CD17" s="11"/>
      <c r="CE17" s="10"/>
      <c r="CF17" s="11"/>
      <c r="CG17" s="10"/>
      <c r="CH17" s="11"/>
      <c r="CI17" s="10"/>
      <c r="CJ17" s="8">
        <v>1</v>
      </c>
      <c r="CK17" s="11"/>
      <c r="CL17" s="10"/>
      <c r="CM17" s="11"/>
      <c r="CN17" s="10"/>
      <c r="CO17" s="11"/>
      <c r="CP17" s="10"/>
      <c r="CQ17" s="8"/>
      <c r="CR17" s="8">
        <f>CJ17+CQ17</f>
        <v>0</v>
      </c>
    </row>
    <row r="18" spans="1:96" ht="12.75">
      <c r="A18" s="7"/>
      <c r="B18" s="7"/>
      <c r="C18" s="7"/>
      <c r="D18" s="7"/>
      <c r="E18" s="7" t="s">
        <v>61</v>
      </c>
      <c r="F18" s="3" t="s">
        <v>62</v>
      </c>
      <c r="G18" s="7">
        <f>COUNTIF(U18:CR18,"e")</f>
        <v>0</v>
      </c>
      <c r="H18" s="7">
        <f>COUNTIF(U18:CR18,"z")</f>
        <v>0</v>
      </c>
      <c r="I18" s="7">
        <f>SUM(J18:Q18)</f>
        <v>0</v>
      </c>
      <c r="J18" s="7">
        <f>U18+AN18+BG18+BZ18</f>
        <v>0</v>
      </c>
      <c r="K18" s="7">
        <f>W18+AP18+BI18+CB18</f>
        <v>0</v>
      </c>
      <c r="L18" s="7">
        <f>Y18+AR18+BK18+CD18</f>
        <v>0</v>
      </c>
      <c r="M18" s="7">
        <f>AA18+AT18+BM18+CF18</f>
        <v>0</v>
      </c>
      <c r="N18" s="7">
        <f>AC18+AV18+BO18+CH18</f>
        <v>0</v>
      </c>
      <c r="O18" s="7">
        <f>AF18+AY18+BR18+CK18</f>
        <v>0</v>
      </c>
      <c r="P18" s="7">
        <f>AH18+BA18+BT18+CM18</f>
        <v>0</v>
      </c>
      <c r="Q18" s="7">
        <f>AJ18+BC18+BV18+CO18</f>
        <v>0</v>
      </c>
      <c r="R18" s="8">
        <f>AM18+BF18+BY18+CR18</f>
        <v>0</v>
      </c>
      <c r="S18" s="8">
        <f>AL18+BE18+BX18+CQ18</f>
        <v>0</v>
      </c>
      <c r="T18" s="8">
        <v>0.5</v>
      </c>
      <c r="U18" s="11"/>
      <c r="V18" s="10"/>
      <c r="W18" s="11"/>
      <c r="X18" s="10"/>
      <c r="Y18" s="11"/>
      <c r="Z18" s="10"/>
      <c r="AA18" s="11"/>
      <c r="AB18" s="10"/>
      <c r="AC18" s="11"/>
      <c r="AD18" s="10"/>
      <c r="AE18" s="8"/>
      <c r="AF18" s="11"/>
      <c r="AG18" s="10"/>
      <c r="AH18" s="11"/>
      <c r="AI18" s="10"/>
      <c r="AJ18" s="11"/>
      <c r="AK18" s="10"/>
      <c r="AL18" s="8"/>
      <c r="AM18" s="8">
        <f>AE18+AL18</f>
        <v>0</v>
      </c>
      <c r="AN18" s="11"/>
      <c r="AO18" s="10"/>
      <c r="AP18" s="11"/>
      <c r="AQ18" s="10"/>
      <c r="AR18" s="11"/>
      <c r="AS18" s="10"/>
      <c r="AT18" s="11"/>
      <c r="AU18" s="10"/>
      <c r="AV18" s="11"/>
      <c r="AW18" s="10"/>
      <c r="AX18" s="8"/>
      <c r="AY18" s="11"/>
      <c r="AZ18" s="10"/>
      <c r="BA18" s="11"/>
      <c r="BB18" s="10"/>
      <c r="BC18" s="11"/>
      <c r="BD18" s="10"/>
      <c r="BE18" s="8"/>
      <c r="BF18" s="8">
        <f>AX18+BE18</f>
        <v>0</v>
      </c>
      <c r="BG18" s="11"/>
      <c r="BH18" s="10"/>
      <c r="BI18" s="11"/>
      <c r="BJ18" s="10"/>
      <c r="BK18" s="11"/>
      <c r="BL18" s="10"/>
      <c r="BM18" s="11"/>
      <c r="BN18" s="10"/>
      <c r="BO18" s="11"/>
      <c r="BP18" s="10"/>
      <c r="BQ18" s="8"/>
      <c r="BR18" s="11"/>
      <c r="BS18" s="10"/>
      <c r="BT18" s="11"/>
      <c r="BU18" s="10"/>
      <c r="BV18" s="11"/>
      <c r="BW18" s="10"/>
      <c r="BX18" s="8"/>
      <c r="BY18" s="8">
        <f>BQ18+BX18</f>
        <v>0</v>
      </c>
      <c r="BZ18" s="11"/>
      <c r="CA18" s="10"/>
      <c r="CB18" s="11">
        <v>10</v>
      </c>
      <c r="CC18" s="10" t="s">
        <v>56</v>
      </c>
      <c r="CD18" s="11"/>
      <c r="CE18" s="10"/>
      <c r="CF18" s="11"/>
      <c r="CG18" s="10"/>
      <c r="CH18" s="11"/>
      <c r="CI18" s="10"/>
      <c r="CJ18" s="8">
        <v>1</v>
      </c>
      <c r="CK18" s="11"/>
      <c r="CL18" s="10"/>
      <c r="CM18" s="11"/>
      <c r="CN18" s="10"/>
      <c r="CO18" s="11"/>
      <c r="CP18" s="10"/>
      <c r="CQ18" s="8"/>
      <c r="CR18" s="8">
        <f>CJ18+CQ18</f>
        <v>0</v>
      </c>
    </row>
    <row r="19" spans="1:96" ht="12.75">
      <c r="A19" s="7"/>
      <c r="B19" s="7"/>
      <c r="C19" s="7"/>
      <c r="D19" s="7"/>
      <c r="E19" s="7" t="s">
        <v>63</v>
      </c>
      <c r="F19" s="3" t="s">
        <v>64</v>
      </c>
      <c r="G19" s="7">
        <f>COUNTIF(U19:CR19,"e")</f>
        <v>0</v>
      </c>
      <c r="H19" s="7">
        <f>COUNTIF(U19:CR19,"z")</f>
        <v>0</v>
      </c>
      <c r="I19" s="7">
        <f>SUM(J19:Q19)</f>
        <v>0</v>
      </c>
      <c r="J19" s="7">
        <f>U19+AN19+BG19+BZ19</f>
        <v>0</v>
      </c>
      <c r="K19" s="7">
        <f>W19+AP19+BI19+CB19</f>
        <v>0</v>
      </c>
      <c r="L19" s="7">
        <f>Y19+AR19+BK19+CD19</f>
        <v>0</v>
      </c>
      <c r="M19" s="7">
        <f>AA19+AT19+BM19+CF19</f>
        <v>0</v>
      </c>
      <c r="N19" s="7">
        <f>AC19+AV19+BO19+CH19</f>
        <v>0</v>
      </c>
      <c r="O19" s="7">
        <f>AF19+AY19+BR19+CK19</f>
        <v>0</v>
      </c>
      <c r="P19" s="7">
        <f>AH19+BA19+BT19+CM19</f>
        <v>0</v>
      </c>
      <c r="Q19" s="7">
        <f>AJ19+BC19+BV19+CO19</f>
        <v>0</v>
      </c>
      <c r="R19" s="8">
        <f>AM19+BF19+BY19+CR19</f>
        <v>0</v>
      </c>
      <c r="S19" s="8">
        <f>AL19+BE19+BX19+CQ19</f>
        <v>0</v>
      </c>
      <c r="T19" s="8">
        <v>1</v>
      </c>
      <c r="U19" s="11"/>
      <c r="V19" s="10"/>
      <c r="W19" s="11">
        <v>10</v>
      </c>
      <c r="X19" s="10" t="s">
        <v>56</v>
      </c>
      <c r="Y19" s="11"/>
      <c r="Z19" s="10"/>
      <c r="AA19" s="11"/>
      <c r="AB19" s="10"/>
      <c r="AC19" s="11"/>
      <c r="AD19" s="10"/>
      <c r="AE19" s="8">
        <v>1</v>
      </c>
      <c r="AF19" s="11">
        <v>10</v>
      </c>
      <c r="AG19" s="10" t="s">
        <v>56</v>
      </c>
      <c r="AH19" s="11"/>
      <c r="AI19" s="10"/>
      <c r="AJ19" s="11"/>
      <c r="AK19" s="10"/>
      <c r="AL19" s="8">
        <v>1</v>
      </c>
      <c r="AM19" s="8">
        <f>AE19+AL19</f>
        <v>0</v>
      </c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8"/>
      <c r="AY19" s="11"/>
      <c r="AZ19" s="10"/>
      <c r="BA19" s="11"/>
      <c r="BB19" s="10"/>
      <c r="BC19" s="11"/>
      <c r="BD19" s="10"/>
      <c r="BE19" s="8"/>
      <c r="BF19" s="8">
        <f>AX19+BE19</f>
        <v>0</v>
      </c>
      <c r="BG19" s="11"/>
      <c r="BH19" s="10"/>
      <c r="BI19" s="11"/>
      <c r="BJ19" s="10"/>
      <c r="BK19" s="11"/>
      <c r="BL19" s="10"/>
      <c r="BM19" s="11"/>
      <c r="BN19" s="10"/>
      <c r="BO19" s="11"/>
      <c r="BP19" s="10"/>
      <c r="BQ19" s="8"/>
      <c r="BR19" s="11"/>
      <c r="BS19" s="10"/>
      <c r="BT19" s="11"/>
      <c r="BU19" s="10"/>
      <c r="BV19" s="11"/>
      <c r="BW19" s="10"/>
      <c r="BX19" s="8"/>
      <c r="BY19" s="8">
        <f>BQ19+BX19</f>
        <v>0</v>
      </c>
      <c r="BZ19" s="11"/>
      <c r="CA19" s="10"/>
      <c r="CB19" s="11"/>
      <c r="CC19" s="10"/>
      <c r="CD19" s="11"/>
      <c r="CE19" s="10"/>
      <c r="CF19" s="11"/>
      <c r="CG19" s="10"/>
      <c r="CH19" s="11"/>
      <c r="CI19" s="10"/>
      <c r="CJ19" s="8"/>
      <c r="CK19" s="11"/>
      <c r="CL19" s="10"/>
      <c r="CM19" s="11"/>
      <c r="CN19" s="10"/>
      <c r="CO19" s="11"/>
      <c r="CP19" s="10"/>
      <c r="CQ19" s="8"/>
      <c r="CR19" s="8">
        <f>CJ19+CQ19</f>
        <v>0</v>
      </c>
    </row>
    <row r="20" spans="1:96" ht="12.75">
      <c r="A20" s="7"/>
      <c r="B20" s="7">
        <v>2</v>
      </c>
      <c r="C20" s="7">
        <v>1</v>
      </c>
      <c r="D20" s="7"/>
      <c r="E20" s="7"/>
      <c r="F20" s="3" t="s">
        <v>65</v>
      </c>
      <c r="G20" s="7">
        <f>$C$20*COUNTIF(U20:CR20,"e")</f>
        <v>0</v>
      </c>
      <c r="H20" s="7">
        <f>$C$20*COUNTIF(U20:CR20,"z")</f>
        <v>0</v>
      </c>
      <c r="I20" s="7">
        <f>SUM(J20:Q20)</f>
        <v>0</v>
      </c>
      <c r="J20" s="7">
        <f>U20+AN20+BG20+BZ20</f>
        <v>0</v>
      </c>
      <c r="K20" s="7">
        <f>W20+AP20+BI20+CB20</f>
        <v>0</v>
      </c>
      <c r="L20" s="7">
        <f>Y20+AR20+BK20+CD20</f>
        <v>0</v>
      </c>
      <c r="M20" s="7">
        <f>AA20+AT20+BM20+CF20</f>
        <v>0</v>
      </c>
      <c r="N20" s="7">
        <f>AC20+AV20+BO20+CH20</f>
        <v>0</v>
      </c>
      <c r="O20" s="7">
        <f>AF20+AY20+BR20+CK20</f>
        <v>0</v>
      </c>
      <c r="P20" s="7">
        <f>AH20+BA20+BT20+CM20</f>
        <v>0</v>
      </c>
      <c r="Q20" s="7">
        <f>AJ20+BC20+BV20+CO20</f>
        <v>0</v>
      </c>
      <c r="R20" s="8">
        <f>AM20+BF20+BY20+CR20</f>
        <v>0</v>
      </c>
      <c r="S20" s="8">
        <f>AL20+BE20+BX20+CQ20</f>
        <v>0</v>
      </c>
      <c r="T20" s="8">
        <f>$C$20*1</f>
        <v>0</v>
      </c>
      <c r="U20" s="11"/>
      <c r="V20" s="10"/>
      <c r="W20" s="11"/>
      <c r="X20" s="10"/>
      <c r="Y20" s="11"/>
      <c r="Z20" s="10"/>
      <c r="AA20" s="11"/>
      <c r="AB20" s="10"/>
      <c r="AC20" s="11"/>
      <c r="AD20" s="10"/>
      <c r="AE20" s="8"/>
      <c r="AF20" s="11"/>
      <c r="AG20" s="10"/>
      <c r="AH20" s="11"/>
      <c r="AI20" s="10"/>
      <c r="AJ20" s="11"/>
      <c r="AK20" s="10"/>
      <c r="AL20" s="8"/>
      <c r="AM20" s="8">
        <f>AE20+AL20</f>
        <v>0</v>
      </c>
      <c r="AN20" s="11"/>
      <c r="AO20" s="10"/>
      <c r="AP20" s="11"/>
      <c r="AQ20" s="10"/>
      <c r="AR20" s="11"/>
      <c r="AS20" s="10"/>
      <c r="AT20" s="11">
        <f>$C$20*20</f>
        <v>0</v>
      </c>
      <c r="AU20" s="10" t="s">
        <v>66</v>
      </c>
      <c r="AV20" s="11"/>
      <c r="AW20" s="10"/>
      <c r="AX20" s="8">
        <f>$C$20*3</f>
        <v>0</v>
      </c>
      <c r="AY20" s="11"/>
      <c r="AZ20" s="10"/>
      <c r="BA20" s="11"/>
      <c r="BB20" s="10"/>
      <c r="BC20" s="11"/>
      <c r="BD20" s="10"/>
      <c r="BE20" s="8"/>
      <c r="BF20" s="8">
        <f>AX20+BE20</f>
        <v>0</v>
      </c>
      <c r="BG20" s="11"/>
      <c r="BH20" s="10"/>
      <c r="BI20" s="11"/>
      <c r="BJ20" s="10"/>
      <c r="BK20" s="11"/>
      <c r="BL20" s="10"/>
      <c r="BM20" s="11"/>
      <c r="BN20" s="10"/>
      <c r="BO20" s="11"/>
      <c r="BP20" s="10"/>
      <c r="BQ20" s="8"/>
      <c r="BR20" s="11"/>
      <c r="BS20" s="10"/>
      <c r="BT20" s="11"/>
      <c r="BU20" s="10"/>
      <c r="BV20" s="11"/>
      <c r="BW20" s="10"/>
      <c r="BX20" s="8"/>
      <c r="BY20" s="8">
        <f>BQ20+BX20</f>
        <v>0</v>
      </c>
      <c r="BZ20" s="11"/>
      <c r="CA20" s="10"/>
      <c r="CB20" s="11"/>
      <c r="CC20" s="10"/>
      <c r="CD20" s="11"/>
      <c r="CE20" s="10"/>
      <c r="CF20" s="11"/>
      <c r="CG20" s="10"/>
      <c r="CH20" s="11"/>
      <c r="CI20" s="10"/>
      <c r="CJ20" s="8"/>
      <c r="CK20" s="11"/>
      <c r="CL20" s="10"/>
      <c r="CM20" s="11"/>
      <c r="CN20" s="10"/>
      <c r="CO20" s="11"/>
      <c r="CP20" s="10"/>
      <c r="CQ20" s="8"/>
      <c r="CR20" s="8">
        <f>CJ20+CQ20</f>
        <v>0</v>
      </c>
    </row>
    <row r="21" spans="1:96" ht="12.75">
      <c r="A21" s="7"/>
      <c r="B21" s="7"/>
      <c r="C21" s="7"/>
      <c r="D21" s="7"/>
      <c r="E21" s="7" t="s">
        <v>67</v>
      </c>
      <c r="F21" s="3" t="s">
        <v>68</v>
      </c>
      <c r="G21" s="7">
        <f>COUNTIF(U21:CR21,"e")</f>
        <v>0</v>
      </c>
      <c r="H21" s="7">
        <f>COUNTIF(U21:CR21,"z")</f>
        <v>0</v>
      </c>
      <c r="I21" s="7">
        <f>SUM(J21:Q21)</f>
        <v>0</v>
      </c>
      <c r="J21" s="7">
        <f>U21+AN21+BG21+BZ21</f>
        <v>0</v>
      </c>
      <c r="K21" s="7">
        <f>W21+AP21+BI21+CB21</f>
        <v>0</v>
      </c>
      <c r="L21" s="7">
        <f>Y21+AR21+BK21+CD21</f>
        <v>0</v>
      </c>
      <c r="M21" s="7">
        <f>AA21+AT21+BM21+CF21</f>
        <v>0</v>
      </c>
      <c r="N21" s="7">
        <f>AC21+AV21+BO21+CH21</f>
        <v>0</v>
      </c>
      <c r="O21" s="7">
        <f>AF21+AY21+BR21+CK21</f>
        <v>0</v>
      </c>
      <c r="P21" s="7">
        <f>AH21+BA21+BT21+CM21</f>
        <v>0</v>
      </c>
      <c r="Q21" s="7">
        <f>AJ21+BC21+BV21+CO21</f>
        <v>0</v>
      </c>
      <c r="R21" s="8">
        <f>AM21+BF21+BY21+CR21</f>
        <v>0</v>
      </c>
      <c r="S21" s="8">
        <f>AL21+BE21+BX21+CQ21</f>
        <v>0</v>
      </c>
      <c r="T21" s="8">
        <v>0.5</v>
      </c>
      <c r="U21" s="11"/>
      <c r="V21" s="10"/>
      <c r="W21" s="11"/>
      <c r="X21" s="10"/>
      <c r="Y21" s="11"/>
      <c r="Z21" s="10"/>
      <c r="AA21" s="11"/>
      <c r="AB21" s="10"/>
      <c r="AC21" s="11"/>
      <c r="AD21" s="10"/>
      <c r="AE21" s="8"/>
      <c r="AF21" s="11"/>
      <c r="AG21" s="10"/>
      <c r="AH21" s="11"/>
      <c r="AI21" s="10"/>
      <c r="AJ21" s="11"/>
      <c r="AK21" s="10"/>
      <c r="AL21" s="8"/>
      <c r="AM21" s="8">
        <f>AE21+AL21</f>
        <v>0</v>
      </c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8"/>
      <c r="AY21" s="11"/>
      <c r="AZ21" s="10"/>
      <c r="BA21" s="11"/>
      <c r="BB21" s="10"/>
      <c r="BC21" s="11"/>
      <c r="BD21" s="10"/>
      <c r="BE21" s="8"/>
      <c r="BF21" s="8">
        <f>AX21+BE21</f>
        <v>0</v>
      </c>
      <c r="BG21" s="11"/>
      <c r="BH21" s="10"/>
      <c r="BI21" s="11"/>
      <c r="BJ21" s="10"/>
      <c r="BK21" s="11"/>
      <c r="BL21" s="10"/>
      <c r="BM21" s="11"/>
      <c r="BN21" s="10"/>
      <c r="BO21" s="11"/>
      <c r="BP21" s="10"/>
      <c r="BQ21" s="8"/>
      <c r="BR21" s="11"/>
      <c r="BS21" s="10"/>
      <c r="BT21" s="11"/>
      <c r="BU21" s="10"/>
      <c r="BV21" s="11"/>
      <c r="BW21" s="10"/>
      <c r="BX21" s="8"/>
      <c r="BY21" s="8">
        <f>BQ21+BX21</f>
        <v>0</v>
      </c>
      <c r="BZ21" s="11"/>
      <c r="CA21" s="10"/>
      <c r="CB21" s="11">
        <v>10</v>
      </c>
      <c r="CC21" s="10" t="s">
        <v>56</v>
      </c>
      <c r="CD21" s="11"/>
      <c r="CE21" s="10"/>
      <c r="CF21" s="11"/>
      <c r="CG21" s="10"/>
      <c r="CH21" s="11"/>
      <c r="CI21" s="10"/>
      <c r="CJ21" s="8">
        <v>1</v>
      </c>
      <c r="CK21" s="11"/>
      <c r="CL21" s="10"/>
      <c r="CM21" s="11"/>
      <c r="CN21" s="10"/>
      <c r="CO21" s="11"/>
      <c r="CP21" s="10"/>
      <c r="CQ21" s="8"/>
      <c r="CR21" s="8">
        <f>CJ21+CQ21</f>
        <v>0</v>
      </c>
    </row>
    <row r="22" spans="1:96" ht="15.75" customHeight="1">
      <c r="A22" s="7"/>
      <c r="B22" s="7"/>
      <c r="C22" s="7"/>
      <c r="D22" s="7"/>
      <c r="E22" s="7"/>
      <c r="F22" s="7" t="s">
        <v>70</v>
      </c>
      <c r="G22" s="7">
        <f>SUM(G16:G21)</f>
        <v>0</v>
      </c>
      <c r="H22" s="7">
        <f>SUM(H16:H21)</f>
        <v>0</v>
      </c>
      <c r="I22" s="7">
        <f>SUM(I16:I21)</f>
        <v>0</v>
      </c>
      <c r="J22" s="7">
        <f>SUM(J16:J21)</f>
        <v>0</v>
      </c>
      <c r="K22" s="7">
        <f>SUM(K16:K21)</f>
        <v>0</v>
      </c>
      <c r="L22" s="7">
        <f>SUM(L16:L21)</f>
        <v>0</v>
      </c>
      <c r="M22" s="7">
        <f>SUM(M16:M21)</f>
        <v>0</v>
      </c>
      <c r="N22" s="7">
        <f>SUM(N16:N21)</f>
        <v>0</v>
      </c>
      <c r="O22" s="7">
        <f>SUM(O16:O21)</f>
        <v>0</v>
      </c>
      <c r="P22" s="7">
        <f>SUM(P16:P21)</f>
        <v>0</v>
      </c>
      <c r="Q22" s="7">
        <f>SUM(Q16:Q21)</f>
        <v>0</v>
      </c>
      <c r="R22" s="8">
        <f>SUM(R16:R21)</f>
        <v>0</v>
      </c>
      <c r="S22" s="8">
        <f>SUM(S16:S21)</f>
        <v>0</v>
      </c>
      <c r="T22" s="8">
        <f>SUM(T16:T21)</f>
        <v>0</v>
      </c>
      <c r="U22" s="11">
        <f>SUM(U16:U21)</f>
        <v>0</v>
      </c>
      <c r="V22" s="10">
        <f>SUM(V16:V21)</f>
        <v>0</v>
      </c>
      <c r="W22" s="11">
        <f>SUM(W16:W21)</f>
        <v>0</v>
      </c>
      <c r="X22" s="10">
        <f>SUM(X16:X21)</f>
        <v>0</v>
      </c>
      <c r="Y22" s="11">
        <f>SUM(Y16:Y21)</f>
        <v>0</v>
      </c>
      <c r="Z22" s="10">
        <f>SUM(Z16:Z21)</f>
        <v>0</v>
      </c>
      <c r="AA22" s="11">
        <f>SUM(AA16:AA21)</f>
        <v>0</v>
      </c>
      <c r="AB22" s="10">
        <f>SUM(AB16:AB21)</f>
        <v>0</v>
      </c>
      <c r="AC22" s="11">
        <f>SUM(AC16:AC21)</f>
        <v>0</v>
      </c>
      <c r="AD22" s="10">
        <f>SUM(AD16:AD21)</f>
        <v>0</v>
      </c>
      <c r="AE22" s="8">
        <f>SUM(AE16:AE21)</f>
        <v>0</v>
      </c>
      <c r="AF22" s="11">
        <f>SUM(AF16:AF21)</f>
        <v>0</v>
      </c>
      <c r="AG22" s="10">
        <f>SUM(AG16:AG21)</f>
        <v>0</v>
      </c>
      <c r="AH22" s="11">
        <f>SUM(AH16:AH21)</f>
        <v>0</v>
      </c>
      <c r="AI22" s="10">
        <f>SUM(AI16:AI21)</f>
        <v>0</v>
      </c>
      <c r="AJ22" s="11">
        <f>SUM(AJ16:AJ21)</f>
        <v>0</v>
      </c>
      <c r="AK22" s="10">
        <f>SUM(AK16:AK21)</f>
        <v>0</v>
      </c>
      <c r="AL22" s="8">
        <f>SUM(AL16:AL21)</f>
        <v>0</v>
      </c>
      <c r="AM22" s="8">
        <f>SUM(AM16:AM21)</f>
        <v>0</v>
      </c>
      <c r="AN22" s="11">
        <f>SUM(AN16:AN21)</f>
        <v>0</v>
      </c>
      <c r="AO22" s="10">
        <f>SUM(AO16:AO21)</f>
        <v>0</v>
      </c>
      <c r="AP22" s="11">
        <f>SUM(AP16:AP21)</f>
        <v>0</v>
      </c>
      <c r="AQ22" s="10">
        <f>SUM(AQ16:AQ21)</f>
        <v>0</v>
      </c>
      <c r="AR22" s="11">
        <f>SUM(AR16:AR21)</f>
        <v>0</v>
      </c>
      <c r="AS22" s="10">
        <f>SUM(AS16:AS21)</f>
        <v>0</v>
      </c>
      <c r="AT22" s="11">
        <f>SUM(AT16:AT21)</f>
        <v>0</v>
      </c>
      <c r="AU22" s="10">
        <f>SUM(AU16:AU21)</f>
        <v>0</v>
      </c>
      <c r="AV22" s="11">
        <f>SUM(AV16:AV21)</f>
        <v>0</v>
      </c>
      <c r="AW22" s="10">
        <f>SUM(AW16:AW21)</f>
        <v>0</v>
      </c>
      <c r="AX22" s="8">
        <f>SUM(AX16:AX21)</f>
        <v>0</v>
      </c>
      <c r="AY22" s="11">
        <f>SUM(AY16:AY21)</f>
        <v>0</v>
      </c>
      <c r="AZ22" s="10">
        <f>SUM(AZ16:AZ21)</f>
        <v>0</v>
      </c>
      <c r="BA22" s="11">
        <f>SUM(BA16:BA21)</f>
        <v>0</v>
      </c>
      <c r="BB22" s="10">
        <f>SUM(BB16:BB21)</f>
        <v>0</v>
      </c>
      <c r="BC22" s="11">
        <f>SUM(BC16:BC21)</f>
        <v>0</v>
      </c>
      <c r="BD22" s="10">
        <f>SUM(BD16:BD21)</f>
        <v>0</v>
      </c>
      <c r="BE22" s="8">
        <f>SUM(BE16:BE21)</f>
        <v>0</v>
      </c>
      <c r="BF22" s="8">
        <f>SUM(BF16:BF21)</f>
        <v>0</v>
      </c>
      <c r="BG22" s="11">
        <f>SUM(BG16:BG21)</f>
        <v>0</v>
      </c>
      <c r="BH22" s="10">
        <f>SUM(BH16:BH21)</f>
        <v>0</v>
      </c>
      <c r="BI22" s="11">
        <f>SUM(BI16:BI21)</f>
        <v>0</v>
      </c>
      <c r="BJ22" s="10">
        <f>SUM(BJ16:BJ21)</f>
        <v>0</v>
      </c>
      <c r="BK22" s="11">
        <f>SUM(BK16:BK21)</f>
        <v>0</v>
      </c>
      <c r="BL22" s="10">
        <f>SUM(BL16:BL21)</f>
        <v>0</v>
      </c>
      <c r="BM22" s="11">
        <f>SUM(BM16:BM21)</f>
        <v>0</v>
      </c>
      <c r="BN22" s="10">
        <f>SUM(BN16:BN21)</f>
        <v>0</v>
      </c>
      <c r="BO22" s="11">
        <f>SUM(BO16:BO21)</f>
        <v>0</v>
      </c>
      <c r="BP22" s="10">
        <f>SUM(BP16:BP21)</f>
        <v>0</v>
      </c>
      <c r="BQ22" s="8">
        <f>SUM(BQ16:BQ21)</f>
        <v>0</v>
      </c>
      <c r="BR22" s="11">
        <f>SUM(BR16:BR21)</f>
        <v>0</v>
      </c>
      <c r="BS22" s="10">
        <f>SUM(BS16:BS21)</f>
        <v>0</v>
      </c>
      <c r="BT22" s="11">
        <f>SUM(BT16:BT21)</f>
        <v>0</v>
      </c>
      <c r="BU22" s="10">
        <f>SUM(BU16:BU21)</f>
        <v>0</v>
      </c>
      <c r="BV22" s="11">
        <f>SUM(BV16:BV21)</f>
        <v>0</v>
      </c>
      <c r="BW22" s="10">
        <f>SUM(BW16:BW21)</f>
        <v>0</v>
      </c>
      <c r="BX22" s="8">
        <f>SUM(BX16:BX21)</f>
        <v>0</v>
      </c>
      <c r="BY22" s="8">
        <f>SUM(BY16:BY21)</f>
        <v>0</v>
      </c>
      <c r="BZ22" s="11">
        <f>SUM(BZ16:BZ21)</f>
        <v>0</v>
      </c>
      <c r="CA22" s="10">
        <f>SUM(CA16:CA21)</f>
        <v>0</v>
      </c>
      <c r="CB22" s="11">
        <f>SUM(CB16:CB21)</f>
        <v>0</v>
      </c>
      <c r="CC22" s="10">
        <f>SUM(CC16:CC21)</f>
        <v>0</v>
      </c>
      <c r="CD22" s="11">
        <f>SUM(CD16:CD21)</f>
        <v>0</v>
      </c>
      <c r="CE22" s="10">
        <f>SUM(CE16:CE21)</f>
        <v>0</v>
      </c>
      <c r="CF22" s="11">
        <f>SUM(CF16:CF21)</f>
        <v>0</v>
      </c>
      <c r="CG22" s="10">
        <f>SUM(CG16:CG21)</f>
        <v>0</v>
      </c>
      <c r="CH22" s="11">
        <f>SUM(CH16:CH21)</f>
        <v>0</v>
      </c>
      <c r="CI22" s="10">
        <f>SUM(CI16:CI21)</f>
        <v>0</v>
      </c>
      <c r="CJ22" s="8">
        <f>SUM(CJ16:CJ21)</f>
        <v>0</v>
      </c>
      <c r="CK22" s="11">
        <f>SUM(CK16:CK21)</f>
        <v>0</v>
      </c>
      <c r="CL22" s="10">
        <f>SUM(CL16:CL21)</f>
        <v>0</v>
      </c>
      <c r="CM22" s="11">
        <f>SUM(CM16:CM21)</f>
        <v>0</v>
      </c>
      <c r="CN22" s="10">
        <f>SUM(CN16:CN21)</f>
        <v>0</v>
      </c>
      <c r="CO22" s="11">
        <f>SUM(CO16:CO21)</f>
        <v>0</v>
      </c>
      <c r="CP22" s="10">
        <f>SUM(CP16:CP21)</f>
        <v>0</v>
      </c>
      <c r="CQ22" s="8">
        <f>SUM(CQ16:CQ21)</f>
        <v>0</v>
      </c>
      <c r="CR22" s="8">
        <f>SUM(CR16:CR21)</f>
        <v>0</v>
      </c>
    </row>
    <row r="23" spans="1:96" ht="12.75">
      <c r="A23" s="5" t="s">
        <v>73</v>
      </c>
      <c r="B23" s="7"/>
      <c r="C23" s="7"/>
      <c r="D23" s="7"/>
      <c r="E23" s="7" t="s">
        <v>71</v>
      </c>
      <c r="F23" s="3" t="s">
        <v>72</v>
      </c>
      <c r="G23" s="7">
        <f>COUNTIF(U23:CR23,"e")</f>
        <v>0</v>
      </c>
      <c r="H23" s="7">
        <f>COUNTIF(U23:CR23,"z")</f>
        <v>0</v>
      </c>
      <c r="I23" s="7">
        <f>SUM(J23:Q23)</f>
        <v>0</v>
      </c>
      <c r="J23" s="7">
        <f>U23+AN23+BG23+BZ23</f>
        <v>0</v>
      </c>
      <c r="K23" s="7">
        <f>W23+AP23+BI23+CB23</f>
        <v>0</v>
      </c>
      <c r="L23" s="7">
        <f>Y23+AR23+BK23+CD23</f>
        <v>0</v>
      </c>
      <c r="M23" s="7">
        <f>AA23+AT23+BM23+CF23</f>
        <v>0</v>
      </c>
      <c r="N23" s="7">
        <f>AC23+AV23+BO23+CH23</f>
        <v>0</v>
      </c>
      <c r="O23" s="7">
        <f>AF23+AY23+BR23+CK23</f>
        <v>0</v>
      </c>
      <c r="P23" s="7">
        <f>AH23+BA23+BT23+CM23</f>
        <v>0</v>
      </c>
      <c r="Q23" s="7">
        <f>AJ23+BC23+BV23+CO23</f>
        <v>0</v>
      </c>
      <c r="R23" s="8">
        <f>AM23+BF23+BY23+CR23</f>
        <v>0</v>
      </c>
      <c r="S23" s="8">
        <f>AL23+BE23+BX23+CQ23</f>
        <v>0</v>
      </c>
      <c r="T23" s="8">
        <v>1.7</v>
      </c>
      <c r="U23" s="11">
        <v>18</v>
      </c>
      <c r="V23" s="10" t="s">
        <v>66</v>
      </c>
      <c r="W23" s="11"/>
      <c r="X23" s="10"/>
      <c r="Y23" s="11"/>
      <c r="Z23" s="10"/>
      <c r="AA23" s="11"/>
      <c r="AB23" s="10"/>
      <c r="AC23" s="11"/>
      <c r="AD23" s="10"/>
      <c r="AE23" s="8">
        <v>2</v>
      </c>
      <c r="AF23" s="11">
        <v>18</v>
      </c>
      <c r="AG23" s="10" t="s">
        <v>56</v>
      </c>
      <c r="AH23" s="11"/>
      <c r="AI23" s="10"/>
      <c r="AJ23" s="11"/>
      <c r="AK23" s="10"/>
      <c r="AL23" s="8">
        <v>2</v>
      </c>
      <c r="AM23" s="8">
        <f>AE23+AL23</f>
        <v>0</v>
      </c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8"/>
      <c r="AY23" s="11"/>
      <c r="AZ23" s="10"/>
      <c r="BA23" s="11"/>
      <c r="BB23" s="10"/>
      <c r="BC23" s="11"/>
      <c r="BD23" s="10"/>
      <c r="BE23" s="8"/>
      <c r="BF23" s="8">
        <f>AX23+BE23</f>
        <v>0</v>
      </c>
      <c r="BG23" s="11"/>
      <c r="BH23" s="10"/>
      <c r="BI23" s="11"/>
      <c r="BJ23" s="10"/>
      <c r="BK23" s="11"/>
      <c r="BL23" s="10"/>
      <c r="BM23" s="11"/>
      <c r="BN23" s="10"/>
      <c r="BO23" s="11"/>
      <c r="BP23" s="10"/>
      <c r="BQ23" s="8"/>
      <c r="BR23" s="11"/>
      <c r="BS23" s="10"/>
      <c r="BT23" s="11"/>
      <c r="BU23" s="10"/>
      <c r="BV23" s="11"/>
      <c r="BW23" s="10"/>
      <c r="BX23" s="8"/>
      <c r="BY23" s="8">
        <f>BQ23+BX23</f>
        <v>0</v>
      </c>
      <c r="BZ23" s="11"/>
      <c r="CA23" s="10"/>
      <c r="CB23" s="11"/>
      <c r="CC23" s="10"/>
      <c r="CD23" s="11"/>
      <c r="CE23" s="10"/>
      <c r="CF23" s="11"/>
      <c r="CG23" s="10"/>
      <c r="CH23" s="11"/>
      <c r="CI23" s="10"/>
      <c r="CJ23" s="8"/>
      <c r="CK23" s="11"/>
      <c r="CL23" s="10"/>
      <c r="CM23" s="11"/>
      <c r="CN23" s="10"/>
      <c r="CO23" s="11"/>
      <c r="CP23" s="10"/>
      <c r="CQ23" s="8"/>
      <c r="CR23" s="8">
        <f>CJ23+CQ23</f>
        <v>0</v>
      </c>
    </row>
    <row r="24" spans="1:96" ht="15.75" customHeight="1">
      <c r="A24" s="7"/>
      <c r="B24" s="7"/>
      <c r="C24" s="7"/>
      <c r="D24" s="7"/>
      <c r="E24" s="7"/>
      <c r="F24" s="7" t="s">
        <v>70</v>
      </c>
      <c r="G24" s="7">
        <f>SUM(G23:G23)</f>
        <v>0</v>
      </c>
      <c r="H24" s="7">
        <f>SUM(H23:H23)</f>
        <v>0</v>
      </c>
      <c r="I24" s="7">
        <f>SUM(I23:I23)</f>
        <v>0</v>
      </c>
      <c r="J24" s="7">
        <f>SUM(J23:J23)</f>
        <v>0</v>
      </c>
      <c r="K24" s="7">
        <f>SUM(K23:K23)</f>
        <v>0</v>
      </c>
      <c r="L24" s="7">
        <f>SUM(L23:L23)</f>
        <v>0</v>
      </c>
      <c r="M24" s="7">
        <f>SUM(M23:M23)</f>
        <v>0</v>
      </c>
      <c r="N24" s="7">
        <f>SUM(N23:N23)</f>
        <v>0</v>
      </c>
      <c r="O24" s="7">
        <f>SUM(O23:O23)</f>
        <v>0</v>
      </c>
      <c r="P24" s="7">
        <f>SUM(P23:P23)</f>
        <v>0</v>
      </c>
      <c r="Q24" s="7">
        <f>SUM(Q23:Q23)</f>
        <v>0</v>
      </c>
      <c r="R24" s="8">
        <f>SUM(R23:R23)</f>
        <v>0</v>
      </c>
      <c r="S24" s="8">
        <f>SUM(S23:S23)</f>
        <v>0</v>
      </c>
      <c r="T24" s="8">
        <f>SUM(T23:T23)</f>
        <v>0</v>
      </c>
      <c r="U24" s="11">
        <f>SUM(U23:U23)</f>
        <v>0</v>
      </c>
      <c r="V24" s="10">
        <f>SUM(V23:V23)</f>
        <v>0</v>
      </c>
      <c r="W24" s="11">
        <f>SUM(W23:W23)</f>
        <v>0</v>
      </c>
      <c r="X24" s="10">
        <f>SUM(X23:X23)</f>
        <v>0</v>
      </c>
      <c r="Y24" s="11">
        <f>SUM(Y23:Y23)</f>
        <v>0</v>
      </c>
      <c r="Z24" s="10">
        <f>SUM(Z23:Z23)</f>
        <v>0</v>
      </c>
      <c r="AA24" s="11">
        <f>SUM(AA23:AA23)</f>
        <v>0</v>
      </c>
      <c r="AB24" s="10">
        <f>SUM(AB23:AB23)</f>
        <v>0</v>
      </c>
      <c r="AC24" s="11">
        <f>SUM(AC23:AC23)</f>
        <v>0</v>
      </c>
      <c r="AD24" s="10">
        <f>SUM(AD23:AD23)</f>
        <v>0</v>
      </c>
      <c r="AE24" s="8">
        <f>SUM(AE23:AE23)</f>
        <v>0</v>
      </c>
      <c r="AF24" s="11">
        <f>SUM(AF23:AF23)</f>
        <v>0</v>
      </c>
      <c r="AG24" s="10">
        <f>SUM(AG23:AG23)</f>
        <v>0</v>
      </c>
      <c r="AH24" s="11">
        <f>SUM(AH23:AH23)</f>
        <v>0</v>
      </c>
      <c r="AI24" s="10">
        <f>SUM(AI23:AI23)</f>
        <v>0</v>
      </c>
      <c r="AJ24" s="11">
        <f>SUM(AJ23:AJ23)</f>
        <v>0</v>
      </c>
      <c r="AK24" s="10">
        <f>SUM(AK23:AK23)</f>
        <v>0</v>
      </c>
      <c r="AL24" s="8">
        <f>SUM(AL23:AL23)</f>
        <v>0</v>
      </c>
      <c r="AM24" s="8">
        <f>SUM(AM23:AM23)</f>
        <v>0</v>
      </c>
      <c r="AN24" s="11">
        <f>SUM(AN23:AN23)</f>
        <v>0</v>
      </c>
      <c r="AO24" s="10">
        <f>SUM(AO23:AO23)</f>
        <v>0</v>
      </c>
      <c r="AP24" s="11">
        <f>SUM(AP23:AP23)</f>
        <v>0</v>
      </c>
      <c r="AQ24" s="10">
        <f>SUM(AQ23:AQ23)</f>
        <v>0</v>
      </c>
      <c r="AR24" s="11">
        <f>SUM(AR23:AR23)</f>
        <v>0</v>
      </c>
      <c r="AS24" s="10">
        <f>SUM(AS23:AS23)</f>
        <v>0</v>
      </c>
      <c r="AT24" s="11">
        <f>SUM(AT23:AT23)</f>
        <v>0</v>
      </c>
      <c r="AU24" s="10">
        <f>SUM(AU23:AU23)</f>
        <v>0</v>
      </c>
      <c r="AV24" s="11">
        <f>SUM(AV23:AV23)</f>
        <v>0</v>
      </c>
      <c r="AW24" s="10">
        <f>SUM(AW23:AW23)</f>
        <v>0</v>
      </c>
      <c r="AX24" s="8">
        <f>SUM(AX23:AX23)</f>
        <v>0</v>
      </c>
      <c r="AY24" s="11">
        <f>SUM(AY23:AY23)</f>
        <v>0</v>
      </c>
      <c r="AZ24" s="10">
        <f>SUM(AZ23:AZ23)</f>
        <v>0</v>
      </c>
      <c r="BA24" s="11">
        <f>SUM(BA23:BA23)</f>
        <v>0</v>
      </c>
      <c r="BB24" s="10">
        <f>SUM(BB23:BB23)</f>
        <v>0</v>
      </c>
      <c r="BC24" s="11">
        <f>SUM(BC23:BC23)</f>
        <v>0</v>
      </c>
      <c r="BD24" s="10">
        <f>SUM(BD23:BD23)</f>
        <v>0</v>
      </c>
      <c r="BE24" s="8">
        <f>SUM(BE23:BE23)</f>
        <v>0</v>
      </c>
      <c r="BF24" s="8">
        <f>SUM(BF23:BF23)</f>
        <v>0</v>
      </c>
      <c r="BG24" s="11">
        <f>SUM(BG23:BG23)</f>
        <v>0</v>
      </c>
      <c r="BH24" s="10">
        <f>SUM(BH23:BH23)</f>
        <v>0</v>
      </c>
      <c r="BI24" s="11">
        <f>SUM(BI23:BI23)</f>
        <v>0</v>
      </c>
      <c r="BJ24" s="10">
        <f>SUM(BJ23:BJ23)</f>
        <v>0</v>
      </c>
      <c r="BK24" s="11">
        <f>SUM(BK23:BK23)</f>
        <v>0</v>
      </c>
      <c r="BL24" s="10">
        <f>SUM(BL23:BL23)</f>
        <v>0</v>
      </c>
      <c r="BM24" s="11">
        <f>SUM(BM23:BM23)</f>
        <v>0</v>
      </c>
      <c r="BN24" s="10">
        <f>SUM(BN23:BN23)</f>
        <v>0</v>
      </c>
      <c r="BO24" s="11">
        <f>SUM(BO23:BO23)</f>
        <v>0</v>
      </c>
      <c r="BP24" s="10">
        <f>SUM(BP23:BP23)</f>
        <v>0</v>
      </c>
      <c r="BQ24" s="8">
        <f>SUM(BQ23:BQ23)</f>
        <v>0</v>
      </c>
      <c r="BR24" s="11">
        <f>SUM(BR23:BR23)</f>
        <v>0</v>
      </c>
      <c r="BS24" s="10">
        <f>SUM(BS23:BS23)</f>
        <v>0</v>
      </c>
      <c r="BT24" s="11">
        <f>SUM(BT23:BT23)</f>
        <v>0</v>
      </c>
      <c r="BU24" s="10">
        <f>SUM(BU23:BU23)</f>
        <v>0</v>
      </c>
      <c r="BV24" s="11">
        <f>SUM(BV23:BV23)</f>
        <v>0</v>
      </c>
      <c r="BW24" s="10">
        <f>SUM(BW23:BW23)</f>
        <v>0</v>
      </c>
      <c r="BX24" s="8">
        <f>SUM(BX23:BX23)</f>
        <v>0</v>
      </c>
      <c r="BY24" s="8">
        <f>SUM(BY23:BY23)</f>
        <v>0</v>
      </c>
      <c r="BZ24" s="11">
        <f>SUM(BZ23:BZ23)</f>
        <v>0</v>
      </c>
      <c r="CA24" s="10">
        <f>SUM(CA23:CA23)</f>
        <v>0</v>
      </c>
      <c r="CB24" s="11">
        <f>SUM(CB23:CB23)</f>
        <v>0</v>
      </c>
      <c r="CC24" s="10">
        <f>SUM(CC23:CC23)</f>
        <v>0</v>
      </c>
      <c r="CD24" s="11">
        <f>SUM(CD23:CD23)</f>
        <v>0</v>
      </c>
      <c r="CE24" s="10">
        <f>SUM(CE23:CE23)</f>
        <v>0</v>
      </c>
      <c r="CF24" s="11">
        <f>SUM(CF23:CF23)</f>
        <v>0</v>
      </c>
      <c r="CG24" s="10">
        <f>SUM(CG23:CG23)</f>
        <v>0</v>
      </c>
      <c r="CH24" s="11">
        <f>SUM(CH23:CH23)</f>
        <v>0</v>
      </c>
      <c r="CI24" s="10">
        <f>SUM(CI23:CI23)</f>
        <v>0</v>
      </c>
      <c r="CJ24" s="8">
        <f>SUM(CJ23:CJ23)</f>
        <v>0</v>
      </c>
      <c r="CK24" s="11">
        <f>SUM(CK23:CK23)</f>
        <v>0</v>
      </c>
      <c r="CL24" s="10">
        <f>SUM(CL23:CL23)</f>
        <v>0</v>
      </c>
      <c r="CM24" s="11">
        <f>SUM(CM23:CM23)</f>
        <v>0</v>
      </c>
      <c r="CN24" s="10">
        <f>SUM(CN23:CN23)</f>
        <v>0</v>
      </c>
      <c r="CO24" s="11">
        <f>SUM(CO23:CO23)</f>
        <v>0</v>
      </c>
      <c r="CP24" s="10">
        <f>SUM(CP23:CP23)</f>
        <v>0</v>
      </c>
      <c r="CQ24" s="8">
        <f>SUM(CQ23:CQ23)</f>
        <v>0</v>
      </c>
      <c r="CR24" s="8">
        <f>SUM(CR23:CR23)</f>
        <v>0</v>
      </c>
    </row>
    <row r="25" spans="1:96" ht="12.75">
      <c r="A25" s="5" t="s">
        <v>85</v>
      </c>
      <c r="B25" s="7"/>
      <c r="C25" s="7"/>
      <c r="D25" s="7"/>
      <c r="E25" s="7" t="s">
        <v>74</v>
      </c>
      <c r="F25" s="3" t="s">
        <v>75</v>
      </c>
      <c r="G25" s="7">
        <f>COUNTIF(U25:CR25,"e")</f>
        <v>0</v>
      </c>
      <c r="H25" s="7">
        <f>COUNTIF(U25:CR25,"z")</f>
        <v>0</v>
      </c>
      <c r="I25" s="7">
        <f>SUM(J25:Q25)</f>
        <v>0</v>
      </c>
      <c r="J25" s="7">
        <f>U25+AN25+BG25+BZ25</f>
        <v>0</v>
      </c>
      <c r="K25" s="7">
        <f>W25+AP25+BI25+CB25</f>
        <v>0</v>
      </c>
      <c r="L25" s="7">
        <f>Y25+AR25+BK25+CD25</f>
        <v>0</v>
      </c>
      <c r="M25" s="7">
        <f>AA25+AT25+BM25+CF25</f>
        <v>0</v>
      </c>
      <c r="N25" s="7">
        <f>AC25+AV25+BO25+CH25</f>
        <v>0</v>
      </c>
      <c r="O25" s="7">
        <f>AF25+AY25+BR25+CK25</f>
        <v>0</v>
      </c>
      <c r="P25" s="7">
        <f>AH25+BA25+BT25+CM25</f>
        <v>0</v>
      </c>
      <c r="Q25" s="7">
        <f>AJ25+BC25+BV25+CO25</f>
        <v>0</v>
      </c>
      <c r="R25" s="8">
        <f>AM25+BF25+BY25+CR25</f>
        <v>0</v>
      </c>
      <c r="S25" s="8">
        <f>AL25+BE25+BX25+CQ25</f>
        <v>0</v>
      </c>
      <c r="T25" s="8">
        <v>1.6</v>
      </c>
      <c r="U25" s="11">
        <v>18</v>
      </c>
      <c r="V25" s="10" t="s">
        <v>56</v>
      </c>
      <c r="W25" s="11"/>
      <c r="X25" s="10"/>
      <c r="Y25" s="11"/>
      <c r="Z25" s="10"/>
      <c r="AA25" s="11"/>
      <c r="AB25" s="10"/>
      <c r="AC25" s="11"/>
      <c r="AD25" s="10"/>
      <c r="AE25" s="8">
        <v>2.5</v>
      </c>
      <c r="AF25" s="11">
        <v>18</v>
      </c>
      <c r="AG25" s="10" t="s">
        <v>56</v>
      </c>
      <c r="AH25" s="11"/>
      <c r="AI25" s="10"/>
      <c r="AJ25" s="11"/>
      <c r="AK25" s="10"/>
      <c r="AL25" s="8">
        <v>2.5</v>
      </c>
      <c r="AM25" s="8">
        <f>AE25+AL25</f>
        <v>0</v>
      </c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8"/>
      <c r="AY25" s="11"/>
      <c r="AZ25" s="10"/>
      <c r="BA25" s="11"/>
      <c r="BB25" s="10"/>
      <c r="BC25" s="11"/>
      <c r="BD25" s="10"/>
      <c r="BE25" s="8"/>
      <c r="BF25" s="8">
        <f>AX25+BE25</f>
        <v>0</v>
      </c>
      <c r="BG25" s="11"/>
      <c r="BH25" s="10"/>
      <c r="BI25" s="11"/>
      <c r="BJ25" s="10"/>
      <c r="BK25" s="11"/>
      <c r="BL25" s="10"/>
      <c r="BM25" s="11"/>
      <c r="BN25" s="10"/>
      <c r="BO25" s="11"/>
      <c r="BP25" s="10"/>
      <c r="BQ25" s="8"/>
      <c r="BR25" s="11"/>
      <c r="BS25" s="10"/>
      <c r="BT25" s="11"/>
      <c r="BU25" s="10"/>
      <c r="BV25" s="11"/>
      <c r="BW25" s="10"/>
      <c r="BX25" s="8"/>
      <c r="BY25" s="8">
        <f>BQ25+BX25</f>
        <v>0</v>
      </c>
      <c r="BZ25" s="11"/>
      <c r="CA25" s="10"/>
      <c r="CB25" s="11"/>
      <c r="CC25" s="10"/>
      <c r="CD25" s="11"/>
      <c r="CE25" s="10"/>
      <c r="CF25" s="11"/>
      <c r="CG25" s="10"/>
      <c r="CH25" s="11"/>
      <c r="CI25" s="10"/>
      <c r="CJ25" s="8"/>
      <c r="CK25" s="11"/>
      <c r="CL25" s="10"/>
      <c r="CM25" s="11"/>
      <c r="CN25" s="10"/>
      <c r="CO25" s="11"/>
      <c r="CP25" s="10"/>
      <c r="CQ25" s="8"/>
      <c r="CR25" s="8">
        <f>CJ25+CQ25</f>
        <v>0</v>
      </c>
    </row>
    <row r="26" spans="1:96" ht="12.75">
      <c r="A26" s="7"/>
      <c r="B26" s="7"/>
      <c r="C26" s="7"/>
      <c r="D26" s="7"/>
      <c r="E26" s="7" t="s">
        <v>76</v>
      </c>
      <c r="F26" s="3" t="s">
        <v>77</v>
      </c>
      <c r="G26" s="7">
        <f>COUNTIF(U26:CR26,"e")</f>
        <v>0</v>
      </c>
      <c r="H26" s="7">
        <f>COUNTIF(U26:CR26,"z")</f>
        <v>0</v>
      </c>
      <c r="I26" s="7">
        <f>SUM(J26:Q26)</f>
        <v>0</v>
      </c>
      <c r="J26" s="7">
        <f>U26+AN26+BG26+BZ26</f>
        <v>0</v>
      </c>
      <c r="K26" s="7">
        <f>W26+AP26+BI26+CB26</f>
        <v>0</v>
      </c>
      <c r="L26" s="7">
        <f>Y26+AR26+BK26+CD26</f>
        <v>0</v>
      </c>
      <c r="M26" s="7">
        <f>AA26+AT26+BM26+CF26</f>
        <v>0</v>
      </c>
      <c r="N26" s="7">
        <f>AC26+AV26+BO26+CH26</f>
        <v>0</v>
      </c>
      <c r="O26" s="7">
        <f>AF26+AY26+BR26+CK26</f>
        <v>0</v>
      </c>
      <c r="P26" s="7">
        <f>AH26+BA26+BT26+CM26</f>
        <v>0</v>
      </c>
      <c r="Q26" s="7">
        <f>AJ26+BC26+BV26+CO26</f>
        <v>0</v>
      </c>
      <c r="R26" s="8">
        <f>AM26+BF26+BY26+CR26</f>
        <v>0</v>
      </c>
      <c r="S26" s="8">
        <f>AL26+BE26+BX26+CQ26</f>
        <v>0</v>
      </c>
      <c r="T26" s="8">
        <v>2.6</v>
      </c>
      <c r="U26" s="11">
        <v>18</v>
      </c>
      <c r="V26" s="10" t="s">
        <v>56</v>
      </c>
      <c r="W26" s="11"/>
      <c r="X26" s="10"/>
      <c r="Y26" s="11"/>
      <c r="Z26" s="10"/>
      <c r="AA26" s="11"/>
      <c r="AB26" s="10"/>
      <c r="AC26" s="11"/>
      <c r="AD26" s="10"/>
      <c r="AE26" s="8">
        <v>2.5</v>
      </c>
      <c r="AF26" s="11">
        <v>18</v>
      </c>
      <c r="AG26" s="10" t="s">
        <v>56</v>
      </c>
      <c r="AH26" s="11"/>
      <c r="AI26" s="10"/>
      <c r="AJ26" s="11"/>
      <c r="AK26" s="10"/>
      <c r="AL26" s="8">
        <v>2.5</v>
      </c>
      <c r="AM26" s="8">
        <f>AE26+AL26</f>
        <v>0</v>
      </c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8"/>
      <c r="AY26" s="11"/>
      <c r="AZ26" s="10"/>
      <c r="BA26" s="11"/>
      <c r="BB26" s="10"/>
      <c r="BC26" s="11"/>
      <c r="BD26" s="10"/>
      <c r="BE26" s="8"/>
      <c r="BF26" s="8">
        <f>AX26+BE26</f>
        <v>0</v>
      </c>
      <c r="BG26" s="11"/>
      <c r="BH26" s="10"/>
      <c r="BI26" s="11"/>
      <c r="BJ26" s="10"/>
      <c r="BK26" s="11"/>
      <c r="BL26" s="10"/>
      <c r="BM26" s="11"/>
      <c r="BN26" s="10"/>
      <c r="BO26" s="11"/>
      <c r="BP26" s="10"/>
      <c r="BQ26" s="8"/>
      <c r="BR26" s="11"/>
      <c r="BS26" s="10"/>
      <c r="BT26" s="11"/>
      <c r="BU26" s="10"/>
      <c r="BV26" s="11"/>
      <c r="BW26" s="10"/>
      <c r="BX26" s="8"/>
      <c r="BY26" s="8">
        <f>BQ26+BX26</f>
        <v>0</v>
      </c>
      <c r="BZ26" s="11"/>
      <c r="CA26" s="10"/>
      <c r="CB26" s="11"/>
      <c r="CC26" s="10"/>
      <c r="CD26" s="11"/>
      <c r="CE26" s="10"/>
      <c r="CF26" s="11"/>
      <c r="CG26" s="10"/>
      <c r="CH26" s="11"/>
      <c r="CI26" s="10"/>
      <c r="CJ26" s="8"/>
      <c r="CK26" s="11"/>
      <c r="CL26" s="10"/>
      <c r="CM26" s="11"/>
      <c r="CN26" s="10"/>
      <c r="CO26" s="11"/>
      <c r="CP26" s="10"/>
      <c r="CQ26" s="8"/>
      <c r="CR26" s="8">
        <f>CJ26+CQ26</f>
        <v>0</v>
      </c>
    </row>
    <row r="27" spans="1:96" ht="12.75">
      <c r="A27" s="7"/>
      <c r="B27" s="7"/>
      <c r="C27" s="7"/>
      <c r="D27" s="7"/>
      <c r="E27" s="7" t="s">
        <v>78</v>
      </c>
      <c r="F27" s="3" t="s">
        <v>79</v>
      </c>
      <c r="G27" s="7">
        <f>COUNTIF(U27:CR27,"e")</f>
        <v>0</v>
      </c>
      <c r="H27" s="7">
        <f>COUNTIF(U27:CR27,"z")</f>
        <v>0</v>
      </c>
      <c r="I27" s="7">
        <f>SUM(J27:Q27)</f>
        <v>0</v>
      </c>
      <c r="J27" s="7">
        <f>U27+AN27+BG27+BZ27</f>
        <v>0</v>
      </c>
      <c r="K27" s="7">
        <f>W27+AP27+BI27+CB27</f>
        <v>0</v>
      </c>
      <c r="L27" s="7">
        <f>Y27+AR27+BK27+CD27</f>
        <v>0</v>
      </c>
      <c r="M27" s="7">
        <f>AA27+AT27+BM27+CF27</f>
        <v>0</v>
      </c>
      <c r="N27" s="7">
        <f>AC27+AV27+BO27+CH27</f>
        <v>0</v>
      </c>
      <c r="O27" s="7">
        <f>AF27+AY27+BR27+CK27</f>
        <v>0</v>
      </c>
      <c r="P27" s="7">
        <f>AH27+BA27+BT27+CM27</f>
        <v>0</v>
      </c>
      <c r="Q27" s="7">
        <f>AJ27+BC27+BV27+CO27</f>
        <v>0</v>
      </c>
      <c r="R27" s="8">
        <f>AM27+BF27+BY27+CR27</f>
        <v>0</v>
      </c>
      <c r="S27" s="8">
        <f>AL27+BE27+BX27+CQ27</f>
        <v>0</v>
      </c>
      <c r="T27" s="8">
        <v>1.7</v>
      </c>
      <c r="U27" s="11">
        <v>18</v>
      </c>
      <c r="V27" s="10" t="s">
        <v>66</v>
      </c>
      <c r="W27" s="11"/>
      <c r="X27" s="10"/>
      <c r="Y27" s="11"/>
      <c r="Z27" s="10"/>
      <c r="AA27" s="11"/>
      <c r="AB27" s="10"/>
      <c r="AC27" s="11"/>
      <c r="AD27" s="10"/>
      <c r="AE27" s="8">
        <v>2.5</v>
      </c>
      <c r="AF27" s="11">
        <v>18</v>
      </c>
      <c r="AG27" s="10" t="s">
        <v>56</v>
      </c>
      <c r="AH27" s="11"/>
      <c r="AI27" s="10"/>
      <c r="AJ27" s="11"/>
      <c r="AK27" s="10"/>
      <c r="AL27" s="8">
        <v>2.5</v>
      </c>
      <c r="AM27" s="8">
        <f>AE27+AL27</f>
        <v>0</v>
      </c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8"/>
      <c r="AY27" s="11"/>
      <c r="AZ27" s="10"/>
      <c r="BA27" s="11"/>
      <c r="BB27" s="10"/>
      <c r="BC27" s="11"/>
      <c r="BD27" s="10"/>
      <c r="BE27" s="8"/>
      <c r="BF27" s="8">
        <f>AX27+BE27</f>
        <v>0</v>
      </c>
      <c r="BG27" s="11"/>
      <c r="BH27" s="10"/>
      <c r="BI27" s="11"/>
      <c r="BJ27" s="10"/>
      <c r="BK27" s="11"/>
      <c r="BL27" s="10"/>
      <c r="BM27" s="11"/>
      <c r="BN27" s="10"/>
      <c r="BO27" s="11"/>
      <c r="BP27" s="10"/>
      <c r="BQ27" s="8"/>
      <c r="BR27" s="11"/>
      <c r="BS27" s="10"/>
      <c r="BT27" s="11"/>
      <c r="BU27" s="10"/>
      <c r="BV27" s="11"/>
      <c r="BW27" s="10"/>
      <c r="BX27" s="8"/>
      <c r="BY27" s="8">
        <f>BQ27+BX27</f>
        <v>0</v>
      </c>
      <c r="BZ27" s="11"/>
      <c r="CA27" s="10"/>
      <c r="CB27" s="11"/>
      <c r="CC27" s="10"/>
      <c r="CD27" s="11"/>
      <c r="CE27" s="10"/>
      <c r="CF27" s="11"/>
      <c r="CG27" s="10"/>
      <c r="CH27" s="11"/>
      <c r="CI27" s="10"/>
      <c r="CJ27" s="8"/>
      <c r="CK27" s="11"/>
      <c r="CL27" s="10"/>
      <c r="CM27" s="11"/>
      <c r="CN27" s="10"/>
      <c r="CO27" s="11"/>
      <c r="CP27" s="10"/>
      <c r="CQ27" s="8"/>
      <c r="CR27" s="8">
        <f>CJ27+CQ27</f>
        <v>0</v>
      </c>
    </row>
    <row r="28" spans="1:96" ht="12.75">
      <c r="A28" s="7"/>
      <c r="B28" s="7"/>
      <c r="C28" s="7"/>
      <c r="D28" s="7"/>
      <c r="E28" s="7" t="s">
        <v>80</v>
      </c>
      <c r="F28" s="3" t="s">
        <v>81</v>
      </c>
      <c r="G28" s="7">
        <f>COUNTIF(U28:CR28,"e")</f>
        <v>0</v>
      </c>
      <c r="H28" s="7">
        <f>COUNTIF(U28:CR28,"z")</f>
        <v>0</v>
      </c>
      <c r="I28" s="7">
        <f>SUM(J28:Q28)</f>
        <v>0</v>
      </c>
      <c r="J28" s="7">
        <f>U28+AN28+BG28+BZ28</f>
        <v>0</v>
      </c>
      <c r="K28" s="7">
        <f>W28+AP28+BI28+CB28</f>
        <v>0</v>
      </c>
      <c r="L28" s="7">
        <f>Y28+AR28+BK28+CD28</f>
        <v>0</v>
      </c>
      <c r="M28" s="7">
        <f>AA28+AT28+BM28+CF28</f>
        <v>0</v>
      </c>
      <c r="N28" s="7">
        <f>AC28+AV28+BO28+CH28</f>
        <v>0</v>
      </c>
      <c r="O28" s="7">
        <f>AF28+AY28+BR28+CK28</f>
        <v>0</v>
      </c>
      <c r="P28" s="7">
        <f>AH28+BA28+BT28+CM28</f>
        <v>0</v>
      </c>
      <c r="Q28" s="7">
        <f>AJ28+BC28+BV28+CO28</f>
        <v>0</v>
      </c>
      <c r="R28" s="8">
        <f>AM28+BF28+BY28+CR28</f>
        <v>0</v>
      </c>
      <c r="S28" s="8">
        <f>AL28+BE28+BX28+CQ28</f>
        <v>0</v>
      </c>
      <c r="T28" s="8">
        <v>1.7</v>
      </c>
      <c r="U28" s="11">
        <v>18</v>
      </c>
      <c r="V28" s="10" t="s">
        <v>66</v>
      </c>
      <c r="W28" s="11"/>
      <c r="X28" s="10"/>
      <c r="Y28" s="11">
        <v>18</v>
      </c>
      <c r="Z28" s="10" t="s">
        <v>56</v>
      </c>
      <c r="AA28" s="11"/>
      <c r="AB28" s="10"/>
      <c r="AC28" s="11"/>
      <c r="AD28" s="10"/>
      <c r="AE28" s="8">
        <v>5</v>
      </c>
      <c r="AF28" s="11"/>
      <c r="AG28" s="10"/>
      <c r="AH28" s="11"/>
      <c r="AI28" s="10"/>
      <c r="AJ28" s="11"/>
      <c r="AK28" s="10"/>
      <c r="AL28" s="8"/>
      <c r="AM28" s="8">
        <f>AE28+AL28</f>
        <v>0</v>
      </c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8"/>
      <c r="AY28" s="11"/>
      <c r="AZ28" s="10"/>
      <c r="BA28" s="11"/>
      <c r="BB28" s="10"/>
      <c r="BC28" s="11"/>
      <c r="BD28" s="10"/>
      <c r="BE28" s="8"/>
      <c r="BF28" s="8">
        <f>AX28+BE28</f>
        <v>0</v>
      </c>
      <c r="BG28" s="11"/>
      <c r="BH28" s="10"/>
      <c r="BI28" s="11"/>
      <c r="BJ28" s="10"/>
      <c r="BK28" s="11"/>
      <c r="BL28" s="10"/>
      <c r="BM28" s="11"/>
      <c r="BN28" s="10"/>
      <c r="BO28" s="11"/>
      <c r="BP28" s="10"/>
      <c r="BQ28" s="8"/>
      <c r="BR28" s="11"/>
      <c r="BS28" s="10"/>
      <c r="BT28" s="11"/>
      <c r="BU28" s="10"/>
      <c r="BV28" s="11"/>
      <c r="BW28" s="10"/>
      <c r="BX28" s="8"/>
      <c r="BY28" s="8">
        <f>BQ28+BX28</f>
        <v>0</v>
      </c>
      <c r="BZ28" s="11"/>
      <c r="CA28" s="10"/>
      <c r="CB28" s="11"/>
      <c r="CC28" s="10"/>
      <c r="CD28" s="11"/>
      <c r="CE28" s="10"/>
      <c r="CF28" s="11"/>
      <c r="CG28" s="10"/>
      <c r="CH28" s="11"/>
      <c r="CI28" s="10"/>
      <c r="CJ28" s="8"/>
      <c r="CK28" s="11"/>
      <c r="CL28" s="10"/>
      <c r="CM28" s="11"/>
      <c r="CN28" s="10"/>
      <c r="CO28" s="11"/>
      <c r="CP28" s="10"/>
      <c r="CQ28" s="8"/>
      <c r="CR28" s="8">
        <f>CJ28+CQ28</f>
        <v>0</v>
      </c>
    </row>
    <row r="29" spans="1:96" ht="12.75">
      <c r="A29" s="7"/>
      <c r="B29" s="7"/>
      <c r="C29" s="7"/>
      <c r="D29" s="7"/>
      <c r="E29" s="7" t="s">
        <v>82</v>
      </c>
      <c r="F29" s="3" t="s">
        <v>83</v>
      </c>
      <c r="G29" s="7">
        <f>COUNTIF(U29:CR29,"e")</f>
        <v>0</v>
      </c>
      <c r="H29" s="7">
        <f>COUNTIF(U29:CR29,"z")</f>
        <v>0</v>
      </c>
      <c r="I29" s="7">
        <f>SUM(J29:Q29)</f>
        <v>0</v>
      </c>
      <c r="J29" s="7">
        <f>U29+AN29+BG29+BZ29</f>
        <v>0</v>
      </c>
      <c r="K29" s="7">
        <f>W29+AP29+BI29+CB29</f>
        <v>0</v>
      </c>
      <c r="L29" s="7">
        <f>Y29+AR29+BK29+CD29</f>
        <v>0</v>
      </c>
      <c r="M29" s="7">
        <f>AA29+AT29+BM29+CF29</f>
        <v>0</v>
      </c>
      <c r="N29" s="7">
        <f>AC29+AV29+BO29+CH29</f>
        <v>0</v>
      </c>
      <c r="O29" s="7">
        <f>AF29+AY29+BR29+CK29</f>
        <v>0</v>
      </c>
      <c r="P29" s="7">
        <f>AH29+BA29+BT29+CM29</f>
        <v>0</v>
      </c>
      <c r="Q29" s="7">
        <f>AJ29+BC29+BV29+CO29</f>
        <v>0</v>
      </c>
      <c r="R29" s="8">
        <f>AM29+BF29+BY29+CR29</f>
        <v>0</v>
      </c>
      <c r="S29" s="8">
        <f>AL29+BE29+BX29+CQ29</f>
        <v>0</v>
      </c>
      <c r="T29" s="8">
        <v>1.2</v>
      </c>
      <c r="U29" s="11"/>
      <c r="V29" s="10"/>
      <c r="W29" s="11"/>
      <c r="X29" s="10"/>
      <c r="Y29" s="11"/>
      <c r="Z29" s="10"/>
      <c r="AA29" s="11"/>
      <c r="AB29" s="10"/>
      <c r="AC29" s="11"/>
      <c r="AD29" s="10"/>
      <c r="AE29" s="8"/>
      <c r="AF29" s="11"/>
      <c r="AG29" s="10"/>
      <c r="AH29" s="11"/>
      <c r="AI29" s="10"/>
      <c r="AJ29" s="11"/>
      <c r="AK29" s="10"/>
      <c r="AL29" s="8"/>
      <c r="AM29" s="8">
        <f>AE29+AL29</f>
        <v>0</v>
      </c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8"/>
      <c r="AY29" s="11"/>
      <c r="AZ29" s="10"/>
      <c r="BA29" s="11"/>
      <c r="BB29" s="10"/>
      <c r="BC29" s="11"/>
      <c r="BD29" s="10"/>
      <c r="BE29" s="8"/>
      <c r="BF29" s="8">
        <f>AX29+BE29</f>
        <v>0</v>
      </c>
      <c r="BG29" s="11"/>
      <c r="BH29" s="10"/>
      <c r="BI29" s="11"/>
      <c r="BJ29" s="10"/>
      <c r="BK29" s="11"/>
      <c r="BL29" s="10"/>
      <c r="BM29" s="11"/>
      <c r="BN29" s="10"/>
      <c r="BO29" s="11"/>
      <c r="BP29" s="10"/>
      <c r="BQ29" s="8"/>
      <c r="BR29" s="11"/>
      <c r="BS29" s="10"/>
      <c r="BT29" s="11">
        <v>30</v>
      </c>
      <c r="BU29" s="10" t="s">
        <v>56</v>
      </c>
      <c r="BV29" s="11"/>
      <c r="BW29" s="10"/>
      <c r="BX29" s="8">
        <v>3</v>
      </c>
      <c r="BY29" s="8">
        <f>BQ29+BX29</f>
        <v>0</v>
      </c>
      <c r="BZ29" s="11"/>
      <c r="CA29" s="10"/>
      <c r="CB29" s="11"/>
      <c r="CC29" s="10"/>
      <c r="CD29" s="11"/>
      <c r="CE29" s="10"/>
      <c r="CF29" s="11"/>
      <c r="CG29" s="10"/>
      <c r="CH29" s="11"/>
      <c r="CI29" s="10"/>
      <c r="CJ29" s="8"/>
      <c r="CK29" s="11"/>
      <c r="CL29" s="10"/>
      <c r="CM29" s="11"/>
      <c r="CN29" s="10"/>
      <c r="CO29" s="11"/>
      <c r="CP29" s="10"/>
      <c r="CQ29" s="8"/>
      <c r="CR29" s="8">
        <f>CJ29+CQ29</f>
        <v>0</v>
      </c>
    </row>
    <row r="30" spans="1:96" ht="12.75">
      <c r="A30" s="7"/>
      <c r="B30" s="7">
        <v>3</v>
      </c>
      <c r="C30" s="7">
        <v>1</v>
      </c>
      <c r="D30" s="7"/>
      <c r="E30" s="7"/>
      <c r="F30" s="3" t="s">
        <v>84</v>
      </c>
      <c r="G30" s="7">
        <f>$C$30*COUNTIF(U30:CR30,"e")</f>
        <v>0</v>
      </c>
      <c r="H30" s="7">
        <f>$C$30*COUNTIF(U30:CR30,"z")</f>
        <v>0</v>
      </c>
      <c r="I30" s="7">
        <f>SUM(J30:Q30)</f>
        <v>0</v>
      </c>
      <c r="J30" s="7">
        <f>U30+AN30+BG30+BZ30</f>
        <v>0</v>
      </c>
      <c r="K30" s="7">
        <f>W30+AP30+BI30+CB30</f>
        <v>0</v>
      </c>
      <c r="L30" s="7">
        <f>Y30+AR30+BK30+CD30</f>
        <v>0</v>
      </c>
      <c r="M30" s="7">
        <f>AA30+AT30+BM30+CF30</f>
        <v>0</v>
      </c>
      <c r="N30" s="7">
        <f>AC30+AV30+BO30+CH30</f>
        <v>0</v>
      </c>
      <c r="O30" s="7">
        <f>AF30+AY30+BR30+CK30</f>
        <v>0</v>
      </c>
      <c r="P30" s="7">
        <f>AH30+BA30+BT30+CM30</f>
        <v>0</v>
      </c>
      <c r="Q30" s="7">
        <f>AJ30+BC30+BV30+CO30</f>
        <v>0</v>
      </c>
      <c r="R30" s="8">
        <f>AM30+BF30+BY30+CR30</f>
        <v>0</v>
      </c>
      <c r="S30" s="8">
        <f>AL30+BE30+BX30+CQ30</f>
        <v>0</v>
      </c>
      <c r="T30" s="8">
        <f>$C$30*1.6</f>
        <v>0</v>
      </c>
      <c r="U30" s="11"/>
      <c r="V30" s="10"/>
      <c r="W30" s="11"/>
      <c r="X30" s="10"/>
      <c r="Y30" s="11"/>
      <c r="Z30" s="10"/>
      <c r="AA30" s="11"/>
      <c r="AB30" s="10"/>
      <c r="AC30" s="11"/>
      <c r="AD30" s="10"/>
      <c r="AE30" s="8"/>
      <c r="AF30" s="11"/>
      <c r="AG30" s="10"/>
      <c r="AH30" s="11"/>
      <c r="AI30" s="10"/>
      <c r="AJ30" s="11"/>
      <c r="AK30" s="10"/>
      <c r="AL30" s="8"/>
      <c r="AM30" s="8">
        <f>AE30+AL30</f>
        <v>0</v>
      </c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8"/>
      <c r="AY30" s="11"/>
      <c r="AZ30" s="10"/>
      <c r="BA30" s="11"/>
      <c r="BB30" s="10"/>
      <c r="BC30" s="11"/>
      <c r="BD30" s="10"/>
      <c r="BE30" s="8"/>
      <c r="BF30" s="8">
        <f>AX30+BE30</f>
        <v>0</v>
      </c>
      <c r="BG30" s="11">
        <f>$C$30*18</f>
        <v>0</v>
      </c>
      <c r="BH30" s="10" t="s">
        <v>56</v>
      </c>
      <c r="BI30" s="11"/>
      <c r="BJ30" s="10"/>
      <c r="BK30" s="11"/>
      <c r="BL30" s="10"/>
      <c r="BM30" s="11"/>
      <c r="BN30" s="10"/>
      <c r="BO30" s="11"/>
      <c r="BP30" s="10"/>
      <c r="BQ30" s="8">
        <f>$C$30*1.5</f>
        <v>0</v>
      </c>
      <c r="BR30" s="11">
        <f>$C$30*18</f>
        <v>0</v>
      </c>
      <c r="BS30" s="10" t="s">
        <v>56</v>
      </c>
      <c r="BT30" s="11"/>
      <c r="BU30" s="10"/>
      <c r="BV30" s="11"/>
      <c r="BW30" s="10"/>
      <c r="BX30" s="8">
        <f>$C$30*1.5</f>
        <v>0</v>
      </c>
      <c r="BY30" s="8">
        <f>BQ30+BX30</f>
        <v>0</v>
      </c>
      <c r="BZ30" s="11"/>
      <c r="CA30" s="10"/>
      <c r="CB30" s="11"/>
      <c r="CC30" s="10"/>
      <c r="CD30" s="11"/>
      <c r="CE30" s="10"/>
      <c r="CF30" s="11"/>
      <c r="CG30" s="10"/>
      <c r="CH30" s="11"/>
      <c r="CI30" s="10"/>
      <c r="CJ30" s="8"/>
      <c r="CK30" s="11"/>
      <c r="CL30" s="10"/>
      <c r="CM30" s="11"/>
      <c r="CN30" s="10"/>
      <c r="CO30" s="11"/>
      <c r="CP30" s="10"/>
      <c r="CQ30" s="8"/>
      <c r="CR30" s="8">
        <f>CJ30+CQ30</f>
        <v>0</v>
      </c>
    </row>
    <row r="31" spans="1:96" ht="15.75" customHeight="1">
      <c r="A31" s="7"/>
      <c r="B31" s="7"/>
      <c r="C31" s="7"/>
      <c r="D31" s="7"/>
      <c r="E31" s="7"/>
      <c r="F31" s="7" t="s">
        <v>70</v>
      </c>
      <c r="G31" s="7">
        <f>SUM(G25:G30)</f>
        <v>0</v>
      </c>
      <c r="H31" s="7">
        <f>SUM(H25:H30)</f>
        <v>0</v>
      </c>
      <c r="I31" s="7">
        <f>SUM(I25:I30)</f>
        <v>0</v>
      </c>
      <c r="J31" s="7">
        <f>SUM(J25:J30)</f>
        <v>0</v>
      </c>
      <c r="K31" s="7">
        <f>SUM(K25:K30)</f>
        <v>0</v>
      </c>
      <c r="L31" s="7">
        <f>SUM(L25:L30)</f>
        <v>0</v>
      </c>
      <c r="M31" s="7">
        <f>SUM(M25:M30)</f>
        <v>0</v>
      </c>
      <c r="N31" s="7">
        <f>SUM(N25:N30)</f>
        <v>0</v>
      </c>
      <c r="O31" s="7">
        <f>SUM(O25:O30)</f>
        <v>0</v>
      </c>
      <c r="P31" s="7">
        <f>SUM(P25:P30)</f>
        <v>0</v>
      </c>
      <c r="Q31" s="7">
        <f>SUM(Q25:Q30)</f>
        <v>0</v>
      </c>
      <c r="R31" s="8">
        <f>SUM(R25:R30)</f>
        <v>0</v>
      </c>
      <c r="S31" s="8">
        <f>SUM(S25:S30)</f>
        <v>0</v>
      </c>
      <c r="T31" s="8">
        <f>SUM(T25:T30)</f>
        <v>0</v>
      </c>
      <c r="U31" s="11">
        <f>SUM(U25:U30)</f>
        <v>0</v>
      </c>
      <c r="V31" s="10">
        <f>SUM(V25:V30)</f>
        <v>0</v>
      </c>
      <c r="W31" s="11">
        <f>SUM(W25:W30)</f>
        <v>0</v>
      </c>
      <c r="X31" s="10">
        <f>SUM(X25:X30)</f>
        <v>0</v>
      </c>
      <c r="Y31" s="11">
        <f>SUM(Y25:Y30)</f>
        <v>0</v>
      </c>
      <c r="Z31" s="10">
        <f>SUM(Z25:Z30)</f>
        <v>0</v>
      </c>
      <c r="AA31" s="11">
        <f>SUM(AA25:AA30)</f>
        <v>0</v>
      </c>
      <c r="AB31" s="10">
        <f>SUM(AB25:AB30)</f>
        <v>0</v>
      </c>
      <c r="AC31" s="11">
        <f>SUM(AC25:AC30)</f>
        <v>0</v>
      </c>
      <c r="AD31" s="10">
        <f>SUM(AD25:AD30)</f>
        <v>0</v>
      </c>
      <c r="AE31" s="8">
        <f>SUM(AE25:AE30)</f>
        <v>0</v>
      </c>
      <c r="AF31" s="11">
        <f>SUM(AF25:AF30)</f>
        <v>0</v>
      </c>
      <c r="AG31" s="10">
        <f>SUM(AG25:AG30)</f>
        <v>0</v>
      </c>
      <c r="AH31" s="11">
        <f>SUM(AH25:AH30)</f>
        <v>0</v>
      </c>
      <c r="AI31" s="10">
        <f>SUM(AI25:AI30)</f>
        <v>0</v>
      </c>
      <c r="AJ31" s="11">
        <f>SUM(AJ25:AJ30)</f>
        <v>0</v>
      </c>
      <c r="AK31" s="10">
        <f>SUM(AK25:AK30)</f>
        <v>0</v>
      </c>
      <c r="AL31" s="8">
        <f>SUM(AL25:AL30)</f>
        <v>0</v>
      </c>
      <c r="AM31" s="8">
        <f>SUM(AM25:AM30)</f>
        <v>0</v>
      </c>
      <c r="AN31" s="11">
        <f>SUM(AN25:AN30)</f>
        <v>0</v>
      </c>
      <c r="AO31" s="10">
        <f>SUM(AO25:AO30)</f>
        <v>0</v>
      </c>
      <c r="AP31" s="11">
        <f>SUM(AP25:AP30)</f>
        <v>0</v>
      </c>
      <c r="AQ31" s="10">
        <f>SUM(AQ25:AQ30)</f>
        <v>0</v>
      </c>
      <c r="AR31" s="11">
        <f>SUM(AR25:AR30)</f>
        <v>0</v>
      </c>
      <c r="AS31" s="10">
        <f>SUM(AS25:AS30)</f>
        <v>0</v>
      </c>
      <c r="AT31" s="11">
        <f>SUM(AT25:AT30)</f>
        <v>0</v>
      </c>
      <c r="AU31" s="10">
        <f>SUM(AU25:AU30)</f>
        <v>0</v>
      </c>
      <c r="AV31" s="11">
        <f>SUM(AV25:AV30)</f>
        <v>0</v>
      </c>
      <c r="AW31" s="10">
        <f>SUM(AW25:AW30)</f>
        <v>0</v>
      </c>
      <c r="AX31" s="8">
        <f>SUM(AX25:AX30)</f>
        <v>0</v>
      </c>
      <c r="AY31" s="11">
        <f>SUM(AY25:AY30)</f>
        <v>0</v>
      </c>
      <c r="AZ31" s="10">
        <f>SUM(AZ25:AZ30)</f>
        <v>0</v>
      </c>
      <c r="BA31" s="11">
        <f>SUM(BA25:BA30)</f>
        <v>0</v>
      </c>
      <c r="BB31" s="10">
        <f>SUM(BB25:BB30)</f>
        <v>0</v>
      </c>
      <c r="BC31" s="11">
        <f>SUM(BC25:BC30)</f>
        <v>0</v>
      </c>
      <c r="BD31" s="10">
        <f>SUM(BD25:BD30)</f>
        <v>0</v>
      </c>
      <c r="BE31" s="8">
        <f>SUM(BE25:BE30)</f>
        <v>0</v>
      </c>
      <c r="BF31" s="8">
        <f>SUM(BF25:BF30)</f>
        <v>0</v>
      </c>
      <c r="BG31" s="11">
        <f>SUM(BG25:BG30)</f>
        <v>0</v>
      </c>
      <c r="BH31" s="10">
        <f>SUM(BH25:BH30)</f>
        <v>0</v>
      </c>
      <c r="BI31" s="11">
        <f>SUM(BI25:BI30)</f>
        <v>0</v>
      </c>
      <c r="BJ31" s="10">
        <f>SUM(BJ25:BJ30)</f>
        <v>0</v>
      </c>
      <c r="BK31" s="11">
        <f>SUM(BK25:BK30)</f>
        <v>0</v>
      </c>
      <c r="BL31" s="10">
        <f>SUM(BL25:BL30)</f>
        <v>0</v>
      </c>
      <c r="BM31" s="11">
        <f>SUM(BM25:BM30)</f>
        <v>0</v>
      </c>
      <c r="BN31" s="10">
        <f>SUM(BN25:BN30)</f>
        <v>0</v>
      </c>
      <c r="BO31" s="11">
        <f>SUM(BO25:BO30)</f>
        <v>0</v>
      </c>
      <c r="BP31" s="10">
        <f>SUM(BP25:BP30)</f>
        <v>0</v>
      </c>
      <c r="BQ31" s="8">
        <f>SUM(BQ25:BQ30)</f>
        <v>0</v>
      </c>
      <c r="BR31" s="11">
        <f>SUM(BR25:BR30)</f>
        <v>0</v>
      </c>
      <c r="BS31" s="10">
        <f>SUM(BS25:BS30)</f>
        <v>0</v>
      </c>
      <c r="BT31" s="11">
        <f>SUM(BT25:BT30)</f>
        <v>0</v>
      </c>
      <c r="BU31" s="10">
        <f>SUM(BU25:BU30)</f>
        <v>0</v>
      </c>
      <c r="BV31" s="11">
        <f>SUM(BV25:BV30)</f>
        <v>0</v>
      </c>
      <c r="BW31" s="10">
        <f>SUM(BW25:BW30)</f>
        <v>0</v>
      </c>
      <c r="BX31" s="8">
        <f>SUM(BX25:BX30)</f>
        <v>0</v>
      </c>
      <c r="BY31" s="8">
        <f>SUM(BY25:BY30)</f>
        <v>0</v>
      </c>
      <c r="BZ31" s="11">
        <f>SUM(BZ25:BZ30)</f>
        <v>0</v>
      </c>
      <c r="CA31" s="10">
        <f>SUM(CA25:CA30)</f>
        <v>0</v>
      </c>
      <c r="CB31" s="11">
        <f>SUM(CB25:CB30)</f>
        <v>0</v>
      </c>
      <c r="CC31" s="10">
        <f>SUM(CC25:CC30)</f>
        <v>0</v>
      </c>
      <c r="CD31" s="11">
        <f>SUM(CD25:CD30)</f>
        <v>0</v>
      </c>
      <c r="CE31" s="10">
        <f>SUM(CE25:CE30)</f>
        <v>0</v>
      </c>
      <c r="CF31" s="11">
        <f>SUM(CF25:CF30)</f>
        <v>0</v>
      </c>
      <c r="CG31" s="10">
        <f>SUM(CG25:CG30)</f>
        <v>0</v>
      </c>
      <c r="CH31" s="11">
        <f>SUM(CH25:CH30)</f>
        <v>0</v>
      </c>
      <c r="CI31" s="10">
        <f>SUM(CI25:CI30)</f>
        <v>0</v>
      </c>
      <c r="CJ31" s="8">
        <f>SUM(CJ25:CJ30)</f>
        <v>0</v>
      </c>
      <c r="CK31" s="11">
        <f>SUM(CK25:CK30)</f>
        <v>0</v>
      </c>
      <c r="CL31" s="10">
        <f>SUM(CL25:CL30)</f>
        <v>0</v>
      </c>
      <c r="CM31" s="11">
        <f>SUM(CM25:CM30)</f>
        <v>0</v>
      </c>
      <c r="CN31" s="10">
        <f>SUM(CN25:CN30)</f>
        <v>0</v>
      </c>
      <c r="CO31" s="11">
        <f>SUM(CO25:CO30)</f>
        <v>0</v>
      </c>
      <c r="CP31" s="10">
        <f>SUM(CP25:CP30)</f>
        <v>0</v>
      </c>
      <c r="CQ31" s="8">
        <f>SUM(CQ25:CQ30)</f>
        <v>0</v>
      </c>
      <c r="CR31" s="8">
        <f>SUM(CR25:CR30)</f>
        <v>0</v>
      </c>
    </row>
    <row r="32" spans="1:96" ht="12.75">
      <c r="A32" s="5" t="s">
        <v>109</v>
      </c>
      <c r="B32" s="7"/>
      <c r="C32" s="7"/>
      <c r="D32" s="7"/>
      <c r="E32" s="7" t="s">
        <v>129</v>
      </c>
      <c r="F32" s="3" t="s">
        <v>90</v>
      </c>
      <c r="G32" s="7">
        <f>COUNTIF(U32:CR32,"e")</f>
        <v>0</v>
      </c>
      <c r="H32" s="7">
        <f>COUNTIF(U32:CR32,"z")</f>
        <v>0</v>
      </c>
      <c r="I32" s="7">
        <f>SUM(J32:Q32)</f>
        <v>0</v>
      </c>
      <c r="J32" s="7">
        <f>U32+AN32+BG32+BZ32</f>
        <v>0</v>
      </c>
      <c r="K32" s="7">
        <f>W32+AP32+BI32+CB32</f>
        <v>0</v>
      </c>
      <c r="L32" s="7">
        <f>Y32+AR32+BK32+CD32</f>
        <v>0</v>
      </c>
      <c r="M32" s="7">
        <f>AA32+AT32+BM32+CF32</f>
        <v>0</v>
      </c>
      <c r="N32" s="7">
        <f>AC32+AV32+BO32+CH32</f>
        <v>0</v>
      </c>
      <c r="O32" s="7">
        <f>AF32+AY32+BR32+CK32</f>
        <v>0</v>
      </c>
      <c r="P32" s="7">
        <f>AH32+BA32+BT32+CM32</f>
        <v>0</v>
      </c>
      <c r="Q32" s="7">
        <f>AJ32+BC32+BV32+CO32</f>
        <v>0</v>
      </c>
      <c r="R32" s="8">
        <f>AM32+BF32+BY32+CR32</f>
        <v>0</v>
      </c>
      <c r="S32" s="8">
        <f>AL32+BE32+BX32+CQ32</f>
        <v>0</v>
      </c>
      <c r="T32" s="8">
        <v>0.5</v>
      </c>
      <c r="U32" s="11"/>
      <c r="V32" s="10"/>
      <c r="W32" s="11"/>
      <c r="X32" s="10"/>
      <c r="Y32" s="11"/>
      <c r="Z32" s="10"/>
      <c r="AA32" s="11"/>
      <c r="AB32" s="10"/>
      <c r="AC32" s="11"/>
      <c r="AD32" s="10"/>
      <c r="AE32" s="8"/>
      <c r="AF32" s="11"/>
      <c r="AG32" s="10"/>
      <c r="AH32" s="11"/>
      <c r="AI32" s="10"/>
      <c r="AJ32" s="11"/>
      <c r="AK32" s="10"/>
      <c r="AL32" s="8"/>
      <c r="AM32" s="8">
        <f>AE32+AL32</f>
        <v>0</v>
      </c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8"/>
      <c r="AY32" s="11"/>
      <c r="AZ32" s="10"/>
      <c r="BA32" s="11"/>
      <c r="BB32" s="10"/>
      <c r="BC32" s="11"/>
      <c r="BD32" s="10"/>
      <c r="BE32" s="8"/>
      <c r="BF32" s="8">
        <f>AX32+BE32</f>
        <v>0</v>
      </c>
      <c r="BG32" s="11"/>
      <c r="BH32" s="10"/>
      <c r="BI32" s="11"/>
      <c r="BJ32" s="10"/>
      <c r="BK32" s="11"/>
      <c r="BL32" s="10"/>
      <c r="BM32" s="11"/>
      <c r="BN32" s="10"/>
      <c r="BO32" s="11">
        <v>10</v>
      </c>
      <c r="BP32" s="10" t="s">
        <v>56</v>
      </c>
      <c r="BQ32" s="8">
        <v>1</v>
      </c>
      <c r="BR32" s="11"/>
      <c r="BS32" s="10"/>
      <c r="BT32" s="11"/>
      <c r="BU32" s="10"/>
      <c r="BV32" s="11"/>
      <c r="BW32" s="10"/>
      <c r="BX32" s="8"/>
      <c r="BY32" s="8">
        <f>BQ32+BX32</f>
        <v>0</v>
      </c>
      <c r="BZ32" s="11"/>
      <c r="CA32" s="10"/>
      <c r="CB32" s="11"/>
      <c r="CC32" s="10"/>
      <c r="CD32" s="11"/>
      <c r="CE32" s="10"/>
      <c r="CF32" s="11"/>
      <c r="CG32" s="10"/>
      <c r="CH32" s="11"/>
      <c r="CI32" s="10"/>
      <c r="CJ32" s="8"/>
      <c r="CK32" s="11"/>
      <c r="CL32" s="10"/>
      <c r="CM32" s="11"/>
      <c r="CN32" s="10"/>
      <c r="CO32" s="11"/>
      <c r="CP32" s="10"/>
      <c r="CQ32" s="8"/>
      <c r="CR32" s="8">
        <f>CJ32+CQ32</f>
        <v>0</v>
      </c>
    </row>
    <row r="33" spans="1:96" ht="12.75">
      <c r="A33" s="7"/>
      <c r="B33" s="7"/>
      <c r="C33" s="7"/>
      <c r="D33" s="7"/>
      <c r="E33" s="7" t="s">
        <v>130</v>
      </c>
      <c r="F33" s="3" t="s">
        <v>131</v>
      </c>
      <c r="G33" s="7">
        <f>COUNTIF(U33:CR33,"e")</f>
        <v>0</v>
      </c>
      <c r="H33" s="7">
        <f>COUNTIF(U33:CR33,"z")</f>
        <v>0</v>
      </c>
      <c r="I33" s="7">
        <f>SUM(J33:Q33)</f>
        <v>0</v>
      </c>
      <c r="J33" s="7">
        <f>U33+AN33+BG33+BZ33</f>
        <v>0</v>
      </c>
      <c r="K33" s="7">
        <f>W33+AP33+BI33+CB33</f>
        <v>0</v>
      </c>
      <c r="L33" s="7">
        <f>Y33+AR33+BK33+CD33</f>
        <v>0</v>
      </c>
      <c r="M33" s="7">
        <f>AA33+AT33+BM33+CF33</f>
        <v>0</v>
      </c>
      <c r="N33" s="7">
        <f>AC33+AV33+BO33+CH33</f>
        <v>0</v>
      </c>
      <c r="O33" s="7">
        <f>AF33+AY33+BR33+CK33</f>
        <v>0</v>
      </c>
      <c r="P33" s="7">
        <f>AH33+BA33+BT33+CM33</f>
        <v>0</v>
      </c>
      <c r="Q33" s="7">
        <f>AJ33+BC33+BV33+CO33</f>
        <v>0</v>
      </c>
      <c r="R33" s="8">
        <f>AM33+BF33+BY33+CR33</f>
        <v>0</v>
      </c>
      <c r="S33" s="8">
        <f>AL33+BE33+BX33+CQ33</f>
        <v>0</v>
      </c>
      <c r="T33" s="8">
        <v>1.8</v>
      </c>
      <c r="U33" s="11"/>
      <c r="V33" s="10"/>
      <c r="W33" s="11"/>
      <c r="X33" s="10"/>
      <c r="Y33" s="11"/>
      <c r="Z33" s="10"/>
      <c r="AA33" s="11"/>
      <c r="AB33" s="10"/>
      <c r="AC33" s="11"/>
      <c r="AD33" s="10"/>
      <c r="AE33" s="8"/>
      <c r="AF33" s="11"/>
      <c r="AG33" s="10"/>
      <c r="AH33" s="11"/>
      <c r="AI33" s="10"/>
      <c r="AJ33" s="11"/>
      <c r="AK33" s="10"/>
      <c r="AL33" s="8"/>
      <c r="AM33" s="8">
        <f>AE33+AL33</f>
        <v>0</v>
      </c>
      <c r="AN33" s="11">
        <v>20</v>
      </c>
      <c r="AO33" s="10" t="s">
        <v>66</v>
      </c>
      <c r="AP33" s="11"/>
      <c r="AQ33" s="10"/>
      <c r="AR33" s="11"/>
      <c r="AS33" s="10"/>
      <c r="AT33" s="11"/>
      <c r="AU33" s="10"/>
      <c r="AV33" s="11"/>
      <c r="AW33" s="10"/>
      <c r="AX33" s="8">
        <v>2</v>
      </c>
      <c r="AY33" s="11">
        <v>20</v>
      </c>
      <c r="AZ33" s="10" t="s">
        <v>56</v>
      </c>
      <c r="BA33" s="11"/>
      <c r="BB33" s="10"/>
      <c r="BC33" s="11"/>
      <c r="BD33" s="10"/>
      <c r="BE33" s="8">
        <v>2</v>
      </c>
      <c r="BF33" s="8">
        <f>AX33+BE33</f>
        <v>0</v>
      </c>
      <c r="BG33" s="11"/>
      <c r="BH33" s="10"/>
      <c r="BI33" s="11"/>
      <c r="BJ33" s="10"/>
      <c r="BK33" s="11"/>
      <c r="BL33" s="10"/>
      <c r="BM33" s="11"/>
      <c r="BN33" s="10"/>
      <c r="BO33" s="11"/>
      <c r="BP33" s="10"/>
      <c r="BQ33" s="8"/>
      <c r="BR33" s="11"/>
      <c r="BS33" s="10"/>
      <c r="BT33" s="11"/>
      <c r="BU33" s="10"/>
      <c r="BV33" s="11"/>
      <c r="BW33" s="10"/>
      <c r="BX33" s="8"/>
      <c r="BY33" s="8">
        <f>BQ33+BX33</f>
        <v>0</v>
      </c>
      <c r="BZ33" s="11"/>
      <c r="CA33" s="10"/>
      <c r="CB33" s="11"/>
      <c r="CC33" s="10"/>
      <c r="CD33" s="11"/>
      <c r="CE33" s="10"/>
      <c r="CF33" s="11"/>
      <c r="CG33" s="10"/>
      <c r="CH33" s="11"/>
      <c r="CI33" s="10"/>
      <c r="CJ33" s="8"/>
      <c r="CK33" s="11"/>
      <c r="CL33" s="10"/>
      <c r="CM33" s="11"/>
      <c r="CN33" s="10"/>
      <c r="CO33" s="11"/>
      <c r="CP33" s="10"/>
      <c r="CQ33" s="8"/>
      <c r="CR33" s="8">
        <f>CJ33+CQ33</f>
        <v>0</v>
      </c>
    </row>
    <row r="34" spans="1:96" ht="12.75">
      <c r="A34" s="7"/>
      <c r="B34" s="7"/>
      <c r="C34" s="7"/>
      <c r="D34" s="7"/>
      <c r="E34" s="7" t="s">
        <v>132</v>
      </c>
      <c r="F34" s="3" t="s">
        <v>133</v>
      </c>
      <c r="G34" s="7">
        <f>COUNTIF(U34:CR34,"e")</f>
        <v>0</v>
      </c>
      <c r="H34" s="7">
        <f>COUNTIF(U34:CR34,"z")</f>
        <v>0</v>
      </c>
      <c r="I34" s="7">
        <f>SUM(J34:Q34)</f>
        <v>0</v>
      </c>
      <c r="J34" s="7">
        <f>U34+AN34+BG34+BZ34</f>
        <v>0</v>
      </c>
      <c r="K34" s="7">
        <f>W34+AP34+BI34+CB34</f>
        <v>0</v>
      </c>
      <c r="L34" s="7">
        <f>Y34+AR34+BK34+CD34</f>
        <v>0</v>
      </c>
      <c r="M34" s="7">
        <f>AA34+AT34+BM34+CF34</f>
        <v>0</v>
      </c>
      <c r="N34" s="7">
        <f>AC34+AV34+BO34+CH34</f>
        <v>0</v>
      </c>
      <c r="O34" s="7">
        <f>AF34+AY34+BR34+CK34</f>
        <v>0</v>
      </c>
      <c r="P34" s="7">
        <f>AH34+BA34+BT34+CM34</f>
        <v>0</v>
      </c>
      <c r="Q34" s="7">
        <f>AJ34+BC34+BV34+CO34</f>
        <v>0</v>
      </c>
      <c r="R34" s="8">
        <f>AM34+BF34+BY34+CR34</f>
        <v>0</v>
      </c>
      <c r="S34" s="8">
        <f>AL34+BE34+BX34+CQ34</f>
        <v>0</v>
      </c>
      <c r="T34" s="8">
        <v>1.7</v>
      </c>
      <c r="U34" s="11"/>
      <c r="V34" s="10"/>
      <c r="W34" s="11"/>
      <c r="X34" s="10"/>
      <c r="Y34" s="11"/>
      <c r="Z34" s="10"/>
      <c r="AA34" s="11"/>
      <c r="AB34" s="10"/>
      <c r="AC34" s="11"/>
      <c r="AD34" s="10"/>
      <c r="AE34" s="8"/>
      <c r="AF34" s="11"/>
      <c r="AG34" s="10"/>
      <c r="AH34" s="11"/>
      <c r="AI34" s="10"/>
      <c r="AJ34" s="11"/>
      <c r="AK34" s="10"/>
      <c r="AL34" s="8"/>
      <c r="AM34" s="8">
        <f>AE34+AL34</f>
        <v>0</v>
      </c>
      <c r="AN34" s="11">
        <v>20</v>
      </c>
      <c r="AO34" s="10" t="s">
        <v>56</v>
      </c>
      <c r="AP34" s="11"/>
      <c r="AQ34" s="10"/>
      <c r="AR34" s="11"/>
      <c r="AS34" s="10"/>
      <c r="AT34" s="11"/>
      <c r="AU34" s="10"/>
      <c r="AV34" s="11"/>
      <c r="AW34" s="10"/>
      <c r="AX34" s="8">
        <v>2</v>
      </c>
      <c r="AY34" s="11">
        <v>20</v>
      </c>
      <c r="AZ34" s="10" t="s">
        <v>56</v>
      </c>
      <c r="BA34" s="11"/>
      <c r="BB34" s="10"/>
      <c r="BC34" s="11"/>
      <c r="BD34" s="10"/>
      <c r="BE34" s="8">
        <v>2</v>
      </c>
      <c r="BF34" s="8">
        <f>AX34+BE34</f>
        <v>0</v>
      </c>
      <c r="BG34" s="11"/>
      <c r="BH34" s="10"/>
      <c r="BI34" s="11"/>
      <c r="BJ34" s="10"/>
      <c r="BK34" s="11"/>
      <c r="BL34" s="10"/>
      <c r="BM34" s="11"/>
      <c r="BN34" s="10"/>
      <c r="BO34" s="11"/>
      <c r="BP34" s="10"/>
      <c r="BQ34" s="8"/>
      <c r="BR34" s="11"/>
      <c r="BS34" s="10"/>
      <c r="BT34" s="11"/>
      <c r="BU34" s="10"/>
      <c r="BV34" s="11"/>
      <c r="BW34" s="10"/>
      <c r="BX34" s="8"/>
      <c r="BY34" s="8">
        <f>BQ34+BX34</f>
        <v>0</v>
      </c>
      <c r="BZ34" s="11"/>
      <c r="CA34" s="10"/>
      <c r="CB34" s="11"/>
      <c r="CC34" s="10"/>
      <c r="CD34" s="11"/>
      <c r="CE34" s="10"/>
      <c r="CF34" s="11"/>
      <c r="CG34" s="10"/>
      <c r="CH34" s="11"/>
      <c r="CI34" s="10"/>
      <c r="CJ34" s="8"/>
      <c r="CK34" s="11"/>
      <c r="CL34" s="10"/>
      <c r="CM34" s="11"/>
      <c r="CN34" s="10"/>
      <c r="CO34" s="11"/>
      <c r="CP34" s="10"/>
      <c r="CQ34" s="8"/>
      <c r="CR34" s="8">
        <f>CJ34+CQ34</f>
        <v>0</v>
      </c>
    </row>
    <row r="35" spans="1:96" ht="12.75">
      <c r="A35" s="7"/>
      <c r="B35" s="7"/>
      <c r="C35" s="7"/>
      <c r="D35" s="7"/>
      <c r="E35" s="7" t="s">
        <v>134</v>
      </c>
      <c r="F35" s="3" t="s">
        <v>135</v>
      </c>
      <c r="G35" s="7">
        <f>COUNTIF(U35:CR35,"e")</f>
        <v>0</v>
      </c>
      <c r="H35" s="7">
        <f>COUNTIF(U35:CR35,"z")</f>
        <v>0</v>
      </c>
      <c r="I35" s="7">
        <f>SUM(J35:Q35)</f>
        <v>0</v>
      </c>
      <c r="J35" s="7">
        <f>U35+AN35+BG35+BZ35</f>
        <v>0</v>
      </c>
      <c r="K35" s="7">
        <f>W35+AP35+BI35+CB35</f>
        <v>0</v>
      </c>
      <c r="L35" s="7">
        <f>Y35+AR35+BK35+CD35</f>
        <v>0</v>
      </c>
      <c r="M35" s="7">
        <f>AA35+AT35+BM35+CF35</f>
        <v>0</v>
      </c>
      <c r="N35" s="7">
        <f>AC35+AV35+BO35+CH35</f>
        <v>0</v>
      </c>
      <c r="O35" s="7">
        <f>AF35+AY35+BR35+CK35</f>
        <v>0</v>
      </c>
      <c r="P35" s="7">
        <f>AH35+BA35+BT35+CM35</f>
        <v>0</v>
      </c>
      <c r="Q35" s="7">
        <f>AJ35+BC35+BV35+CO35</f>
        <v>0</v>
      </c>
      <c r="R35" s="8">
        <f>AM35+BF35+BY35+CR35</f>
        <v>0</v>
      </c>
      <c r="S35" s="8">
        <f>AL35+BE35+BX35+CQ35</f>
        <v>0</v>
      </c>
      <c r="T35" s="8">
        <v>1.7</v>
      </c>
      <c r="U35" s="11"/>
      <c r="V35" s="10"/>
      <c r="W35" s="11"/>
      <c r="X35" s="10"/>
      <c r="Y35" s="11"/>
      <c r="Z35" s="10"/>
      <c r="AA35" s="11"/>
      <c r="AB35" s="10"/>
      <c r="AC35" s="11"/>
      <c r="AD35" s="10"/>
      <c r="AE35" s="8"/>
      <c r="AF35" s="11"/>
      <c r="AG35" s="10"/>
      <c r="AH35" s="11"/>
      <c r="AI35" s="10"/>
      <c r="AJ35" s="11"/>
      <c r="AK35" s="10"/>
      <c r="AL35" s="8"/>
      <c r="AM35" s="8">
        <f>AE35+AL35</f>
        <v>0</v>
      </c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8"/>
      <c r="AY35" s="11"/>
      <c r="AZ35" s="10"/>
      <c r="BA35" s="11"/>
      <c r="BB35" s="10"/>
      <c r="BC35" s="11"/>
      <c r="BD35" s="10"/>
      <c r="BE35" s="8"/>
      <c r="BF35" s="8">
        <f>AX35+BE35</f>
        <v>0</v>
      </c>
      <c r="BG35" s="11"/>
      <c r="BH35" s="10"/>
      <c r="BI35" s="11"/>
      <c r="BJ35" s="10"/>
      <c r="BK35" s="11"/>
      <c r="BL35" s="10"/>
      <c r="BM35" s="11"/>
      <c r="BN35" s="10"/>
      <c r="BO35" s="11"/>
      <c r="BP35" s="10"/>
      <c r="BQ35" s="8"/>
      <c r="BR35" s="11"/>
      <c r="BS35" s="10"/>
      <c r="BT35" s="11"/>
      <c r="BU35" s="10"/>
      <c r="BV35" s="11"/>
      <c r="BW35" s="10"/>
      <c r="BX35" s="8"/>
      <c r="BY35" s="8">
        <f>BQ35+BX35</f>
        <v>0</v>
      </c>
      <c r="BZ35" s="11">
        <v>20</v>
      </c>
      <c r="CA35" s="10" t="s">
        <v>56</v>
      </c>
      <c r="CB35" s="11"/>
      <c r="CC35" s="10"/>
      <c r="CD35" s="11"/>
      <c r="CE35" s="10"/>
      <c r="CF35" s="11"/>
      <c r="CG35" s="10"/>
      <c r="CH35" s="11"/>
      <c r="CI35" s="10"/>
      <c r="CJ35" s="8">
        <v>2</v>
      </c>
      <c r="CK35" s="11">
        <v>20</v>
      </c>
      <c r="CL35" s="10" t="s">
        <v>56</v>
      </c>
      <c r="CM35" s="11"/>
      <c r="CN35" s="10"/>
      <c r="CO35" s="11"/>
      <c r="CP35" s="10"/>
      <c r="CQ35" s="8">
        <v>2</v>
      </c>
      <c r="CR35" s="8">
        <f>CJ35+CQ35</f>
        <v>0</v>
      </c>
    </row>
    <row r="36" spans="1:96" ht="12.75">
      <c r="A36" s="7"/>
      <c r="B36" s="7"/>
      <c r="C36" s="7"/>
      <c r="D36" s="7"/>
      <c r="E36" s="7" t="s">
        <v>136</v>
      </c>
      <c r="F36" s="3" t="s">
        <v>137</v>
      </c>
      <c r="G36" s="7">
        <f>COUNTIF(U36:CR36,"e")</f>
        <v>0</v>
      </c>
      <c r="H36" s="7">
        <f>COUNTIF(U36:CR36,"z")</f>
        <v>0</v>
      </c>
      <c r="I36" s="7">
        <f>SUM(J36:Q36)</f>
        <v>0</v>
      </c>
      <c r="J36" s="7">
        <f>U36+AN36+BG36+BZ36</f>
        <v>0</v>
      </c>
      <c r="K36" s="7">
        <f>W36+AP36+BI36+CB36</f>
        <v>0</v>
      </c>
      <c r="L36" s="7">
        <f>Y36+AR36+BK36+CD36</f>
        <v>0</v>
      </c>
      <c r="M36" s="7">
        <f>AA36+AT36+BM36+CF36</f>
        <v>0</v>
      </c>
      <c r="N36" s="7">
        <f>AC36+AV36+BO36+CH36</f>
        <v>0</v>
      </c>
      <c r="O36" s="7">
        <f>AF36+AY36+BR36+CK36</f>
        <v>0</v>
      </c>
      <c r="P36" s="7">
        <f>AH36+BA36+BT36+CM36</f>
        <v>0</v>
      </c>
      <c r="Q36" s="7">
        <f>AJ36+BC36+BV36+CO36</f>
        <v>0</v>
      </c>
      <c r="R36" s="8">
        <f>AM36+BF36+BY36+CR36</f>
        <v>0</v>
      </c>
      <c r="S36" s="8">
        <f>AL36+BE36+BX36+CQ36</f>
        <v>0</v>
      </c>
      <c r="T36" s="8">
        <v>1.8</v>
      </c>
      <c r="U36" s="11"/>
      <c r="V36" s="10"/>
      <c r="W36" s="11"/>
      <c r="X36" s="10"/>
      <c r="Y36" s="11"/>
      <c r="Z36" s="10"/>
      <c r="AA36" s="11"/>
      <c r="AB36" s="10"/>
      <c r="AC36" s="11"/>
      <c r="AD36" s="10"/>
      <c r="AE36" s="8"/>
      <c r="AF36" s="11"/>
      <c r="AG36" s="10"/>
      <c r="AH36" s="11"/>
      <c r="AI36" s="10"/>
      <c r="AJ36" s="11"/>
      <c r="AK36" s="10"/>
      <c r="AL36" s="8"/>
      <c r="AM36" s="8">
        <f>AE36+AL36</f>
        <v>0</v>
      </c>
      <c r="AN36" s="11">
        <v>20</v>
      </c>
      <c r="AO36" s="10" t="s">
        <v>56</v>
      </c>
      <c r="AP36" s="11"/>
      <c r="AQ36" s="10"/>
      <c r="AR36" s="11"/>
      <c r="AS36" s="10"/>
      <c r="AT36" s="11"/>
      <c r="AU36" s="10"/>
      <c r="AV36" s="11"/>
      <c r="AW36" s="10"/>
      <c r="AX36" s="8">
        <v>2</v>
      </c>
      <c r="AY36" s="11">
        <v>20</v>
      </c>
      <c r="AZ36" s="10" t="s">
        <v>56</v>
      </c>
      <c r="BA36" s="11"/>
      <c r="BB36" s="10"/>
      <c r="BC36" s="11"/>
      <c r="BD36" s="10"/>
      <c r="BE36" s="8">
        <v>2</v>
      </c>
      <c r="BF36" s="8">
        <f>AX36+BE36</f>
        <v>0</v>
      </c>
      <c r="BG36" s="11"/>
      <c r="BH36" s="10"/>
      <c r="BI36" s="11"/>
      <c r="BJ36" s="10"/>
      <c r="BK36" s="11"/>
      <c r="BL36" s="10"/>
      <c r="BM36" s="11"/>
      <c r="BN36" s="10"/>
      <c r="BO36" s="11"/>
      <c r="BP36" s="10"/>
      <c r="BQ36" s="8"/>
      <c r="BR36" s="11"/>
      <c r="BS36" s="10"/>
      <c r="BT36" s="11"/>
      <c r="BU36" s="10"/>
      <c r="BV36" s="11"/>
      <c r="BW36" s="10"/>
      <c r="BX36" s="8"/>
      <c r="BY36" s="8">
        <f>BQ36+BX36</f>
        <v>0</v>
      </c>
      <c r="BZ36" s="11"/>
      <c r="CA36" s="10"/>
      <c r="CB36" s="11"/>
      <c r="CC36" s="10"/>
      <c r="CD36" s="11"/>
      <c r="CE36" s="10"/>
      <c r="CF36" s="11"/>
      <c r="CG36" s="10"/>
      <c r="CH36" s="11"/>
      <c r="CI36" s="10"/>
      <c r="CJ36" s="8"/>
      <c r="CK36" s="11"/>
      <c r="CL36" s="10"/>
      <c r="CM36" s="11"/>
      <c r="CN36" s="10"/>
      <c r="CO36" s="11"/>
      <c r="CP36" s="10"/>
      <c r="CQ36" s="8"/>
      <c r="CR36" s="8">
        <f>CJ36+CQ36</f>
        <v>0</v>
      </c>
    </row>
    <row r="37" spans="1:96" ht="12.75">
      <c r="A37" s="7"/>
      <c r="B37" s="7"/>
      <c r="C37" s="7"/>
      <c r="D37" s="7"/>
      <c r="E37" s="7" t="s">
        <v>138</v>
      </c>
      <c r="F37" s="3" t="s">
        <v>139</v>
      </c>
      <c r="G37" s="7">
        <f>COUNTIF(U37:CR37,"e")</f>
        <v>0</v>
      </c>
      <c r="H37" s="7">
        <f>COUNTIF(U37:CR37,"z")</f>
        <v>0</v>
      </c>
      <c r="I37" s="7">
        <f>SUM(J37:Q37)</f>
        <v>0</v>
      </c>
      <c r="J37" s="7">
        <f>U37+AN37+BG37+BZ37</f>
        <v>0</v>
      </c>
      <c r="K37" s="7">
        <f>W37+AP37+BI37+CB37</f>
        <v>0</v>
      </c>
      <c r="L37" s="7">
        <f>Y37+AR37+BK37+CD37</f>
        <v>0</v>
      </c>
      <c r="M37" s="7">
        <f>AA37+AT37+BM37+CF37</f>
        <v>0</v>
      </c>
      <c r="N37" s="7">
        <f>AC37+AV37+BO37+CH37</f>
        <v>0</v>
      </c>
      <c r="O37" s="7">
        <f>AF37+AY37+BR37+CK37</f>
        <v>0</v>
      </c>
      <c r="P37" s="7">
        <f>AH37+BA37+BT37+CM37</f>
        <v>0</v>
      </c>
      <c r="Q37" s="7">
        <f>AJ37+BC37+BV37+CO37</f>
        <v>0</v>
      </c>
      <c r="R37" s="8">
        <f>AM37+BF37+BY37+CR37</f>
        <v>0</v>
      </c>
      <c r="S37" s="8">
        <f>AL37+BE37+BX37+CQ37</f>
        <v>0</v>
      </c>
      <c r="T37" s="8">
        <v>1.7</v>
      </c>
      <c r="U37" s="11"/>
      <c r="V37" s="10"/>
      <c r="W37" s="11"/>
      <c r="X37" s="10"/>
      <c r="Y37" s="11"/>
      <c r="Z37" s="10"/>
      <c r="AA37" s="11"/>
      <c r="AB37" s="10"/>
      <c r="AC37" s="11"/>
      <c r="AD37" s="10"/>
      <c r="AE37" s="8"/>
      <c r="AF37" s="11"/>
      <c r="AG37" s="10"/>
      <c r="AH37" s="11"/>
      <c r="AI37" s="10"/>
      <c r="AJ37" s="11"/>
      <c r="AK37" s="10"/>
      <c r="AL37" s="8"/>
      <c r="AM37" s="8">
        <f>AE37+AL37</f>
        <v>0</v>
      </c>
      <c r="AN37" s="11">
        <v>20</v>
      </c>
      <c r="AO37" s="10" t="s">
        <v>56</v>
      </c>
      <c r="AP37" s="11"/>
      <c r="AQ37" s="10"/>
      <c r="AR37" s="11"/>
      <c r="AS37" s="10"/>
      <c r="AT37" s="11"/>
      <c r="AU37" s="10"/>
      <c r="AV37" s="11"/>
      <c r="AW37" s="10"/>
      <c r="AX37" s="8">
        <v>2</v>
      </c>
      <c r="AY37" s="11">
        <v>20</v>
      </c>
      <c r="AZ37" s="10" t="s">
        <v>56</v>
      </c>
      <c r="BA37" s="11"/>
      <c r="BB37" s="10"/>
      <c r="BC37" s="11"/>
      <c r="BD37" s="10"/>
      <c r="BE37" s="8">
        <v>2</v>
      </c>
      <c r="BF37" s="8">
        <f>AX37+BE37</f>
        <v>0</v>
      </c>
      <c r="BG37" s="11"/>
      <c r="BH37" s="10"/>
      <c r="BI37" s="11"/>
      <c r="BJ37" s="10"/>
      <c r="BK37" s="11"/>
      <c r="BL37" s="10"/>
      <c r="BM37" s="11"/>
      <c r="BN37" s="10"/>
      <c r="BO37" s="11"/>
      <c r="BP37" s="10"/>
      <c r="BQ37" s="8"/>
      <c r="BR37" s="11"/>
      <c r="BS37" s="10"/>
      <c r="BT37" s="11"/>
      <c r="BU37" s="10"/>
      <c r="BV37" s="11"/>
      <c r="BW37" s="10"/>
      <c r="BX37" s="8"/>
      <c r="BY37" s="8">
        <f>BQ37+BX37</f>
        <v>0</v>
      </c>
      <c r="BZ37" s="11"/>
      <c r="CA37" s="10"/>
      <c r="CB37" s="11"/>
      <c r="CC37" s="10"/>
      <c r="CD37" s="11"/>
      <c r="CE37" s="10"/>
      <c r="CF37" s="11"/>
      <c r="CG37" s="10"/>
      <c r="CH37" s="11"/>
      <c r="CI37" s="10"/>
      <c r="CJ37" s="8"/>
      <c r="CK37" s="11"/>
      <c r="CL37" s="10"/>
      <c r="CM37" s="11"/>
      <c r="CN37" s="10"/>
      <c r="CO37" s="11"/>
      <c r="CP37" s="10"/>
      <c r="CQ37" s="8"/>
      <c r="CR37" s="8">
        <f>CJ37+CQ37</f>
        <v>0</v>
      </c>
    </row>
    <row r="38" spans="1:96" ht="12.75">
      <c r="A38" s="7"/>
      <c r="B38" s="7"/>
      <c r="C38" s="7"/>
      <c r="D38" s="7"/>
      <c r="E38" s="7" t="s">
        <v>140</v>
      </c>
      <c r="F38" s="3" t="s">
        <v>141</v>
      </c>
      <c r="G38" s="7">
        <f>COUNTIF(U38:CR38,"e")</f>
        <v>0</v>
      </c>
      <c r="H38" s="7">
        <f>COUNTIF(U38:CR38,"z")</f>
        <v>0</v>
      </c>
      <c r="I38" s="7">
        <f>SUM(J38:Q38)</f>
        <v>0</v>
      </c>
      <c r="J38" s="7">
        <f>U38+AN38+BG38+BZ38</f>
        <v>0</v>
      </c>
      <c r="K38" s="7">
        <f>W38+AP38+BI38+CB38</f>
        <v>0</v>
      </c>
      <c r="L38" s="7">
        <f>Y38+AR38+BK38+CD38</f>
        <v>0</v>
      </c>
      <c r="M38" s="7">
        <f>AA38+AT38+BM38+CF38</f>
        <v>0</v>
      </c>
      <c r="N38" s="7">
        <f>AC38+AV38+BO38+CH38</f>
        <v>0</v>
      </c>
      <c r="O38" s="7">
        <f>AF38+AY38+BR38+CK38</f>
        <v>0</v>
      </c>
      <c r="P38" s="7">
        <f>AH38+BA38+BT38+CM38</f>
        <v>0</v>
      </c>
      <c r="Q38" s="7">
        <f>AJ38+BC38+BV38+CO38</f>
        <v>0</v>
      </c>
      <c r="R38" s="8">
        <f>AM38+BF38+BY38+CR38</f>
        <v>0</v>
      </c>
      <c r="S38" s="8">
        <f>AL38+BE38+BX38+CQ38</f>
        <v>0</v>
      </c>
      <c r="T38" s="8">
        <v>1.7</v>
      </c>
      <c r="U38" s="11"/>
      <c r="V38" s="10"/>
      <c r="W38" s="11"/>
      <c r="X38" s="10"/>
      <c r="Y38" s="11"/>
      <c r="Z38" s="10"/>
      <c r="AA38" s="11"/>
      <c r="AB38" s="10"/>
      <c r="AC38" s="11"/>
      <c r="AD38" s="10"/>
      <c r="AE38" s="8"/>
      <c r="AF38" s="11"/>
      <c r="AG38" s="10"/>
      <c r="AH38" s="11"/>
      <c r="AI38" s="10"/>
      <c r="AJ38" s="11"/>
      <c r="AK38" s="10"/>
      <c r="AL38" s="8"/>
      <c r="AM38" s="8">
        <f>AE38+AL38</f>
        <v>0</v>
      </c>
      <c r="AN38" s="11"/>
      <c r="AO38" s="10"/>
      <c r="AP38" s="11"/>
      <c r="AQ38" s="10"/>
      <c r="AR38" s="11"/>
      <c r="AS38" s="10"/>
      <c r="AT38" s="11"/>
      <c r="AU38" s="10"/>
      <c r="AV38" s="11"/>
      <c r="AW38" s="10"/>
      <c r="AX38" s="8"/>
      <c r="AY38" s="11"/>
      <c r="AZ38" s="10"/>
      <c r="BA38" s="11"/>
      <c r="BB38" s="10"/>
      <c r="BC38" s="11"/>
      <c r="BD38" s="10"/>
      <c r="BE38" s="8"/>
      <c r="BF38" s="8">
        <f>AX38+BE38</f>
        <v>0</v>
      </c>
      <c r="BG38" s="11">
        <v>20</v>
      </c>
      <c r="BH38" s="10" t="s">
        <v>56</v>
      </c>
      <c r="BI38" s="11"/>
      <c r="BJ38" s="10"/>
      <c r="BK38" s="11"/>
      <c r="BL38" s="10"/>
      <c r="BM38" s="11"/>
      <c r="BN38" s="10"/>
      <c r="BO38" s="11"/>
      <c r="BP38" s="10"/>
      <c r="BQ38" s="8">
        <v>1.5</v>
      </c>
      <c r="BR38" s="11">
        <v>20</v>
      </c>
      <c r="BS38" s="10" t="s">
        <v>56</v>
      </c>
      <c r="BT38" s="11"/>
      <c r="BU38" s="10"/>
      <c r="BV38" s="11"/>
      <c r="BW38" s="10"/>
      <c r="BX38" s="8">
        <v>1.5</v>
      </c>
      <c r="BY38" s="8">
        <f>BQ38+BX38</f>
        <v>0</v>
      </c>
      <c r="BZ38" s="11"/>
      <c r="CA38" s="10"/>
      <c r="CB38" s="11"/>
      <c r="CC38" s="10"/>
      <c r="CD38" s="11"/>
      <c r="CE38" s="10"/>
      <c r="CF38" s="11"/>
      <c r="CG38" s="10"/>
      <c r="CH38" s="11"/>
      <c r="CI38" s="10"/>
      <c r="CJ38" s="8"/>
      <c r="CK38" s="11"/>
      <c r="CL38" s="10"/>
      <c r="CM38" s="11"/>
      <c r="CN38" s="10"/>
      <c r="CO38" s="11"/>
      <c r="CP38" s="10"/>
      <c r="CQ38" s="8"/>
      <c r="CR38" s="8">
        <f>CJ38+CQ38</f>
        <v>0</v>
      </c>
    </row>
    <row r="39" spans="1:96" ht="12.75">
      <c r="A39" s="7"/>
      <c r="B39" s="7"/>
      <c r="C39" s="7"/>
      <c r="D39" s="7"/>
      <c r="E39" s="7" t="s">
        <v>142</v>
      </c>
      <c r="F39" s="3" t="s">
        <v>104</v>
      </c>
      <c r="G39" s="7">
        <f>COUNTIF(U39:CR39,"e")</f>
        <v>0</v>
      </c>
      <c r="H39" s="7">
        <f>COUNTIF(U39:CR39,"z")</f>
        <v>0</v>
      </c>
      <c r="I39" s="7">
        <f>SUM(J39:Q39)</f>
        <v>0</v>
      </c>
      <c r="J39" s="7">
        <f>U39+AN39+BG39+BZ39</f>
        <v>0</v>
      </c>
      <c r="K39" s="7">
        <f>W39+AP39+BI39+CB39</f>
        <v>0</v>
      </c>
      <c r="L39" s="7">
        <f>Y39+AR39+BK39+CD39</f>
        <v>0</v>
      </c>
      <c r="M39" s="7">
        <f>AA39+AT39+BM39+CF39</f>
        <v>0</v>
      </c>
      <c r="N39" s="7">
        <f>AC39+AV39+BO39+CH39</f>
        <v>0</v>
      </c>
      <c r="O39" s="7">
        <f>AF39+AY39+BR39+CK39</f>
        <v>0</v>
      </c>
      <c r="P39" s="7">
        <f>AH39+BA39+BT39+CM39</f>
        <v>0</v>
      </c>
      <c r="Q39" s="7">
        <f>AJ39+BC39+BV39+CO39</f>
        <v>0</v>
      </c>
      <c r="R39" s="8">
        <f>AM39+BF39+BY39+CR39</f>
        <v>0</v>
      </c>
      <c r="S39" s="8">
        <f>AL39+BE39+BX39+CQ39</f>
        <v>0</v>
      </c>
      <c r="T39" s="8">
        <v>0.6</v>
      </c>
      <c r="U39" s="11"/>
      <c r="V39" s="10"/>
      <c r="W39" s="11"/>
      <c r="X39" s="10"/>
      <c r="Y39" s="11"/>
      <c r="Z39" s="10"/>
      <c r="AA39" s="11"/>
      <c r="AB39" s="10"/>
      <c r="AC39" s="11"/>
      <c r="AD39" s="10"/>
      <c r="AE39" s="8"/>
      <c r="AF39" s="11"/>
      <c r="AG39" s="10"/>
      <c r="AH39" s="11"/>
      <c r="AI39" s="10"/>
      <c r="AJ39" s="11"/>
      <c r="AK39" s="10"/>
      <c r="AL39" s="8"/>
      <c r="AM39" s="8">
        <f>AE39+AL39</f>
        <v>0</v>
      </c>
      <c r="AN39" s="11"/>
      <c r="AO39" s="10"/>
      <c r="AP39" s="11"/>
      <c r="AQ39" s="10"/>
      <c r="AR39" s="11"/>
      <c r="AS39" s="10"/>
      <c r="AT39" s="11"/>
      <c r="AU39" s="10"/>
      <c r="AV39" s="11"/>
      <c r="AW39" s="10"/>
      <c r="AX39" s="8"/>
      <c r="AY39" s="11"/>
      <c r="AZ39" s="10"/>
      <c r="BA39" s="11"/>
      <c r="BB39" s="10"/>
      <c r="BC39" s="11"/>
      <c r="BD39" s="10"/>
      <c r="BE39" s="8"/>
      <c r="BF39" s="8">
        <f>AX39+BE39</f>
        <v>0</v>
      </c>
      <c r="BG39" s="11"/>
      <c r="BH39" s="10"/>
      <c r="BI39" s="11"/>
      <c r="BJ39" s="10"/>
      <c r="BK39" s="11"/>
      <c r="BL39" s="10"/>
      <c r="BM39" s="11"/>
      <c r="BN39" s="10"/>
      <c r="BO39" s="11"/>
      <c r="BP39" s="10"/>
      <c r="BQ39" s="8"/>
      <c r="BR39" s="11"/>
      <c r="BS39" s="10"/>
      <c r="BT39" s="11"/>
      <c r="BU39" s="10"/>
      <c r="BV39" s="11"/>
      <c r="BW39" s="10"/>
      <c r="BX39" s="8"/>
      <c r="BY39" s="8">
        <f>BQ39+BX39</f>
        <v>0</v>
      </c>
      <c r="BZ39" s="11"/>
      <c r="CA39" s="10"/>
      <c r="CB39" s="11"/>
      <c r="CC39" s="10"/>
      <c r="CD39" s="11"/>
      <c r="CE39" s="10"/>
      <c r="CF39" s="11"/>
      <c r="CG39" s="10"/>
      <c r="CH39" s="11"/>
      <c r="CI39" s="10"/>
      <c r="CJ39" s="8"/>
      <c r="CK39" s="11"/>
      <c r="CL39" s="10"/>
      <c r="CM39" s="11"/>
      <c r="CN39" s="10"/>
      <c r="CO39" s="11">
        <v>0</v>
      </c>
      <c r="CP39" s="10" t="s">
        <v>56</v>
      </c>
      <c r="CQ39" s="8">
        <v>20</v>
      </c>
      <c r="CR39" s="8">
        <f>CJ39+CQ39</f>
        <v>0</v>
      </c>
    </row>
    <row r="40" spans="1:96" ht="12.75">
      <c r="A40" s="7"/>
      <c r="B40" s="7"/>
      <c r="C40" s="7"/>
      <c r="D40" s="7"/>
      <c r="E40" s="7" t="s">
        <v>143</v>
      </c>
      <c r="F40" s="3" t="s">
        <v>144</v>
      </c>
      <c r="G40" s="7">
        <f>COUNTIF(U40:CR40,"e")</f>
        <v>0</v>
      </c>
      <c r="H40" s="7">
        <f>COUNTIF(U40:CR40,"z")</f>
        <v>0</v>
      </c>
      <c r="I40" s="7">
        <f>SUM(J40:Q40)</f>
        <v>0</v>
      </c>
      <c r="J40" s="7">
        <f>U40+AN40+BG40+BZ40</f>
        <v>0</v>
      </c>
      <c r="K40" s="7">
        <f>W40+AP40+BI40+CB40</f>
        <v>0</v>
      </c>
      <c r="L40" s="7">
        <f>Y40+AR40+BK40+CD40</f>
        <v>0</v>
      </c>
      <c r="M40" s="7">
        <f>AA40+AT40+BM40+CF40</f>
        <v>0</v>
      </c>
      <c r="N40" s="7">
        <f>AC40+AV40+BO40+CH40</f>
        <v>0</v>
      </c>
      <c r="O40" s="7">
        <f>AF40+AY40+BR40+CK40</f>
        <v>0</v>
      </c>
      <c r="P40" s="7">
        <f>AH40+BA40+BT40+CM40</f>
        <v>0</v>
      </c>
      <c r="Q40" s="7">
        <f>AJ40+BC40+BV40+CO40</f>
        <v>0</v>
      </c>
      <c r="R40" s="8">
        <f>AM40+BF40+BY40+CR40</f>
        <v>0</v>
      </c>
      <c r="S40" s="8">
        <f>AL40+BE40+BX40+CQ40</f>
        <v>0</v>
      </c>
      <c r="T40" s="8">
        <v>1.7</v>
      </c>
      <c r="U40" s="11"/>
      <c r="V40" s="10"/>
      <c r="W40" s="11"/>
      <c r="X40" s="10"/>
      <c r="Y40" s="11"/>
      <c r="Z40" s="10"/>
      <c r="AA40" s="11"/>
      <c r="AB40" s="10"/>
      <c r="AC40" s="11"/>
      <c r="AD40" s="10"/>
      <c r="AE40" s="8"/>
      <c r="AF40" s="11"/>
      <c r="AG40" s="10"/>
      <c r="AH40" s="11"/>
      <c r="AI40" s="10"/>
      <c r="AJ40" s="11"/>
      <c r="AK40" s="10"/>
      <c r="AL40" s="8"/>
      <c r="AM40" s="8">
        <f>AE40+AL40</f>
        <v>0</v>
      </c>
      <c r="AN40" s="11"/>
      <c r="AO40" s="10"/>
      <c r="AP40" s="11"/>
      <c r="AQ40" s="10"/>
      <c r="AR40" s="11"/>
      <c r="AS40" s="10"/>
      <c r="AT40" s="11"/>
      <c r="AU40" s="10"/>
      <c r="AV40" s="11"/>
      <c r="AW40" s="10"/>
      <c r="AX40" s="8"/>
      <c r="AY40" s="11"/>
      <c r="AZ40" s="10"/>
      <c r="BA40" s="11"/>
      <c r="BB40" s="10"/>
      <c r="BC40" s="11"/>
      <c r="BD40" s="10"/>
      <c r="BE40" s="8"/>
      <c r="BF40" s="8">
        <f>AX40+BE40</f>
        <v>0</v>
      </c>
      <c r="BG40" s="11">
        <v>20</v>
      </c>
      <c r="BH40" s="10" t="s">
        <v>56</v>
      </c>
      <c r="BI40" s="11"/>
      <c r="BJ40" s="10"/>
      <c r="BK40" s="11"/>
      <c r="BL40" s="10"/>
      <c r="BM40" s="11"/>
      <c r="BN40" s="10"/>
      <c r="BO40" s="11"/>
      <c r="BP40" s="10"/>
      <c r="BQ40" s="8">
        <v>1.5</v>
      </c>
      <c r="BR40" s="11">
        <v>20</v>
      </c>
      <c r="BS40" s="10" t="s">
        <v>56</v>
      </c>
      <c r="BT40" s="11"/>
      <c r="BU40" s="10"/>
      <c r="BV40" s="11"/>
      <c r="BW40" s="10"/>
      <c r="BX40" s="8">
        <v>1.5</v>
      </c>
      <c r="BY40" s="8">
        <f>BQ40+BX40</f>
        <v>0</v>
      </c>
      <c r="BZ40" s="11"/>
      <c r="CA40" s="10"/>
      <c r="CB40" s="11"/>
      <c r="CC40" s="10"/>
      <c r="CD40" s="11"/>
      <c r="CE40" s="10"/>
      <c r="CF40" s="11"/>
      <c r="CG40" s="10"/>
      <c r="CH40" s="11"/>
      <c r="CI40" s="10"/>
      <c r="CJ40" s="8"/>
      <c r="CK40" s="11"/>
      <c r="CL40" s="10"/>
      <c r="CM40" s="11"/>
      <c r="CN40" s="10"/>
      <c r="CO40" s="11"/>
      <c r="CP40" s="10"/>
      <c r="CQ40" s="8"/>
      <c r="CR40" s="8">
        <f>CJ40+CQ40</f>
        <v>0</v>
      </c>
    </row>
    <row r="41" spans="1:96" ht="12.75">
      <c r="A41" s="7"/>
      <c r="B41" s="7"/>
      <c r="C41" s="7"/>
      <c r="D41" s="7"/>
      <c r="E41" s="7" t="s">
        <v>145</v>
      </c>
      <c r="F41" s="3" t="s">
        <v>146</v>
      </c>
      <c r="G41" s="7">
        <f>COUNTIF(U41:CR41,"e")</f>
        <v>0</v>
      </c>
      <c r="H41" s="7">
        <f>COUNTIF(U41:CR41,"z")</f>
        <v>0</v>
      </c>
      <c r="I41" s="7">
        <f>SUM(J41:Q41)</f>
        <v>0</v>
      </c>
      <c r="J41" s="7">
        <f>U41+AN41+BG41+BZ41</f>
        <v>0</v>
      </c>
      <c r="K41" s="7">
        <f>W41+AP41+BI41+CB41</f>
        <v>0</v>
      </c>
      <c r="L41" s="7">
        <f>Y41+AR41+BK41+CD41</f>
        <v>0</v>
      </c>
      <c r="M41" s="7">
        <f>AA41+AT41+BM41+CF41</f>
        <v>0</v>
      </c>
      <c r="N41" s="7">
        <f>AC41+AV41+BO41+CH41</f>
        <v>0</v>
      </c>
      <c r="O41" s="7">
        <f>AF41+AY41+BR41+CK41</f>
        <v>0</v>
      </c>
      <c r="P41" s="7">
        <f>AH41+BA41+BT41+CM41</f>
        <v>0</v>
      </c>
      <c r="Q41" s="7">
        <f>AJ41+BC41+BV41+CO41</f>
        <v>0</v>
      </c>
      <c r="R41" s="8">
        <f>AM41+BF41+BY41+CR41</f>
        <v>0</v>
      </c>
      <c r="S41" s="8">
        <f>AL41+BE41+BX41+CQ41</f>
        <v>0</v>
      </c>
      <c r="T41" s="8">
        <v>1.7</v>
      </c>
      <c r="U41" s="11"/>
      <c r="V41" s="10"/>
      <c r="W41" s="11"/>
      <c r="X41" s="10"/>
      <c r="Y41" s="11"/>
      <c r="Z41" s="10"/>
      <c r="AA41" s="11"/>
      <c r="AB41" s="10"/>
      <c r="AC41" s="11"/>
      <c r="AD41" s="10"/>
      <c r="AE41" s="8"/>
      <c r="AF41" s="11"/>
      <c r="AG41" s="10"/>
      <c r="AH41" s="11"/>
      <c r="AI41" s="10"/>
      <c r="AJ41" s="11"/>
      <c r="AK41" s="10"/>
      <c r="AL41" s="8"/>
      <c r="AM41" s="8">
        <f>AE41+AL41</f>
        <v>0</v>
      </c>
      <c r="AN41" s="11"/>
      <c r="AO41" s="10"/>
      <c r="AP41" s="11"/>
      <c r="AQ41" s="10"/>
      <c r="AR41" s="11"/>
      <c r="AS41" s="10"/>
      <c r="AT41" s="11"/>
      <c r="AU41" s="10"/>
      <c r="AV41" s="11"/>
      <c r="AW41" s="10"/>
      <c r="AX41" s="8"/>
      <c r="AY41" s="11"/>
      <c r="AZ41" s="10"/>
      <c r="BA41" s="11"/>
      <c r="BB41" s="10"/>
      <c r="BC41" s="11"/>
      <c r="BD41" s="10"/>
      <c r="BE41" s="8"/>
      <c r="BF41" s="8">
        <f>AX41+BE41</f>
        <v>0</v>
      </c>
      <c r="BG41" s="11">
        <v>20</v>
      </c>
      <c r="BH41" s="10" t="s">
        <v>56</v>
      </c>
      <c r="BI41" s="11"/>
      <c r="BJ41" s="10"/>
      <c r="BK41" s="11"/>
      <c r="BL41" s="10"/>
      <c r="BM41" s="11"/>
      <c r="BN41" s="10"/>
      <c r="BO41" s="11"/>
      <c r="BP41" s="10"/>
      <c r="BQ41" s="8">
        <v>1.5</v>
      </c>
      <c r="BR41" s="11">
        <v>20</v>
      </c>
      <c r="BS41" s="10" t="s">
        <v>56</v>
      </c>
      <c r="BT41" s="11"/>
      <c r="BU41" s="10"/>
      <c r="BV41" s="11"/>
      <c r="BW41" s="10"/>
      <c r="BX41" s="8">
        <v>1.5</v>
      </c>
      <c r="BY41" s="8">
        <f>BQ41+BX41</f>
        <v>0</v>
      </c>
      <c r="BZ41" s="11"/>
      <c r="CA41" s="10"/>
      <c r="CB41" s="11"/>
      <c r="CC41" s="10"/>
      <c r="CD41" s="11"/>
      <c r="CE41" s="10"/>
      <c r="CF41" s="11"/>
      <c r="CG41" s="10"/>
      <c r="CH41" s="11"/>
      <c r="CI41" s="10"/>
      <c r="CJ41" s="8"/>
      <c r="CK41" s="11"/>
      <c r="CL41" s="10"/>
      <c r="CM41" s="11"/>
      <c r="CN41" s="10"/>
      <c r="CO41" s="11"/>
      <c r="CP41" s="10"/>
      <c r="CQ41" s="8"/>
      <c r="CR41" s="8">
        <f>CJ41+CQ41</f>
        <v>0</v>
      </c>
    </row>
    <row r="42" spans="1:96" ht="15.75" customHeight="1">
      <c r="A42" s="7"/>
      <c r="B42" s="7"/>
      <c r="C42" s="7"/>
      <c r="D42" s="7"/>
      <c r="E42" s="7"/>
      <c r="F42" s="7" t="s">
        <v>70</v>
      </c>
      <c r="G42" s="7">
        <f>SUM(G32:G41)</f>
        <v>0</v>
      </c>
      <c r="H42" s="7">
        <f>SUM(H32:H41)</f>
        <v>0</v>
      </c>
      <c r="I42" s="7">
        <f>SUM(I32:I41)</f>
        <v>0</v>
      </c>
      <c r="J42" s="7">
        <f>SUM(J32:J41)</f>
        <v>0</v>
      </c>
      <c r="K42" s="7">
        <f>SUM(K32:K41)</f>
        <v>0</v>
      </c>
      <c r="L42" s="7">
        <f>SUM(L32:L41)</f>
        <v>0</v>
      </c>
      <c r="M42" s="7">
        <f>SUM(M32:M41)</f>
        <v>0</v>
      </c>
      <c r="N42" s="7">
        <f>SUM(N32:N41)</f>
        <v>0</v>
      </c>
      <c r="O42" s="7">
        <f>SUM(O32:O41)</f>
        <v>0</v>
      </c>
      <c r="P42" s="7">
        <f>SUM(P32:P41)</f>
        <v>0</v>
      </c>
      <c r="Q42" s="7">
        <f>SUM(Q32:Q41)</f>
        <v>0</v>
      </c>
      <c r="R42" s="8">
        <f>SUM(R32:R41)</f>
        <v>0</v>
      </c>
      <c r="S42" s="8">
        <f>SUM(S32:S41)</f>
        <v>0</v>
      </c>
      <c r="T42" s="8">
        <f>SUM(T32:T41)</f>
        <v>0</v>
      </c>
      <c r="U42" s="11">
        <f>SUM(U32:U41)</f>
        <v>0</v>
      </c>
      <c r="V42" s="10">
        <f>SUM(V32:V41)</f>
        <v>0</v>
      </c>
      <c r="W42" s="11">
        <f>SUM(W32:W41)</f>
        <v>0</v>
      </c>
      <c r="X42" s="10">
        <f>SUM(X32:X41)</f>
        <v>0</v>
      </c>
      <c r="Y42" s="11">
        <f>SUM(Y32:Y41)</f>
        <v>0</v>
      </c>
      <c r="Z42" s="10">
        <f>SUM(Z32:Z41)</f>
        <v>0</v>
      </c>
      <c r="AA42" s="11">
        <f>SUM(AA32:AA41)</f>
        <v>0</v>
      </c>
      <c r="AB42" s="10">
        <f>SUM(AB32:AB41)</f>
        <v>0</v>
      </c>
      <c r="AC42" s="11">
        <f>SUM(AC32:AC41)</f>
        <v>0</v>
      </c>
      <c r="AD42" s="10">
        <f>SUM(AD32:AD41)</f>
        <v>0</v>
      </c>
      <c r="AE42" s="8">
        <f>SUM(AE32:AE41)</f>
        <v>0</v>
      </c>
      <c r="AF42" s="11">
        <f>SUM(AF32:AF41)</f>
        <v>0</v>
      </c>
      <c r="AG42" s="10">
        <f>SUM(AG32:AG41)</f>
        <v>0</v>
      </c>
      <c r="AH42" s="11">
        <f>SUM(AH32:AH41)</f>
        <v>0</v>
      </c>
      <c r="AI42" s="10">
        <f>SUM(AI32:AI41)</f>
        <v>0</v>
      </c>
      <c r="AJ42" s="11">
        <f>SUM(AJ32:AJ41)</f>
        <v>0</v>
      </c>
      <c r="AK42" s="10">
        <f>SUM(AK32:AK41)</f>
        <v>0</v>
      </c>
      <c r="AL42" s="8">
        <f>SUM(AL32:AL41)</f>
        <v>0</v>
      </c>
      <c r="AM42" s="8">
        <f>SUM(AM32:AM41)</f>
        <v>0</v>
      </c>
      <c r="AN42" s="11">
        <f>SUM(AN32:AN41)</f>
        <v>0</v>
      </c>
      <c r="AO42" s="10">
        <f>SUM(AO32:AO41)</f>
        <v>0</v>
      </c>
      <c r="AP42" s="11">
        <f>SUM(AP32:AP41)</f>
        <v>0</v>
      </c>
      <c r="AQ42" s="10">
        <f>SUM(AQ32:AQ41)</f>
        <v>0</v>
      </c>
      <c r="AR42" s="11">
        <f>SUM(AR32:AR41)</f>
        <v>0</v>
      </c>
      <c r="AS42" s="10">
        <f>SUM(AS32:AS41)</f>
        <v>0</v>
      </c>
      <c r="AT42" s="11">
        <f>SUM(AT32:AT41)</f>
        <v>0</v>
      </c>
      <c r="AU42" s="10">
        <f>SUM(AU32:AU41)</f>
        <v>0</v>
      </c>
      <c r="AV42" s="11">
        <f>SUM(AV32:AV41)</f>
        <v>0</v>
      </c>
      <c r="AW42" s="10">
        <f>SUM(AW32:AW41)</f>
        <v>0</v>
      </c>
      <c r="AX42" s="8">
        <f>SUM(AX32:AX41)</f>
        <v>0</v>
      </c>
      <c r="AY42" s="11">
        <f>SUM(AY32:AY41)</f>
        <v>0</v>
      </c>
      <c r="AZ42" s="10">
        <f>SUM(AZ32:AZ41)</f>
        <v>0</v>
      </c>
      <c r="BA42" s="11">
        <f>SUM(BA32:BA41)</f>
        <v>0</v>
      </c>
      <c r="BB42" s="10">
        <f>SUM(BB32:BB41)</f>
        <v>0</v>
      </c>
      <c r="BC42" s="11">
        <f>SUM(BC32:BC41)</f>
        <v>0</v>
      </c>
      <c r="BD42" s="10">
        <f>SUM(BD32:BD41)</f>
        <v>0</v>
      </c>
      <c r="BE42" s="8">
        <f>SUM(BE32:BE41)</f>
        <v>0</v>
      </c>
      <c r="BF42" s="8">
        <f>SUM(BF32:BF41)</f>
        <v>0</v>
      </c>
      <c r="BG42" s="11">
        <f>SUM(BG32:BG41)</f>
        <v>0</v>
      </c>
      <c r="BH42" s="10">
        <f>SUM(BH32:BH41)</f>
        <v>0</v>
      </c>
      <c r="BI42" s="11">
        <f>SUM(BI32:BI41)</f>
        <v>0</v>
      </c>
      <c r="BJ42" s="10">
        <f>SUM(BJ32:BJ41)</f>
        <v>0</v>
      </c>
      <c r="BK42" s="11">
        <f>SUM(BK32:BK41)</f>
        <v>0</v>
      </c>
      <c r="BL42" s="10">
        <f>SUM(BL32:BL41)</f>
        <v>0</v>
      </c>
      <c r="BM42" s="11">
        <f>SUM(BM32:BM41)</f>
        <v>0</v>
      </c>
      <c r="BN42" s="10">
        <f>SUM(BN32:BN41)</f>
        <v>0</v>
      </c>
      <c r="BO42" s="11">
        <f>SUM(BO32:BO41)</f>
        <v>0</v>
      </c>
      <c r="BP42" s="10">
        <f>SUM(BP32:BP41)</f>
        <v>0</v>
      </c>
      <c r="BQ42" s="8">
        <f>SUM(BQ32:BQ41)</f>
        <v>0</v>
      </c>
      <c r="BR42" s="11">
        <f>SUM(BR32:BR41)</f>
        <v>0</v>
      </c>
      <c r="BS42" s="10">
        <f>SUM(BS32:BS41)</f>
        <v>0</v>
      </c>
      <c r="BT42" s="11">
        <f>SUM(BT32:BT41)</f>
        <v>0</v>
      </c>
      <c r="BU42" s="10">
        <f>SUM(BU32:BU41)</f>
        <v>0</v>
      </c>
      <c r="BV42" s="11">
        <f>SUM(BV32:BV41)</f>
        <v>0</v>
      </c>
      <c r="BW42" s="10">
        <f>SUM(BW32:BW41)</f>
        <v>0</v>
      </c>
      <c r="BX42" s="8">
        <f>SUM(BX32:BX41)</f>
        <v>0</v>
      </c>
      <c r="BY42" s="8">
        <f>SUM(BY32:BY41)</f>
        <v>0</v>
      </c>
      <c r="BZ42" s="11">
        <f>SUM(BZ32:BZ41)</f>
        <v>0</v>
      </c>
      <c r="CA42" s="10">
        <f>SUM(CA32:CA41)</f>
        <v>0</v>
      </c>
      <c r="CB42" s="11">
        <f>SUM(CB32:CB41)</f>
        <v>0</v>
      </c>
      <c r="CC42" s="10">
        <f>SUM(CC32:CC41)</f>
        <v>0</v>
      </c>
      <c r="CD42" s="11">
        <f>SUM(CD32:CD41)</f>
        <v>0</v>
      </c>
      <c r="CE42" s="10">
        <f>SUM(CE32:CE41)</f>
        <v>0</v>
      </c>
      <c r="CF42" s="11">
        <f>SUM(CF32:CF41)</f>
        <v>0</v>
      </c>
      <c r="CG42" s="10">
        <f>SUM(CG32:CG41)</f>
        <v>0</v>
      </c>
      <c r="CH42" s="11">
        <f>SUM(CH32:CH41)</f>
        <v>0</v>
      </c>
      <c r="CI42" s="10">
        <f>SUM(CI32:CI41)</f>
        <v>0</v>
      </c>
      <c r="CJ42" s="8">
        <f>SUM(CJ32:CJ41)</f>
        <v>0</v>
      </c>
      <c r="CK42" s="11">
        <f>SUM(CK32:CK41)</f>
        <v>0</v>
      </c>
      <c r="CL42" s="10">
        <f>SUM(CL32:CL41)</f>
        <v>0</v>
      </c>
      <c r="CM42" s="11">
        <f>SUM(CM32:CM41)</f>
        <v>0</v>
      </c>
      <c r="CN42" s="10">
        <f>SUM(CN32:CN41)</f>
        <v>0</v>
      </c>
      <c r="CO42" s="11">
        <f>SUM(CO32:CO41)</f>
        <v>0</v>
      </c>
      <c r="CP42" s="10">
        <f>SUM(CP32:CP41)</f>
        <v>0</v>
      </c>
      <c r="CQ42" s="8">
        <f>SUM(CQ32:CQ41)</f>
        <v>0</v>
      </c>
      <c r="CR42" s="8">
        <f>SUM(CR32:CR41)</f>
        <v>0</v>
      </c>
    </row>
    <row r="43" spans="1:96" ht="12.75">
      <c r="A43" s="5" t="s">
        <v>122</v>
      </c>
      <c r="B43" s="7">
        <v>2</v>
      </c>
      <c r="C43" s="7">
        <v>1</v>
      </c>
      <c r="D43" s="7"/>
      <c r="E43" s="7" t="s">
        <v>110</v>
      </c>
      <c r="F43" s="3" t="s">
        <v>111</v>
      </c>
      <c r="G43" s="7">
        <f>COUNTIF(U43:CR43,"e")</f>
        <v>0</v>
      </c>
      <c r="H43" s="7">
        <f>COUNTIF(U43:CR43,"z")</f>
        <v>0</v>
      </c>
      <c r="I43" s="7">
        <f>SUM(J43:Q43)</f>
        <v>0</v>
      </c>
      <c r="J43" s="7">
        <f>U43+AN43+BG43+BZ43</f>
        <v>0</v>
      </c>
      <c r="K43" s="7">
        <f>W43+AP43+BI43+CB43</f>
        <v>0</v>
      </c>
      <c r="L43" s="7">
        <f>Y43+AR43+BK43+CD43</f>
        <v>0</v>
      </c>
      <c r="M43" s="7">
        <f>AA43+AT43+BM43+CF43</f>
        <v>0</v>
      </c>
      <c r="N43" s="7">
        <f>AC43+AV43+BO43+CH43</f>
        <v>0</v>
      </c>
      <c r="O43" s="7">
        <f>AF43+AY43+BR43+CK43</f>
        <v>0</v>
      </c>
      <c r="P43" s="7">
        <f>AH43+BA43+BT43+CM43</f>
        <v>0</v>
      </c>
      <c r="Q43" s="7">
        <f>AJ43+BC43+BV43+CO43</f>
        <v>0</v>
      </c>
      <c r="R43" s="8">
        <f>AM43+BF43+BY43+CR43</f>
        <v>0</v>
      </c>
      <c r="S43" s="8">
        <f>AL43+BE43+BX43+CQ43</f>
        <v>0</v>
      </c>
      <c r="T43" s="8">
        <v>1</v>
      </c>
      <c r="U43" s="11"/>
      <c r="V43" s="10"/>
      <c r="W43" s="11"/>
      <c r="X43" s="10"/>
      <c r="Y43" s="11"/>
      <c r="Z43" s="10"/>
      <c r="AA43" s="11"/>
      <c r="AB43" s="10"/>
      <c r="AC43" s="11"/>
      <c r="AD43" s="10"/>
      <c r="AE43" s="8"/>
      <c r="AF43" s="11"/>
      <c r="AG43" s="10"/>
      <c r="AH43" s="11"/>
      <c r="AI43" s="10"/>
      <c r="AJ43" s="11"/>
      <c r="AK43" s="10"/>
      <c r="AL43" s="8"/>
      <c r="AM43" s="8">
        <f>AE43+AL43</f>
        <v>0</v>
      </c>
      <c r="AN43" s="11"/>
      <c r="AO43" s="10"/>
      <c r="AP43" s="11"/>
      <c r="AQ43" s="10"/>
      <c r="AR43" s="11"/>
      <c r="AS43" s="10"/>
      <c r="AT43" s="11">
        <v>20</v>
      </c>
      <c r="AU43" s="10" t="s">
        <v>66</v>
      </c>
      <c r="AV43" s="11"/>
      <c r="AW43" s="10"/>
      <c r="AX43" s="8">
        <v>3</v>
      </c>
      <c r="AY43" s="11"/>
      <c r="AZ43" s="10"/>
      <c r="BA43" s="11"/>
      <c r="BB43" s="10"/>
      <c r="BC43" s="11"/>
      <c r="BD43" s="10"/>
      <c r="BE43" s="8"/>
      <c r="BF43" s="8">
        <f>AX43+BE43</f>
        <v>0</v>
      </c>
      <c r="BG43" s="11"/>
      <c r="BH43" s="10"/>
      <c r="BI43" s="11"/>
      <c r="BJ43" s="10"/>
      <c r="BK43" s="11"/>
      <c r="BL43" s="10"/>
      <c r="BM43" s="11"/>
      <c r="BN43" s="10"/>
      <c r="BO43" s="11"/>
      <c r="BP43" s="10"/>
      <c r="BQ43" s="8"/>
      <c r="BR43" s="11"/>
      <c r="BS43" s="10"/>
      <c r="BT43" s="11"/>
      <c r="BU43" s="10"/>
      <c r="BV43" s="11"/>
      <c r="BW43" s="10"/>
      <c r="BX43" s="8"/>
      <c r="BY43" s="8">
        <f>BQ43+BX43</f>
        <v>0</v>
      </c>
      <c r="BZ43" s="11"/>
      <c r="CA43" s="10"/>
      <c r="CB43" s="11"/>
      <c r="CC43" s="10"/>
      <c r="CD43" s="11"/>
      <c r="CE43" s="10"/>
      <c r="CF43" s="11"/>
      <c r="CG43" s="10"/>
      <c r="CH43" s="11"/>
      <c r="CI43" s="10"/>
      <c r="CJ43" s="8"/>
      <c r="CK43" s="11"/>
      <c r="CL43" s="10"/>
      <c r="CM43" s="11"/>
      <c r="CN43" s="10"/>
      <c r="CO43" s="11"/>
      <c r="CP43" s="10"/>
      <c r="CQ43" s="8"/>
      <c r="CR43" s="8">
        <f>CJ43+CQ43</f>
        <v>0</v>
      </c>
    </row>
    <row r="44" spans="1:96" ht="12.75">
      <c r="A44" s="7"/>
      <c r="B44" s="7">
        <v>2</v>
      </c>
      <c r="C44" s="7">
        <v>1</v>
      </c>
      <c r="D44" s="7"/>
      <c r="E44" s="7" t="s">
        <v>112</v>
      </c>
      <c r="F44" s="3" t="s">
        <v>113</v>
      </c>
      <c r="G44" s="7">
        <f>COUNTIF(U44:CR44,"e")</f>
        <v>0</v>
      </c>
      <c r="H44" s="7">
        <f>COUNTIF(U44:CR44,"z")</f>
        <v>0</v>
      </c>
      <c r="I44" s="7">
        <f>SUM(J44:Q44)</f>
        <v>0</v>
      </c>
      <c r="J44" s="7">
        <f>U44+AN44+BG44+BZ44</f>
        <v>0</v>
      </c>
      <c r="K44" s="7">
        <f>W44+AP44+BI44+CB44</f>
        <v>0</v>
      </c>
      <c r="L44" s="7">
        <f>Y44+AR44+BK44+CD44</f>
        <v>0</v>
      </c>
      <c r="M44" s="7">
        <f>AA44+AT44+BM44+CF44</f>
        <v>0</v>
      </c>
      <c r="N44" s="7">
        <f>AC44+AV44+BO44+CH44</f>
        <v>0</v>
      </c>
      <c r="O44" s="7">
        <f>AF44+AY44+BR44+CK44</f>
        <v>0</v>
      </c>
      <c r="P44" s="7">
        <f>AH44+BA44+BT44+CM44</f>
        <v>0</v>
      </c>
      <c r="Q44" s="7">
        <f>AJ44+BC44+BV44+CO44</f>
        <v>0</v>
      </c>
      <c r="R44" s="8">
        <f>AM44+BF44+BY44+CR44</f>
        <v>0</v>
      </c>
      <c r="S44" s="8">
        <f>AL44+BE44+BX44+CQ44</f>
        <v>0</v>
      </c>
      <c r="T44" s="8">
        <v>1</v>
      </c>
      <c r="U44" s="11"/>
      <c r="V44" s="10"/>
      <c r="W44" s="11"/>
      <c r="X44" s="10"/>
      <c r="Y44" s="11"/>
      <c r="Z44" s="10"/>
      <c r="AA44" s="11"/>
      <c r="AB44" s="10"/>
      <c r="AC44" s="11"/>
      <c r="AD44" s="10"/>
      <c r="AE44" s="8"/>
      <c r="AF44" s="11"/>
      <c r="AG44" s="10"/>
      <c r="AH44" s="11"/>
      <c r="AI44" s="10"/>
      <c r="AJ44" s="11"/>
      <c r="AK44" s="10"/>
      <c r="AL44" s="8"/>
      <c r="AM44" s="8">
        <f>AE44+AL44</f>
        <v>0</v>
      </c>
      <c r="AN44" s="11"/>
      <c r="AO44" s="10"/>
      <c r="AP44" s="11"/>
      <c r="AQ44" s="10"/>
      <c r="AR44" s="11"/>
      <c r="AS44" s="10"/>
      <c r="AT44" s="11">
        <v>20</v>
      </c>
      <c r="AU44" s="10" t="s">
        <v>66</v>
      </c>
      <c r="AV44" s="11"/>
      <c r="AW44" s="10"/>
      <c r="AX44" s="8">
        <v>3</v>
      </c>
      <c r="AY44" s="11"/>
      <c r="AZ44" s="10"/>
      <c r="BA44" s="11"/>
      <c r="BB44" s="10"/>
      <c r="BC44" s="11"/>
      <c r="BD44" s="10"/>
      <c r="BE44" s="8"/>
      <c r="BF44" s="8">
        <f>AX44+BE44</f>
        <v>0</v>
      </c>
      <c r="BG44" s="11"/>
      <c r="BH44" s="10"/>
      <c r="BI44" s="11"/>
      <c r="BJ44" s="10"/>
      <c r="BK44" s="11"/>
      <c r="BL44" s="10"/>
      <c r="BM44" s="11"/>
      <c r="BN44" s="10"/>
      <c r="BO44" s="11"/>
      <c r="BP44" s="10"/>
      <c r="BQ44" s="8"/>
      <c r="BR44" s="11"/>
      <c r="BS44" s="10"/>
      <c r="BT44" s="11"/>
      <c r="BU44" s="10"/>
      <c r="BV44" s="11"/>
      <c r="BW44" s="10"/>
      <c r="BX44" s="8"/>
      <c r="BY44" s="8">
        <f>BQ44+BX44</f>
        <v>0</v>
      </c>
      <c r="BZ44" s="11"/>
      <c r="CA44" s="10"/>
      <c r="CB44" s="11"/>
      <c r="CC44" s="10"/>
      <c r="CD44" s="11"/>
      <c r="CE44" s="10"/>
      <c r="CF44" s="11"/>
      <c r="CG44" s="10"/>
      <c r="CH44" s="11"/>
      <c r="CI44" s="10"/>
      <c r="CJ44" s="8"/>
      <c r="CK44" s="11"/>
      <c r="CL44" s="10"/>
      <c r="CM44" s="11"/>
      <c r="CN44" s="10"/>
      <c r="CO44" s="11"/>
      <c r="CP44" s="10"/>
      <c r="CQ44" s="8"/>
      <c r="CR44" s="8">
        <f>CJ44+CQ44</f>
        <v>0</v>
      </c>
    </row>
    <row r="45" spans="1:96" ht="12.75">
      <c r="A45" s="7"/>
      <c r="B45" s="7">
        <v>3</v>
      </c>
      <c r="C45" s="7">
        <v>1</v>
      </c>
      <c r="D45" s="7"/>
      <c r="E45" s="7" t="s">
        <v>114</v>
      </c>
      <c r="F45" s="3" t="s">
        <v>115</v>
      </c>
      <c r="G45" s="7">
        <f>COUNTIF(U45:CR45,"e")</f>
        <v>0</v>
      </c>
      <c r="H45" s="7">
        <f>COUNTIF(U45:CR45,"z")</f>
        <v>0</v>
      </c>
      <c r="I45" s="7">
        <f>SUM(J45:Q45)</f>
        <v>0</v>
      </c>
      <c r="J45" s="7">
        <f>U45+AN45+BG45+BZ45</f>
        <v>0</v>
      </c>
      <c r="K45" s="7">
        <f>W45+AP45+BI45+CB45</f>
        <v>0</v>
      </c>
      <c r="L45" s="7">
        <f>Y45+AR45+BK45+CD45</f>
        <v>0</v>
      </c>
      <c r="M45" s="7">
        <f>AA45+AT45+BM45+CF45</f>
        <v>0</v>
      </c>
      <c r="N45" s="7">
        <f>AC45+AV45+BO45+CH45</f>
        <v>0</v>
      </c>
      <c r="O45" s="7">
        <f>AF45+AY45+BR45+CK45</f>
        <v>0</v>
      </c>
      <c r="P45" s="7">
        <f>AH45+BA45+BT45+CM45</f>
        <v>0</v>
      </c>
      <c r="Q45" s="7">
        <f>AJ45+BC45+BV45+CO45</f>
        <v>0</v>
      </c>
      <c r="R45" s="8">
        <f>AM45+BF45+BY45+CR45</f>
        <v>0</v>
      </c>
      <c r="S45" s="8">
        <f>AL45+BE45+BX45+CQ45</f>
        <v>0</v>
      </c>
      <c r="T45" s="8">
        <v>1.6</v>
      </c>
      <c r="U45" s="11"/>
      <c r="V45" s="10"/>
      <c r="W45" s="11"/>
      <c r="X45" s="10"/>
      <c r="Y45" s="11"/>
      <c r="Z45" s="10"/>
      <c r="AA45" s="11"/>
      <c r="AB45" s="10"/>
      <c r="AC45" s="11"/>
      <c r="AD45" s="10"/>
      <c r="AE45" s="8"/>
      <c r="AF45" s="11"/>
      <c r="AG45" s="10"/>
      <c r="AH45" s="11"/>
      <c r="AI45" s="10"/>
      <c r="AJ45" s="11"/>
      <c r="AK45" s="10"/>
      <c r="AL45" s="8"/>
      <c r="AM45" s="8">
        <f>AE45+AL45</f>
        <v>0</v>
      </c>
      <c r="AN45" s="11"/>
      <c r="AO45" s="10"/>
      <c r="AP45" s="11"/>
      <c r="AQ45" s="10"/>
      <c r="AR45" s="11"/>
      <c r="AS45" s="10"/>
      <c r="AT45" s="11"/>
      <c r="AU45" s="10"/>
      <c r="AV45" s="11"/>
      <c r="AW45" s="10"/>
      <c r="AX45" s="8"/>
      <c r="AY45" s="11"/>
      <c r="AZ45" s="10"/>
      <c r="BA45" s="11"/>
      <c r="BB45" s="10"/>
      <c r="BC45" s="11"/>
      <c r="BD45" s="10"/>
      <c r="BE45" s="8"/>
      <c r="BF45" s="8">
        <f>AX45+BE45</f>
        <v>0</v>
      </c>
      <c r="BG45" s="11">
        <v>18</v>
      </c>
      <c r="BH45" s="10" t="s">
        <v>56</v>
      </c>
      <c r="BI45" s="11"/>
      <c r="BJ45" s="10"/>
      <c r="BK45" s="11"/>
      <c r="BL45" s="10"/>
      <c r="BM45" s="11"/>
      <c r="BN45" s="10"/>
      <c r="BO45" s="11"/>
      <c r="BP45" s="10"/>
      <c r="BQ45" s="8">
        <v>1.5</v>
      </c>
      <c r="BR45" s="11">
        <v>18</v>
      </c>
      <c r="BS45" s="10" t="s">
        <v>56</v>
      </c>
      <c r="BT45" s="11"/>
      <c r="BU45" s="10"/>
      <c r="BV45" s="11"/>
      <c r="BW45" s="10"/>
      <c r="BX45" s="8">
        <v>1.5</v>
      </c>
      <c r="BY45" s="8">
        <f>BQ45+BX45</f>
        <v>0</v>
      </c>
      <c r="BZ45" s="11"/>
      <c r="CA45" s="10"/>
      <c r="CB45" s="11"/>
      <c r="CC45" s="10"/>
      <c r="CD45" s="11"/>
      <c r="CE45" s="10"/>
      <c r="CF45" s="11"/>
      <c r="CG45" s="10"/>
      <c r="CH45" s="11"/>
      <c r="CI45" s="10"/>
      <c r="CJ45" s="8"/>
      <c r="CK45" s="11"/>
      <c r="CL45" s="10"/>
      <c r="CM45" s="11"/>
      <c r="CN45" s="10"/>
      <c r="CO45" s="11"/>
      <c r="CP45" s="10"/>
      <c r="CQ45" s="8"/>
      <c r="CR45" s="8">
        <f>CJ45+CQ45</f>
        <v>0</v>
      </c>
    </row>
    <row r="46" spans="1:96" ht="12.75">
      <c r="A46" s="7"/>
      <c r="B46" s="7">
        <v>3</v>
      </c>
      <c r="C46" s="7">
        <v>1</v>
      </c>
      <c r="D46" s="7"/>
      <c r="E46" s="7" t="s">
        <v>116</v>
      </c>
      <c r="F46" s="3" t="s">
        <v>117</v>
      </c>
      <c r="G46" s="7">
        <f>COUNTIF(U46:CR46,"e")</f>
        <v>0</v>
      </c>
      <c r="H46" s="7">
        <f>COUNTIF(U46:CR46,"z")</f>
        <v>0</v>
      </c>
      <c r="I46" s="7">
        <f>SUM(J46:Q46)</f>
        <v>0</v>
      </c>
      <c r="J46" s="7">
        <f>U46+AN46+BG46+BZ46</f>
        <v>0</v>
      </c>
      <c r="K46" s="7">
        <f>W46+AP46+BI46+CB46</f>
        <v>0</v>
      </c>
      <c r="L46" s="7">
        <f>Y46+AR46+BK46+CD46</f>
        <v>0</v>
      </c>
      <c r="M46" s="7">
        <f>AA46+AT46+BM46+CF46</f>
        <v>0</v>
      </c>
      <c r="N46" s="7">
        <f>AC46+AV46+BO46+CH46</f>
        <v>0</v>
      </c>
      <c r="O46" s="7">
        <f>AF46+AY46+BR46+CK46</f>
        <v>0</v>
      </c>
      <c r="P46" s="7">
        <f>AH46+BA46+BT46+CM46</f>
        <v>0</v>
      </c>
      <c r="Q46" s="7">
        <f>AJ46+BC46+BV46+CO46</f>
        <v>0</v>
      </c>
      <c r="R46" s="8">
        <f>AM46+BF46+BY46+CR46</f>
        <v>0</v>
      </c>
      <c r="S46" s="8">
        <f>AL46+BE46+BX46+CQ46</f>
        <v>0</v>
      </c>
      <c r="T46" s="8">
        <v>1.6</v>
      </c>
      <c r="U46" s="11"/>
      <c r="V46" s="10"/>
      <c r="W46" s="11"/>
      <c r="X46" s="10"/>
      <c r="Y46" s="11"/>
      <c r="Z46" s="10"/>
      <c r="AA46" s="11"/>
      <c r="AB46" s="10"/>
      <c r="AC46" s="11"/>
      <c r="AD46" s="10"/>
      <c r="AE46" s="8"/>
      <c r="AF46" s="11"/>
      <c r="AG46" s="10"/>
      <c r="AH46" s="11"/>
      <c r="AI46" s="10"/>
      <c r="AJ46" s="11"/>
      <c r="AK46" s="10"/>
      <c r="AL46" s="8"/>
      <c r="AM46" s="8">
        <f>AE46+AL46</f>
        <v>0</v>
      </c>
      <c r="AN46" s="11"/>
      <c r="AO46" s="10"/>
      <c r="AP46" s="11"/>
      <c r="AQ46" s="10"/>
      <c r="AR46" s="11"/>
      <c r="AS46" s="10"/>
      <c r="AT46" s="11"/>
      <c r="AU46" s="10"/>
      <c r="AV46" s="11"/>
      <c r="AW46" s="10"/>
      <c r="AX46" s="8"/>
      <c r="AY46" s="11"/>
      <c r="AZ46" s="10"/>
      <c r="BA46" s="11"/>
      <c r="BB46" s="10"/>
      <c r="BC46" s="11"/>
      <c r="BD46" s="10"/>
      <c r="BE46" s="8"/>
      <c r="BF46" s="8">
        <f>AX46+BE46</f>
        <v>0</v>
      </c>
      <c r="BG46" s="11">
        <v>18</v>
      </c>
      <c r="BH46" s="10" t="s">
        <v>56</v>
      </c>
      <c r="BI46" s="11"/>
      <c r="BJ46" s="10"/>
      <c r="BK46" s="11"/>
      <c r="BL46" s="10"/>
      <c r="BM46" s="11"/>
      <c r="BN46" s="10"/>
      <c r="BO46" s="11"/>
      <c r="BP46" s="10"/>
      <c r="BQ46" s="8">
        <v>1.5</v>
      </c>
      <c r="BR46" s="11">
        <v>18</v>
      </c>
      <c r="BS46" s="10" t="s">
        <v>56</v>
      </c>
      <c r="BT46" s="11"/>
      <c r="BU46" s="10"/>
      <c r="BV46" s="11"/>
      <c r="BW46" s="10"/>
      <c r="BX46" s="8">
        <v>1.5</v>
      </c>
      <c r="BY46" s="8">
        <f>BQ46+BX46</f>
        <v>0</v>
      </c>
      <c r="BZ46" s="11"/>
      <c r="CA46" s="10"/>
      <c r="CB46" s="11"/>
      <c r="CC46" s="10"/>
      <c r="CD46" s="11"/>
      <c r="CE46" s="10"/>
      <c r="CF46" s="11"/>
      <c r="CG46" s="10"/>
      <c r="CH46" s="11"/>
      <c r="CI46" s="10"/>
      <c r="CJ46" s="8"/>
      <c r="CK46" s="11"/>
      <c r="CL46" s="10"/>
      <c r="CM46" s="11"/>
      <c r="CN46" s="10"/>
      <c r="CO46" s="11"/>
      <c r="CP46" s="10"/>
      <c r="CQ46" s="8"/>
      <c r="CR46" s="8">
        <f>CJ46+CQ46</f>
        <v>0</v>
      </c>
    </row>
    <row r="47" spans="1:96" ht="12.75">
      <c r="A47" s="7"/>
      <c r="B47" s="7">
        <v>3</v>
      </c>
      <c r="C47" s="7">
        <v>1</v>
      </c>
      <c r="D47" s="7"/>
      <c r="E47" s="7" t="s">
        <v>118</v>
      </c>
      <c r="F47" s="3" t="s">
        <v>119</v>
      </c>
      <c r="G47" s="7">
        <f>COUNTIF(U47:CR47,"e")</f>
        <v>0</v>
      </c>
      <c r="H47" s="7">
        <f>COUNTIF(U47:CR47,"z")</f>
        <v>0</v>
      </c>
      <c r="I47" s="7">
        <f>SUM(J47:Q47)</f>
        <v>0</v>
      </c>
      <c r="J47" s="7">
        <f>U47+AN47+BG47+BZ47</f>
        <v>0</v>
      </c>
      <c r="K47" s="7">
        <f>W47+AP47+BI47+CB47</f>
        <v>0</v>
      </c>
      <c r="L47" s="7">
        <f>Y47+AR47+BK47+CD47</f>
        <v>0</v>
      </c>
      <c r="M47" s="7">
        <f>AA47+AT47+BM47+CF47</f>
        <v>0</v>
      </c>
      <c r="N47" s="7">
        <f>AC47+AV47+BO47+CH47</f>
        <v>0</v>
      </c>
      <c r="O47" s="7">
        <f>AF47+AY47+BR47+CK47</f>
        <v>0</v>
      </c>
      <c r="P47" s="7">
        <f>AH47+BA47+BT47+CM47</f>
        <v>0</v>
      </c>
      <c r="Q47" s="7">
        <f>AJ47+BC47+BV47+CO47</f>
        <v>0</v>
      </c>
      <c r="R47" s="8">
        <f>AM47+BF47+BY47+CR47</f>
        <v>0</v>
      </c>
      <c r="S47" s="8">
        <f>AL47+BE47+BX47+CQ47</f>
        <v>0</v>
      </c>
      <c r="T47" s="8">
        <v>1.6</v>
      </c>
      <c r="U47" s="11"/>
      <c r="V47" s="10"/>
      <c r="W47" s="11"/>
      <c r="X47" s="10"/>
      <c r="Y47" s="11"/>
      <c r="Z47" s="10"/>
      <c r="AA47" s="11"/>
      <c r="AB47" s="10"/>
      <c r="AC47" s="11"/>
      <c r="AD47" s="10"/>
      <c r="AE47" s="8"/>
      <c r="AF47" s="11"/>
      <c r="AG47" s="10"/>
      <c r="AH47" s="11"/>
      <c r="AI47" s="10"/>
      <c r="AJ47" s="11"/>
      <c r="AK47" s="10"/>
      <c r="AL47" s="8"/>
      <c r="AM47" s="8">
        <f>AE47+AL47</f>
        <v>0</v>
      </c>
      <c r="AN47" s="11"/>
      <c r="AO47" s="10"/>
      <c r="AP47" s="11"/>
      <c r="AQ47" s="10"/>
      <c r="AR47" s="11"/>
      <c r="AS47" s="10"/>
      <c r="AT47" s="11"/>
      <c r="AU47" s="10"/>
      <c r="AV47" s="11"/>
      <c r="AW47" s="10"/>
      <c r="AX47" s="8"/>
      <c r="AY47" s="11"/>
      <c r="AZ47" s="10"/>
      <c r="BA47" s="11"/>
      <c r="BB47" s="10"/>
      <c r="BC47" s="11"/>
      <c r="BD47" s="10"/>
      <c r="BE47" s="8"/>
      <c r="BF47" s="8">
        <f>AX47+BE47</f>
        <v>0</v>
      </c>
      <c r="BG47" s="11">
        <v>18</v>
      </c>
      <c r="BH47" s="10" t="s">
        <v>56</v>
      </c>
      <c r="BI47" s="11"/>
      <c r="BJ47" s="10"/>
      <c r="BK47" s="11"/>
      <c r="BL47" s="10"/>
      <c r="BM47" s="11"/>
      <c r="BN47" s="10"/>
      <c r="BO47" s="11"/>
      <c r="BP47" s="10"/>
      <c r="BQ47" s="8">
        <v>1.5</v>
      </c>
      <c r="BR47" s="11">
        <v>18</v>
      </c>
      <c r="BS47" s="10" t="s">
        <v>56</v>
      </c>
      <c r="BT47" s="11"/>
      <c r="BU47" s="10"/>
      <c r="BV47" s="11"/>
      <c r="BW47" s="10"/>
      <c r="BX47" s="8">
        <v>1.5</v>
      </c>
      <c r="BY47" s="8">
        <f>BQ47+BX47</f>
        <v>0</v>
      </c>
      <c r="BZ47" s="11"/>
      <c r="CA47" s="10"/>
      <c r="CB47" s="11"/>
      <c r="CC47" s="10"/>
      <c r="CD47" s="11"/>
      <c r="CE47" s="10"/>
      <c r="CF47" s="11"/>
      <c r="CG47" s="10"/>
      <c r="CH47" s="11"/>
      <c r="CI47" s="10"/>
      <c r="CJ47" s="8"/>
      <c r="CK47" s="11"/>
      <c r="CL47" s="10"/>
      <c r="CM47" s="11"/>
      <c r="CN47" s="10"/>
      <c r="CO47" s="11"/>
      <c r="CP47" s="10"/>
      <c r="CQ47" s="8"/>
      <c r="CR47" s="8">
        <f>CJ47+CQ47</f>
        <v>0</v>
      </c>
    </row>
    <row r="48" spans="1:96" ht="12.75">
      <c r="A48" s="7"/>
      <c r="B48" s="7">
        <v>3</v>
      </c>
      <c r="C48" s="7">
        <v>1</v>
      </c>
      <c r="D48" s="7"/>
      <c r="E48" s="7" t="s">
        <v>120</v>
      </c>
      <c r="F48" s="3" t="s">
        <v>121</v>
      </c>
      <c r="G48" s="7">
        <f>COUNTIF(U48:CR48,"e")</f>
        <v>0</v>
      </c>
      <c r="H48" s="7">
        <f>COUNTIF(U48:CR48,"z")</f>
        <v>0</v>
      </c>
      <c r="I48" s="7">
        <f>SUM(J48:Q48)</f>
        <v>0</v>
      </c>
      <c r="J48" s="7">
        <f>U48+AN48+BG48+BZ48</f>
        <v>0</v>
      </c>
      <c r="K48" s="7">
        <f>W48+AP48+BI48+CB48</f>
        <v>0</v>
      </c>
      <c r="L48" s="7">
        <f>Y48+AR48+BK48+CD48</f>
        <v>0</v>
      </c>
      <c r="M48" s="7">
        <f>AA48+AT48+BM48+CF48</f>
        <v>0</v>
      </c>
      <c r="N48" s="7">
        <f>AC48+AV48+BO48+CH48</f>
        <v>0</v>
      </c>
      <c r="O48" s="7">
        <f>AF48+AY48+BR48+CK48</f>
        <v>0</v>
      </c>
      <c r="P48" s="7">
        <f>AH48+BA48+BT48+CM48</f>
        <v>0</v>
      </c>
      <c r="Q48" s="7">
        <f>AJ48+BC48+BV48+CO48</f>
        <v>0</v>
      </c>
      <c r="R48" s="8">
        <f>AM48+BF48+BY48+CR48</f>
        <v>0</v>
      </c>
      <c r="S48" s="8">
        <f>AL48+BE48+BX48+CQ48</f>
        <v>0</v>
      </c>
      <c r="T48" s="8">
        <v>1.6</v>
      </c>
      <c r="U48" s="11"/>
      <c r="V48" s="10"/>
      <c r="W48" s="11"/>
      <c r="X48" s="10"/>
      <c r="Y48" s="11"/>
      <c r="Z48" s="10"/>
      <c r="AA48" s="11"/>
      <c r="AB48" s="10"/>
      <c r="AC48" s="11"/>
      <c r="AD48" s="10"/>
      <c r="AE48" s="8"/>
      <c r="AF48" s="11"/>
      <c r="AG48" s="10"/>
      <c r="AH48" s="11"/>
      <c r="AI48" s="10"/>
      <c r="AJ48" s="11"/>
      <c r="AK48" s="10"/>
      <c r="AL48" s="8"/>
      <c r="AM48" s="8">
        <f>AE48+AL48</f>
        <v>0</v>
      </c>
      <c r="AN48" s="11"/>
      <c r="AO48" s="10"/>
      <c r="AP48" s="11"/>
      <c r="AQ48" s="10"/>
      <c r="AR48" s="11"/>
      <c r="AS48" s="10"/>
      <c r="AT48" s="11"/>
      <c r="AU48" s="10"/>
      <c r="AV48" s="11"/>
      <c r="AW48" s="10"/>
      <c r="AX48" s="8"/>
      <c r="AY48" s="11"/>
      <c r="AZ48" s="10"/>
      <c r="BA48" s="11"/>
      <c r="BB48" s="10"/>
      <c r="BC48" s="11"/>
      <c r="BD48" s="10"/>
      <c r="BE48" s="8"/>
      <c r="BF48" s="8">
        <f>AX48+BE48</f>
        <v>0</v>
      </c>
      <c r="BG48" s="11">
        <v>18</v>
      </c>
      <c r="BH48" s="10" t="s">
        <v>56</v>
      </c>
      <c r="BI48" s="11"/>
      <c r="BJ48" s="10"/>
      <c r="BK48" s="11"/>
      <c r="BL48" s="10"/>
      <c r="BM48" s="11"/>
      <c r="BN48" s="10"/>
      <c r="BO48" s="11"/>
      <c r="BP48" s="10"/>
      <c r="BQ48" s="8">
        <v>1.5</v>
      </c>
      <c r="BR48" s="11">
        <v>18</v>
      </c>
      <c r="BS48" s="10" t="s">
        <v>56</v>
      </c>
      <c r="BT48" s="11"/>
      <c r="BU48" s="10"/>
      <c r="BV48" s="11"/>
      <c r="BW48" s="10"/>
      <c r="BX48" s="8">
        <v>1.5</v>
      </c>
      <c r="BY48" s="8">
        <f>BQ48+BX48</f>
        <v>0</v>
      </c>
      <c r="BZ48" s="11"/>
      <c r="CA48" s="10"/>
      <c r="CB48" s="11"/>
      <c r="CC48" s="10"/>
      <c r="CD48" s="11"/>
      <c r="CE48" s="10"/>
      <c r="CF48" s="11"/>
      <c r="CG48" s="10"/>
      <c r="CH48" s="11"/>
      <c r="CI48" s="10"/>
      <c r="CJ48" s="8"/>
      <c r="CK48" s="11"/>
      <c r="CL48" s="10"/>
      <c r="CM48" s="11"/>
      <c r="CN48" s="10"/>
      <c r="CO48" s="11"/>
      <c r="CP48" s="10"/>
      <c r="CQ48" s="8"/>
      <c r="CR48" s="8">
        <f>CJ48+CQ48</f>
        <v>0</v>
      </c>
    </row>
    <row r="49" spans="1:96" ht="12.75">
      <c r="A49" s="5" t="s">
        <v>127</v>
      </c>
      <c r="B49" s="7"/>
      <c r="C49" s="7"/>
      <c r="D49" s="7"/>
      <c r="E49" s="7" t="s">
        <v>123</v>
      </c>
      <c r="F49" s="3" t="s">
        <v>124</v>
      </c>
      <c r="G49" s="7">
        <f>COUNTIF(U49:CR49,"e")</f>
        <v>0</v>
      </c>
      <c r="H49" s="7">
        <f>COUNTIF(U49:CR49,"z")</f>
        <v>0</v>
      </c>
      <c r="I49" s="7">
        <f>SUM(J49:Q49)</f>
        <v>0</v>
      </c>
      <c r="J49" s="7">
        <f>U49+AN49+BG49+BZ49</f>
        <v>0</v>
      </c>
      <c r="K49" s="7">
        <f>W49+AP49+BI49+CB49</f>
        <v>0</v>
      </c>
      <c r="L49" s="7">
        <f>Y49+AR49+BK49+CD49</f>
        <v>0</v>
      </c>
      <c r="M49" s="7">
        <f>AA49+AT49+BM49+CF49</f>
        <v>0</v>
      </c>
      <c r="N49" s="7">
        <f>AC49+AV49+BO49+CH49</f>
        <v>0</v>
      </c>
      <c r="O49" s="7">
        <f>AF49+AY49+BR49+CK49</f>
        <v>0</v>
      </c>
      <c r="P49" s="7">
        <f>AH49+BA49+BT49+CM49</f>
        <v>0</v>
      </c>
      <c r="Q49" s="7">
        <f>AJ49+BC49+BV49+CO49</f>
        <v>0</v>
      </c>
      <c r="R49" s="8">
        <f>AM49+BF49+BY49+CR49</f>
        <v>0</v>
      </c>
      <c r="S49" s="8">
        <f>AL49+BE49+BX49+CQ49</f>
        <v>0</v>
      </c>
      <c r="T49" s="8">
        <v>0</v>
      </c>
      <c r="U49" s="11">
        <v>4</v>
      </c>
      <c r="V49" s="10" t="s">
        <v>56</v>
      </c>
      <c r="W49" s="11"/>
      <c r="X49" s="10"/>
      <c r="Y49" s="11"/>
      <c r="Z49" s="10"/>
      <c r="AA49" s="11"/>
      <c r="AB49" s="10"/>
      <c r="AC49" s="11"/>
      <c r="AD49" s="10"/>
      <c r="AE49" s="8">
        <v>0</v>
      </c>
      <c r="AF49" s="11"/>
      <c r="AG49" s="10"/>
      <c r="AH49" s="11"/>
      <c r="AI49" s="10"/>
      <c r="AJ49" s="11"/>
      <c r="AK49" s="10"/>
      <c r="AL49" s="8"/>
      <c r="AM49" s="8">
        <f>AE49+AL49</f>
        <v>0</v>
      </c>
      <c r="AN49" s="11"/>
      <c r="AO49" s="10"/>
      <c r="AP49" s="11"/>
      <c r="AQ49" s="10"/>
      <c r="AR49" s="11"/>
      <c r="AS49" s="10"/>
      <c r="AT49" s="11"/>
      <c r="AU49" s="10"/>
      <c r="AV49" s="11"/>
      <c r="AW49" s="10"/>
      <c r="AX49" s="8"/>
      <c r="AY49" s="11"/>
      <c r="AZ49" s="10"/>
      <c r="BA49" s="11"/>
      <c r="BB49" s="10"/>
      <c r="BC49" s="11"/>
      <c r="BD49" s="10"/>
      <c r="BE49" s="8"/>
      <c r="BF49" s="8">
        <f>AX49+BE49</f>
        <v>0</v>
      </c>
      <c r="BG49" s="11"/>
      <c r="BH49" s="10"/>
      <c r="BI49" s="11"/>
      <c r="BJ49" s="10"/>
      <c r="BK49" s="11"/>
      <c r="BL49" s="10"/>
      <c r="BM49" s="11"/>
      <c r="BN49" s="10"/>
      <c r="BO49" s="11"/>
      <c r="BP49" s="10"/>
      <c r="BQ49" s="8"/>
      <c r="BR49" s="11"/>
      <c r="BS49" s="10"/>
      <c r="BT49" s="11"/>
      <c r="BU49" s="10"/>
      <c r="BV49" s="11"/>
      <c r="BW49" s="10"/>
      <c r="BX49" s="8"/>
      <c r="BY49" s="8">
        <f>BQ49+BX49</f>
        <v>0</v>
      </c>
      <c r="BZ49" s="11"/>
      <c r="CA49" s="10"/>
      <c r="CB49" s="11"/>
      <c r="CC49" s="10"/>
      <c r="CD49" s="11"/>
      <c r="CE49" s="10"/>
      <c r="CF49" s="11"/>
      <c r="CG49" s="10"/>
      <c r="CH49" s="11"/>
      <c r="CI49" s="10"/>
      <c r="CJ49" s="8"/>
      <c r="CK49" s="11"/>
      <c r="CL49" s="10"/>
      <c r="CM49" s="11"/>
      <c r="CN49" s="10"/>
      <c r="CO49" s="11"/>
      <c r="CP49" s="10"/>
      <c r="CQ49" s="8"/>
      <c r="CR49" s="8">
        <f>CJ49+CQ49</f>
        <v>0</v>
      </c>
    </row>
    <row r="50" spans="1:96" ht="12.75">
      <c r="A50" s="7"/>
      <c r="B50" s="7"/>
      <c r="C50" s="7"/>
      <c r="D50" s="7"/>
      <c r="E50" s="7" t="s">
        <v>125</v>
      </c>
      <c r="F50" s="3" t="s">
        <v>126</v>
      </c>
      <c r="G50" s="7">
        <f>COUNTIF(U50:CR50,"e")</f>
        <v>0</v>
      </c>
      <c r="H50" s="7">
        <f>COUNTIF(U50:CR50,"z")</f>
        <v>0</v>
      </c>
      <c r="I50" s="7">
        <f>SUM(J50:Q50)</f>
        <v>0</v>
      </c>
      <c r="J50" s="7">
        <f>U50+AN50+BG50+BZ50</f>
        <v>0</v>
      </c>
      <c r="K50" s="7">
        <f>W50+AP50+BI50+CB50</f>
        <v>0</v>
      </c>
      <c r="L50" s="7">
        <f>Y50+AR50+BK50+CD50</f>
        <v>0</v>
      </c>
      <c r="M50" s="7">
        <f>AA50+AT50+BM50+CF50</f>
        <v>0</v>
      </c>
      <c r="N50" s="7">
        <f>AC50+AV50+BO50+CH50</f>
        <v>0</v>
      </c>
      <c r="O50" s="7">
        <f>AF50+AY50+BR50+CK50</f>
        <v>0</v>
      </c>
      <c r="P50" s="7">
        <f>AH50+BA50+BT50+CM50</f>
        <v>0</v>
      </c>
      <c r="Q50" s="7">
        <f>AJ50+BC50+BV50+CO50</f>
        <v>0</v>
      </c>
      <c r="R50" s="8">
        <f>AM50+BF50+BY50+CR50</f>
        <v>0</v>
      </c>
      <c r="S50" s="8">
        <f>AL50+BE50+BX50+CQ50</f>
        <v>0</v>
      </c>
      <c r="T50" s="8">
        <v>0</v>
      </c>
      <c r="U50" s="11">
        <v>2</v>
      </c>
      <c r="V50" s="10" t="s">
        <v>56</v>
      </c>
      <c r="W50" s="11"/>
      <c r="X50" s="10"/>
      <c r="Y50" s="11"/>
      <c r="Z50" s="10"/>
      <c r="AA50" s="11"/>
      <c r="AB50" s="10"/>
      <c r="AC50" s="11"/>
      <c r="AD50" s="10"/>
      <c r="AE50" s="8">
        <v>0</v>
      </c>
      <c r="AF50" s="11"/>
      <c r="AG50" s="10"/>
      <c r="AH50" s="11"/>
      <c r="AI50" s="10"/>
      <c r="AJ50" s="11"/>
      <c r="AK50" s="10"/>
      <c r="AL50" s="8"/>
      <c r="AM50" s="8">
        <f>AE50+AL50</f>
        <v>0</v>
      </c>
      <c r="AN50" s="11"/>
      <c r="AO50" s="10"/>
      <c r="AP50" s="11"/>
      <c r="AQ50" s="10"/>
      <c r="AR50" s="11"/>
      <c r="AS50" s="10"/>
      <c r="AT50" s="11"/>
      <c r="AU50" s="10"/>
      <c r="AV50" s="11"/>
      <c r="AW50" s="10"/>
      <c r="AX50" s="8"/>
      <c r="AY50" s="11"/>
      <c r="AZ50" s="10"/>
      <c r="BA50" s="11"/>
      <c r="BB50" s="10"/>
      <c r="BC50" s="11"/>
      <c r="BD50" s="10"/>
      <c r="BE50" s="8"/>
      <c r="BF50" s="8">
        <f>AX50+BE50</f>
        <v>0</v>
      </c>
      <c r="BG50" s="11"/>
      <c r="BH50" s="10"/>
      <c r="BI50" s="11"/>
      <c r="BJ50" s="10"/>
      <c r="BK50" s="11"/>
      <c r="BL50" s="10"/>
      <c r="BM50" s="11"/>
      <c r="BN50" s="10"/>
      <c r="BO50" s="11"/>
      <c r="BP50" s="10"/>
      <c r="BQ50" s="8"/>
      <c r="BR50" s="11"/>
      <c r="BS50" s="10"/>
      <c r="BT50" s="11"/>
      <c r="BU50" s="10"/>
      <c r="BV50" s="11"/>
      <c r="BW50" s="10"/>
      <c r="BX50" s="8"/>
      <c r="BY50" s="8">
        <f>BQ50+BX50</f>
        <v>0</v>
      </c>
      <c r="BZ50" s="11"/>
      <c r="CA50" s="10"/>
      <c r="CB50" s="11"/>
      <c r="CC50" s="10"/>
      <c r="CD50" s="11"/>
      <c r="CE50" s="10"/>
      <c r="CF50" s="11"/>
      <c r="CG50" s="10"/>
      <c r="CH50" s="11"/>
      <c r="CI50" s="10"/>
      <c r="CJ50" s="8"/>
      <c r="CK50" s="11"/>
      <c r="CL50" s="10"/>
      <c r="CM50" s="11"/>
      <c r="CN50" s="10"/>
      <c r="CO50" s="11"/>
      <c r="CP50" s="10"/>
      <c r="CQ50" s="8"/>
      <c r="CR50" s="8">
        <f>CJ50+CQ50</f>
        <v>0</v>
      </c>
    </row>
    <row r="51" spans="1:96" ht="15.75" customHeight="1">
      <c r="A51" s="7"/>
      <c r="B51" s="7"/>
      <c r="C51" s="7"/>
      <c r="D51" s="7"/>
      <c r="E51" s="7"/>
      <c r="F51" s="7" t="s">
        <v>70</v>
      </c>
      <c r="G51" s="7">
        <f>SUM(G49:G50)</f>
        <v>0</v>
      </c>
      <c r="H51" s="7">
        <f>SUM(H49:H50)</f>
        <v>0</v>
      </c>
      <c r="I51" s="7">
        <f>SUM(I49:I50)</f>
        <v>0</v>
      </c>
      <c r="J51" s="7">
        <f>SUM(J49:J50)</f>
        <v>0</v>
      </c>
      <c r="K51" s="7">
        <f>SUM(K49:K50)</f>
        <v>0</v>
      </c>
      <c r="L51" s="7">
        <f>SUM(L49:L50)</f>
        <v>0</v>
      </c>
      <c r="M51" s="7">
        <f>SUM(M49:M50)</f>
        <v>0</v>
      </c>
      <c r="N51" s="7">
        <f>SUM(N49:N50)</f>
        <v>0</v>
      </c>
      <c r="O51" s="7">
        <f>SUM(O49:O50)</f>
        <v>0</v>
      </c>
      <c r="P51" s="7">
        <f>SUM(P49:P50)</f>
        <v>0</v>
      </c>
      <c r="Q51" s="7">
        <f>SUM(Q49:Q50)</f>
        <v>0</v>
      </c>
      <c r="R51" s="8">
        <f>SUM(R49:R50)</f>
        <v>0</v>
      </c>
      <c r="S51" s="8">
        <f>SUM(S49:S50)</f>
        <v>0</v>
      </c>
      <c r="T51" s="8">
        <f>SUM(T49:T50)</f>
        <v>0</v>
      </c>
      <c r="U51" s="11">
        <f>SUM(U49:U50)</f>
        <v>0</v>
      </c>
      <c r="V51" s="10">
        <f>SUM(V49:V50)</f>
        <v>0</v>
      </c>
      <c r="W51" s="11">
        <f>SUM(W49:W50)</f>
        <v>0</v>
      </c>
      <c r="X51" s="10">
        <f>SUM(X49:X50)</f>
        <v>0</v>
      </c>
      <c r="Y51" s="11">
        <f>SUM(Y49:Y50)</f>
        <v>0</v>
      </c>
      <c r="Z51" s="10">
        <f>SUM(Z49:Z50)</f>
        <v>0</v>
      </c>
      <c r="AA51" s="11">
        <f>SUM(AA49:AA50)</f>
        <v>0</v>
      </c>
      <c r="AB51" s="10">
        <f>SUM(AB49:AB50)</f>
        <v>0</v>
      </c>
      <c r="AC51" s="11">
        <f>SUM(AC49:AC50)</f>
        <v>0</v>
      </c>
      <c r="AD51" s="10">
        <f>SUM(AD49:AD50)</f>
        <v>0</v>
      </c>
      <c r="AE51" s="8">
        <f>SUM(AE49:AE50)</f>
        <v>0</v>
      </c>
      <c r="AF51" s="11">
        <f>SUM(AF49:AF50)</f>
        <v>0</v>
      </c>
      <c r="AG51" s="10">
        <f>SUM(AG49:AG50)</f>
        <v>0</v>
      </c>
      <c r="AH51" s="11">
        <f>SUM(AH49:AH50)</f>
        <v>0</v>
      </c>
      <c r="AI51" s="10">
        <f>SUM(AI49:AI50)</f>
        <v>0</v>
      </c>
      <c r="AJ51" s="11">
        <f>SUM(AJ49:AJ50)</f>
        <v>0</v>
      </c>
      <c r="AK51" s="10">
        <f>SUM(AK49:AK50)</f>
        <v>0</v>
      </c>
      <c r="AL51" s="8">
        <f>SUM(AL49:AL50)</f>
        <v>0</v>
      </c>
      <c r="AM51" s="8">
        <f>SUM(AM49:AM50)</f>
        <v>0</v>
      </c>
      <c r="AN51" s="11">
        <f>SUM(AN49:AN50)</f>
        <v>0</v>
      </c>
      <c r="AO51" s="10">
        <f>SUM(AO49:AO50)</f>
        <v>0</v>
      </c>
      <c r="AP51" s="11">
        <f>SUM(AP49:AP50)</f>
        <v>0</v>
      </c>
      <c r="AQ51" s="10">
        <f>SUM(AQ49:AQ50)</f>
        <v>0</v>
      </c>
      <c r="AR51" s="11">
        <f>SUM(AR49:AR50)</f>
        <v>0</v>
      </c>
      <c r="AS51" s="10">
        <f>SUM(AS49:AS50)</f>
        <v>0</v>
      </c>
      <c r="AT51" s="11">
        <f>SUM(AT49:AT50)</f>
        <v>0</v>
      </c>
      <c r="AU51" s="10">
        <f>SUM(AU49:AU50)</f>
        <v>0</v>
      </c>
      <c r="AV51" s="11">
        <f>SUM(AV49:AV50)</f>
        <v>0</v>
      </c>
      <c r="AW51" s="10">
        <f>SUM(AW49:AW50)</f>
        <v>0</v>
      </c>
      <c r="AX51" s="8">
        <f>SUM(AX49:AX50)</f>
        <v>0</v>
      </c>
      <c r="AY51" s="11">
        <f>SUM(AY49:AY50)</f>
        <v>0</v>
      </c>
      <c r="AZ51" s="10">
        <f>SUM(AZ49:AZ50)</f>
        <v>0</v>
      </c>
      <c r="BA51" s="11">
        <f>SUM(BA49:BA50)</f>
        <v>0</v>
      </c>
      <c r="BB51" s="10">
        <f>SUM(BB49:BB50)</f>
        <v>0</v>
      </c>
      <c r="BC51" s="11">
        <f>SUM(BC49:BC50)</f>
        <v>0</v>
      </c>
      <c r="BD51" s="10">
        <f>SUM(BD49:BD50)</f>
        <v>0</v>
      </c>
      <c r="BE51" s="8">
        <f>SUM(BE49:BE50)</f>
        <v>0</v>
      </c>
      <c r="BF51" s="8">
        <f>SUM(BF49:BF50)</f>
        <v>0</v>
      </c>
      <c r="BG51" s="11">
        <f>SUM(BG49:BG50)</f>
        <v>0</v>
      </c>
      <c r="BH51" s="10">
        <f>SUM(BH49:BH50)</f>
        <v>0</v>
      </c>
      <c r="BI51" s="11">
        <f>SUM(BI49:BI50)</f>
        <v>0</v>
      </c>
      <c r="BJ51" s="10">
        <f>SUM(BJ49:BJ50)</f>
        <v>0</v>
      </c>
      <c r="BK51" s="11">
        <f>SUM(BK49:BK50)</f>
        <v>0</v>
      </c>
      <c r="BL51" s="10">
        <f>SUM(BL49:BL50)</f>
        <v>0</v>
      </c>
      <c r="BM51" s="11">
        <f>SUM(BM49:BM50)</f>
        <v>0</v>
      </c>
      <c r="BN51" s="10">
        <f>SUM(BN49:BN50)</f>
        <v>0</v>
      </c>
      <c r="BO51" s="11">
        <f>SUM(BO49:BO50)</f>
        <v>0</v>
      </c>
      <c r="BP51" s="10">
        <f>SUM(BP49:BP50)</f>
        <v>0</v>
      </c>
      <c r="BQ51" s="8">
        <f>SUM(BQ49:BQ50)</f>
        <v>0</v>
      </c>
      <c r="BR51" s="11">
        <f>SUM(BR49:BR50)</f>
        <v>0</v>
      </c>
      <c r="BS51" s="10">
        <f>SUM(BS49:BS50)</f>
        <v>0</v>
      </c>
      <c r="BT51" s="11">
        <f>SUM(BT49:BT50)</f>
        <v>0</v>
      </c>
      <c r="BU51" s="10">
        <f>SUM(BU49:BU50)</f>
        <v>0</v>
      </c>
      <c r="BV51" s="11">
        <f>SUM(BV49:BV50)</f>
        <v>0</v>
      </c>
      <c r="BW51" s="10">
        <f>SUM(BW49:BW50)</f>
        <v>0</v>
      </c>
      <c r="BX51" s="8">
        <f>SUM(BX49:BX50)</f>
        <v>0</v>
      </c>
      <c r="BY51" s="8">
        <f>SUM(BY49:BY50)</f>
        <v>0</v>
      </c>
      <c r="BZ51" s="11">
        <f>SUM(BZ49:BZ50)</f>
        <v>0</v>
      </c>
      <c r="CA51" s="10">
        <f>SUM(CA49:CA50)</f>
        <v>0</v>
      </c>
      <c r="CB51" s="11">
        <f>SUM(CB49:CB50)</f>
        <v>0</v>
      </c>
      <c r="CC51" s="10">
        <f>SUM(CC49:CC50)</f>
        <v>0</v>
      </c>
      <c r="CD51" s="11">
        <f>SUM(CD49:CD50)</f>
        <v>0</v>
      </c>
      <c r="CE51" s="10">
        <f>SUM(CE49:CE50)</f>
        <v>0</v>
      </c>
      <c r="CF51" s="11">
        <f>SUM(CF49:CF50)</f>
        <v>0</v>
      </c>
      <c r="CG51" s="10">
        <f>SUM(CG49:CG50)</f>
        <v>0</v>
      </c>
      <c r="CH51" s="11">
        <f>SUM(CH49:CH50)</f>
        <v>0</v>
      </c>
      <c r="CI51" s="10">
        <f>SUM(CI49:CI50)</f>
        <v>0</v>
      </c>
      <c r="CJ51" s="8">
        <f>SUM(CJ49:CJ50)</f>
        <v>0</v>
      </c>
      <c r="CK51" s="11">
        <f>SUM(CK49:CK50)</f>
        <v>0</v>
      </c>
      <c r="CL51" s="10">
        <f>SUM(CL49:CL50)</f>
        <v>0</v>
      </c>
      <c r="CM51" s="11">
        <f>SUM(CM49:CM50)</f>
        <v>0</v>
      </c>
      <c r="CN51" s="10">
        <f>SUM(CN49:CN50)</f>
        <v>0</v>
      </c>
      <c r="CO51" s="11">
        <f>SUM(CO49:CO50)</f>
        <v>0</v>
      </c>
      <c r="CP51" s="10">
        <f>SUM(CP49:CP50)</f>
        <v>0</v>
      </c>
      <c r="CQ51" s="8">
        <f>SUM(CQ49:CQ50)</f>
        <v>0</v>
      </c>
      <c r="CR51" s="8">
        <f>SUM(CR49:CR50)</f>
        <v>0</v>
      </c>
    </row>
    <row r="52" spans="1:96" ht="19.5" customHeight="1">
      <c r="A52" s="7"/>
      <c r="B52" s="7"/>
      <c r="C52" s="7"/>
      <c r="D52" s="7"/>
      <c r="E52" s="7"/>
      <c r="F52" s="9" t="s">
        <v>128</v>
      </c>
      <c r="G52" s="7">
        <f>G22+G24+G31+G42+G51</f>
        <v>0</v>
      </c>
      <c r="H52" s="7">
        <f>H22+H24+H31+H42+H51</f>
        <v>0</v>
      </c>
      <c r="I52" s="7">
        <f>I22+I24+I31+I42+I51</f>
        <v>0</v>
      </c>
      <c r="J52" s="7">
        <f>J22+J24+J31+J42+J51</f>
        <v>0</v>
      </c>
      <c r="K52" s="7">
        <f>K22+K24+K31+K42+K51</f>
        <v>0</v>
      </c>
      <c r="L52" s="7">
        <f>L22+L24+L31+L42+L51</f>
        <v>0</v>
      </c>
      <c r="M52" s="7">
        <f>M22+M24+M31+M42+M51</f>
        <v>0</v>
      </c>
      <c r="N52" s="7">
        <f>N22+N24+N31+N42+N51</f>
        <v>0</v>
      </c>
      <c r="O52" s="7">
        <f>O22+O24+O31+O42+O51</f>
        <v>0</v>
      </c>
      <c r="P52" s="7">
        <f>P22+P24+P31+P42+P51</f>
        <v>0</v>
      </c>
      <c r="Q52" s="7">
        <f>Q22+Q24+Q31+Q42+Q51</f>
        <v>0</v>
      </c>
      <c r="R52" s="8">
        <f>R22+R24+R31+R42+R51</f>
        <v>0</v>
      </c>
      <c r="S52" s="8">
        <f>S22+S24+S31+S42+S51</f>
        <v>0</v>
      </c>
      <c r="T52" s="8">
        <f>T22+T24+T31+T42+T51</f>
        <v>0</v>
      </c>
      <c r="U52" s="11">
        <f>U22+U24+U31+U42+U51</f>
        <v>0</v>
      </c>
      <c r="V52" s="10">
        <f>V22+V24+V31+V42+V51</f>
        <v>0</v>
      </c>
      <c r="W52" s="11">
        <f>W22+W24+W31+W42+W51</f>
        <v>0</v>
      </c>
      <c r="X52" s="10">
        <f>X22+X24+X31+X42+X51</f>
        <v>0</v>
      </c>
      <c r="Y52" s="11">
        <f>Y22+Y24+Y31+Y42+Y51</f>
        <v>0</v>
      </c>
      <c r="Z52" s="10">
        <f>Z22+Z24+Z31+Z42+Z51</f>
        <v>0</v>
      </c>
      <c r="AA52" s="11">
        <f>AA22+AA24+AA31+AA42+AA51</f>
        <v>0</v>
      </c>
      <c r="AB52" s="10">
        <f>AB22+AB24+AB31+AB42+AB51</f>
        <v>0</v>
      </c>
      <c r="AC52" s="11">
        <f>AC22+AC24+AC31+AC42+AC51</f>
        <v>0</v>
      </c>
      <c r="AD52" s="10">
        <f>AD22+AD24+AD31+AD42+AD51</f>
        <v>0</v>
      </c>
      <c r="AE52" s="8">
        <f>AE22+AE24+AE31+AE42+AE51</f>
        <v>0</v>
      </c>
      <c r="AF52" s="11">
        <f>AF22+AF24+AF31+AF42+AF51</f>
        <v>0</v>
      </c>
      <c r="AG52" s="10">
        <f>AG22+AG24+AG31+AG42+AG51</f>
        <v>0</v>
      </c>
      <c r="AH52" s="11">
        <f>AH22+AH24+AH31+AH42+AH51</f>
        <v>0</v>
      </c>
      <c r="AI52" s="10">
        <f>AI22+AI24+AI31+AI42+AI51</f>
        <v>0</v>
      </c>
      <c r="AJ52" s="11">
        <f>AJ22+AJ24+AJ31+AJ42+AJ51</f>
        <v>0</v>
      </c>
      <c r="AK52" s="10">
        <f>AK22+AK24+AK31+AK42+AK51</f>
        <v>0</v>
      </c>
      <c r="AL52" s="8">
        <f>AL22+AL24+AL31+AL42+AL51</f>
        <v>0</v>
      </c>
      <c r="AM52" s="8">
        <f>AM22+AM24+AM31+AM42+AM51</f>
        <v>0</v>
      </c>
      <c r="AN52" s="11">
        <f>AN22+AN24+AN31+AN42+AN51</f>
        <v>0</v>
      </c>
      <c r="AO52" s="10">
        <f>AO22+AO24+AO31+AO42+AO51</f>
        <v>0</v>
      </c>
      <c r="AP52" s="11">
        <f>AP22+AP24+AP31+AP42+AP51</f>
        <v>0</v>
      </c>
      <c r="AQ52" s="10">
        <f>AQ22+AQ24+AQ31+AQ42+AQ51</f>
        <v>0</v>
      </c>
      <c r="AR52" s="11">
        <f>AR22+AR24+AR31+AR42+AR51</f>
        <v>0</v>
      </c>
      <c r="AS52" s="10">
        <f>AS22+AS24+AS31+AS42+AS51</f>
        <v>0</v>
      </c>
      <c r="AT52" s="11">
        <f>AT22+AT24+AT31+AT42+AT51</f>
        <v>0</v>
      </c>
      <c r="AU52" s="10">
        <f>AU22+AU24+AU31+AU42+AU51</f>
        <v>0</v>
      </c>
      <c r="AV52" s="11">
        <f>AV22+AV24+AV31+AV42+AV51</f>
        <v>0</v>
      </c>
      <c r="AW52" s="10">
        <f>AW22+AW24+AW31+AW42+AW51</f>
        <v>0</v>
      </c>
      <c r="AX52" s="8">
        <f>AX22+AX24+AX31+AX42+AX51</f>
        <v>0</v>
      </c>
      <c r="AY52" s="11">
        <f>AY22+AY24+AY31+AY42+AY51</f>
        <v>0</v>
      </c>
      <c r="AZ52" s="10">
        <f>AZ22+AZ24+AZ31+AZ42+AZ51</f>
        <v>0</v>
      </c>
      <c r="BA52" s="11">
        <f>BA22+BA24+BA31+BA42+BA51</f>
        <v>0</v>
      </c>
      <c r="BB52" s="10">
        <f>BB22+BB24+BB31+BB42+BB51</f>
        <v>0</v>
      </c>
      <c r="BC52" s="11">
        <f>BC22+BC24+BC31+BC42+BC51</f>
        <v>0</v>
      </c>
      <c r="BD52" s="10">
        <f>BD22+BD24+BD31+BD42+BD51</f>
        <v>0</v>
      </c>
      <c r="BE52" s="8">
        <f>BE22+BE24+BE31+BE42+BE51</f>
        <v>0</v>
      </c>
      <c r="BF52" s="8">
        <f>BF22+BF24+BF31+BF42+BF51</f>
        <v>0</v>
      </c>
      <c r="BG52" s="11">
        <f>BG22+BG24+BG31+BG42+BG51</f>
        <v>0</v>
      </c>
      <c r="BH52" s="10">
        <f>BH22+BH24+BH31+BH42+BH51</f>
        <v>0</v>
      </c>
      <c r="BI52" s="11">
        <f>BI22+BI24+BI31+BI42+BI51</f>
        <v>0</v>
      </c>
      <c r="BJ52" s="10">
        <f>BJ22+BJ24+BJ31+BJ42+BJ51</f>
        <v>0</v>
      </c>
      <c r="BK52" s="11">
        <f>BK22+BK24+BK31+BK42+BK51</f>
        <v>0</v>
      </c>
      <c r="BL52" s="10">
        <f>BL22+BL24+BL31+BL42+BL51</f>
        <v>0</v>
      </c>
      <c r="BM52" s="11">
        <f>BM22+BM24+BM31+BM42+BM51</f>
        <v>0</v>
      </c>
      <c r="BN52" s="10">
        <f>BN22+BN24+BN31+BN42+BN51</f>
        <v>0</v>
      </c>
      <c r="BO52" s="11">
        <f>BO22+BO24+BO31+BO42+BO51</f>
        <v>0</v>
      </c>
      <c r="BP52" s="10">
        <f>BP22+BP24+BP31+BP42+BP51</f>
        <v>0</v>
      </c>
      <c r="BQ52" s="8">
        <f>BQ22+BQ24+BQ31+BQ42+BQ51</f>
        <v>0</v>
      </c>
      <c r="BR52" s="11">
        <f>BR22+BR24+BR31+BR42+BR51</f>
        <v>0</v>
      </c>
      <c r="BS52" s="10">
        <f>BS22+BS24+BS31+BS42+BS51</f>
        <v>0</v>
      </c>
      <c r="BT52" s="11">
        <f>BT22+BT24+BT31+BT42+BT51</f>
        <v>0</v>
      </c>
      <c r="BU52" s="10">
        <f>BU22+BU24+BU31+BU42+BU51</f>
        <v>0</v>
      </c>
      <c r="BV52" s="11">
        <f>BV22+BV24+BV31+BV42+BV51</f>
        <v>0</v>
      </c>
      <c r="BW52" s="10">
        <f>BW22+BW24+BW31+BW42+BW51</f>
        <v>0</v>
      </c>
      <c r="BX52" s="8">
        <f>BX22+BX24+BX31+BX42+BX51</f>
        <v>0</v>
      </c>
      <c r="BY52" s="8">
        <f>BY22+BY24+BY31+BY42+BY51</f>
        <v>0</v>
      </c>
      <c r="BZ52" s="11">
        <f>BZ22+BZ24+BZ31+BZ42+BZ51</f>
        <v>0</v>
      </c>
      <c r="CA52" s="10">
        <f>CA22+CA24+CA31+CA42+CA51</f>
        <v>0</v>
      </c>
      <c r="CB52" s="11">
        <f>CB22+CB24+CB31+CB42+CB51</f>
        <v>0</v>
      </c>
      <c r="CC52" s="10">
        <f>CC22+CC24+CC31+CC42+CC51</f>
        <v>0</v>
      </c>
      <c r="CD52" s="11">
        <f>CD22+CD24+CD31+CD42+CD51</f>
        <v>0</v>
      </c>
      <c r="CE52" s="10">
        <f>CE22+CE24+CE31+CE42+CE51</f>
        <v>0</v>
      </c>
      <c r="CF52" s="11">
        <f>CF22+CF24+CF31+CF42+CF51</f>
        <v>0</v>
      </c>
      <c r="CG52" s="10">
        <f>CG22+CG24+CG31+CG42+CG51</f>
        <v>0</v>
      </c>
      <c r="CH52" s="11">
        <f>CH22+CH24+CH31+CH42+CH51</f>
        <v>0</v>
      </c>
      <c r="CI52" s="10">
        <f>CI22+CI24+CI31+CI42+CI51</f>
        <v>0</v>
      </c>
      <c r="CJ52" s="8">
        <f>CJ22+CJ24+CJ31+CJ42+CJ51</f>
        <v>0</v>
      </c>
      <c r="CK52" s="11">
        <f>CK22+CK24+CK31+CK42+CK51</f>
        <v>0</v>
      </c>
      <c r="CL52" s="10">
        <f>CL22+CL24+CL31+CL42+CL51</f>
        <v>0</v>
      </c>
      <c r="CM52" s="11">
        <f>CM22+CM24+CM31+CM42+CM51</f>
        <v>0</v>
      </c>
      <c r="CN52" s="10">
        <f>CN22+CN24+CN31+CN42+CN51</f>
        <v>0</v>
      </c>
      <c r="CO52" s="11">
        <f>CO22+CO24+CO31+CO42+CO51</f>
        <v>0</v>
      </c>
      <c r="CP52" s="10">
        <f>CP22+CP24+CP31+CP42+CP51</f>
        <v>0</v>
      </c>
      <c r="CQ52" s="8">
        <f>CQ22+CQ24+CQ31+CQ42+CQ51</f>
        <v>0</v>
      </c>
      <c r="CR52" s="8">
        <f>CR22+CR24+CR31+CR42+CR51</f>
        <v>0</v>
      </c>
    </row>
  </sheetData>
  <mergeCells count="16">
    <mergeCell ref="U14:AM14"/>
    <mergeCell ref="AN14:BF14"/>
    <mergeCell ref="BG14:BY14"/>
    <mergeCell ref="BZ14:CR14"/>
    <mergeCell ref="A16:A22"/>
    <mergeCell ref="A23:A24"/>
    <mergeCell ref="A25:A31"/>
    <mergeCell ref="A32:A42"/>
    <mergeCell ref="D43:D44"/>
    <mergeCell ref="B43:B44"/>
    <mergeCell ref="C43:C44"/>
    <mergeCell ref="D45:D48"/>
    <mergeCell ref="B45:B48"/>
    <mergeCell ref="C45:C48"/>
    <mergeCell ref="A43:A48"/>
    <mergeCell ref="A49:A51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R52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4" width="3.8515625" style="0" customWidth="1"/>
    <col min="5" max="5" width="5.421875" style="0" customWidth="1"/>
    <col min="6" max="6" width="31.28125" style="0" customWidth="1"/>
    <col min="7" max="8" width="3.8515625" style="0" customWidth="1"/>
    <col min="9" max="9" width="4.7109375" style="0" customWidth="1"/>
    <col min="10" max="17" width="4.28125" style="0" customWidth="1"/>
    <col min="18" max="20" width="4.7109375" style="0" customWidth="1"/>
    <col min="21" max="21" width="3.8515625" style="0" customWidth="1"/>
    <col min="22" max="22" width="2.7109375" style="0" customWidth="1"/>
    <col min="23" max="23" width="3.8515625" style="0" customWidth="1"/>
    <col min="24" max="24" width="2.7109375" style="0" customWidth="1"/>
    <col min="25" max="25" width="3.8515625" style="0" customWidth="1"/>
    <col min="26" max="26" width="2.7109375" style="0" customWidth="1"/>
    <col min="27" max="27" width="3.8515625" style="0" customWidth="1"/>
    <col min="28" max="28" width="2.7109375" style="0" customWidth="1"/>
    <col min="29" max="29" width="3.8515625" style="0" customWidth="1"/>
    <col min="30" max="30" width="2.7109375" style="0" customWidth="1"/>
    <col min="31" max="31" width="4.7109375" style="0" customWidth="1"/>
    <col min="32" max="32" width="3.8515625" style="0" customWidth="1"/>
    <col min="33" max="33" width="2.7109375" style="0" customWidth="1"/>
    <col min="34" max="34" width="3.8515625" style="0" customWidth="1"/>
    <col min="35" max="35" width="2.7109375" style="0" customWidth="1"/>
    <col min="36" max="36" width="3.8515625" style="0" customWidth="1"/>
    <col min="37" max="37" width="2.7109375" style="0" customWidth="1"/>
    <col min="38" max="39" width="4.7109375" style="0" customWidth="1"/>
    <col min="40" max="40" width="3.8515625" style="0" customWidth="1"/>
    <col min="41" max="41" width="2.7109375" style="0" customWidth="1"/>
    <col min="42" max="42" width="3.8515625" style="0" customWidth="1"/>
    <col min="43" max="43" width="2.7109375" style="0" customWidth="1"/>
    <col min="44" max="44" width="3.8515625" style="0" customWidth="1"/>
    <col min="45" max="45" width="2.7109375" style="0" customWidth="1"/>
    <col min="46" max="46" width="3.8515625" style="0" customWidth="1"/>
    <col min="47" max="47" width="2.7109375" style="0" customWidth="1"/>
    <col min="48" max="48" width="3.8515625" style="0" customWidth="1"/>
    <col min="49" max="49" width="2.7109375" style="0" customWidth="1"/>
    <col min="50" max="50" width="4.7109375" style="0" customWidth="1"/>
    <col min="51" max="51" width="3.8515625" style="0" customWidth="1"/>
    <col min="52" max="52" width="2.7109375" style="0" customWidth="1"/>
    <col min="53" max="53" width="3.8515625" style="0" customWidth="1"/>
    <col min="54" max="54" width="2.7109375" style="0" customWidth="1"/>
    <col min="55" max="55" width="3.8515625" style="0" customWidth="1"/>
    <col min="56" max="56" width="2.7109375" style="0" customWidth="1"/>
    <col min="57" max="58" width="4.7109375" style="0" customWidth="1"/>
    <col min="59" max="59" width="3.8515625" style="0" customWidth="1"/>
    <col min="60" max="60" width="2.7109375" style="0" customWidth="1"/>
    <col min="61" max="61" width="3.8515625" style="0" customWidth="1"/>
    <col min="62" max="62" width="2.7109375" style="0" customWidth="1"/>
    <col min="63" max="63" width="3.8515625" style="0" customWidth="1"/>
    <col min="64" max="64" width="2.7109375" style="0" customWidth="1"/>
    <col min="65" max="65" width="3.8515625" style="0" customWidth="1"/>
    <col min="66" max="66" width="2.7109375" style="0" customWidth="1"/>
    <col min="67" max="67" width="3.8515625" style="0" customWidth="1"/>
    <col min="68" max="68" width="2.7109375" style="0" customWidth="1"/>
    <col min="69" max="69" width="4.7109375" style="0" customWidth="1"/>
    <col min="70" max="70" width="3.8515625" style="0" customWidth="1"/>
    <col min="71" max="71" width="2.7109375" style="0" customWidth="1"/>
    <col min="72" max="72" width="3.8515625" style="0" customWidth="1"/>
    <col min="73" max="73" width="2.7109375" style="0" customWidth="1"/>
    <col min="74" max="74" width="3.8515625" style="0" customWidth="1"/>
    <col min="75" max="75" width="2.7109375" style="0" customWidth="1"/>
    <col min="76" max="77" width="4.7109375" style="0" customWidth="1"/>
    <col min="78" max="78" width="3.8515625" style="0" customWidth="1"/>
    <col min="79" max="79" width="2.7109375" style="0" customWidth="1"/>
    <col min="80" max="80" width="3.8515625" style="0" customWidth="1"/>
    <col min="81" max="81" width="2.7109375" style="0" customWidth="1"/>
    <col min="82" max="82" width="3.8515625" style="0" customWidth="1"/>
    <col min="83" max="83" width="2.7109375" style="0" customWidth="1"/>
    <col min="84" max="84" width="3.8515625" style="0" customWidth="1"/>
    <col min="85" max="85" width="2.7109375" style="0" customWidth="1"/>
    <col min="86" max="86" width="3.8515625" style="0" customWidth="1"/>
    <col min="87" max="87" width="2.7109375" style="0" customWidth="1"/>
    <col min="88" max="88" width="4.7109375" style="0" customWidth="1"/>
    <col min="89" max="89" width="3.8515625" style="0" customWidth="1"/>
    <col min="90" max="90" width="2.7109375" style="0" customWidth="1"/>
    <col min="91" max="91" width="3.8515625" style="0" customWidth="1"/>
    <col min="92" max="92" width="2.7109375" style="0" customWidth="1"/>
    <col min="93" max="93" width="3.8515625" style="0" customWidth="1"/>
    <col min="94" max="94" width="2.7109375" style="0" customWidth="1"/>
    <col min="95" max="96" width="4.7109375" style="0" customWidth="1"/>
  </cols>
  <sheetData>
    <row r="1" ht="15.75">
      <c r="F1" s="2" t="s">
        <v>0</v>
      </c>
    </row>
    <row r="2" spans="6:7" ht="12.75">
      <c r="F2" t="s">
        <v>1</v>
      </c>
      <c r="G2" s="1" t="s">
        <v>2</v>
      </c>
    </row>
    <row r="3" spans="6:7" ht="12.75">
      <c r="F3" t="s">
        <v>3</v>
      </c>
      <c r="G3" s="1" t="s">
        <v>4</v>
      </c>
    </row>
    <row r="4" spans="6:7" ht="12.75">
      <c r="F4" t="s">
        <v>5</v>
      </c>
      <c r="G4" s="1" t="s">
        <v>6</v>
      </c>
    </row>
    <row r="5" spans="6:7" ht="12.75">
      <c r="F5" t="s">
        <v>7</v>
      </c>
      <c r="G5" s="1" t="s">
        <v>8</v>
      </c>
    </row>
    <row r="6" spans="6:7" ht="12.75">
      <c r="F6" t="s">
        <v>9</v>
      </c>
      <c r="G6" s="1" t="s">
        <v>10</v>
      </c>
    </row>
    <row r="7" spans="6:7" ht="12.75">
      <c r="F7" t="s">
        <v>11</v>
      </c>
      <c r="G7" s="1" t="s">
        <v>12</v>
      </c>
    </row>
    <row r="8" spans="6:7" ht="12.75">
      <c r="F8" t="s">
        <v>13</v>
      </c>
      <c r="G8" s="1" t="s">
        <v>87</v>
      </c>
    </row>
    <row r="9" spans="6:7" ht="12.75">
      <c r="F9" t="s">
        <v>15</v>
      </c>
      <c r="G9" s="1" t="s">
        <v>16</v>
      </c>
    </row>
    <row r="10" spans="6:7" ht="12.75">
      <c r="F10" t="s">
        <v>17</v>
      </c>
      <c r="G10" s="1" t="s">
        <v>18</v>
      </c>
    </row>
    <row r="11" spans="6:7" ht="12.75">
      <c r="F11" t="s">
        <v>19</v>
      </c>
      <c r="G11" s="1" t="s">
        <v>20</v>
      </c>
    </row>
    <row r="12" spans="6:7" ht="12.75">
      <c r="F12" t="s">
        <v>21</v>
      </c>
      <c r="G12" s="1" t="s">
        <v>22</v>
      </c>
    </row>
    <row r="14" spans="21:78" ht="12.75">
      <c r="U14" t="s">
        <v>42</v>
      </c>
      <c r="AN14" t="s">
        <v>53</v>
      </c>
      <c r="BG14" t="s">
        <v>54</v>
      </c>
      <c r="BZ14" t="s">
        <v>55</v>
      </c>
    </row>
    <row r="15" spans="1:96" ht="96" customHeight="1">
      <c r="A15" s="5" t="s">
        <v>23</v>
      </c>
      <c r="B15" s="6" t="s">
        <v>24</v>
      </c>
      <c r="C15" s="6" t="s">
        <v>25</v>
      </c>
      <c r="D15" s="6" t="s">
        <v>26</v>
      </c>
      <c r="E15" s="6" t="s">
        <v>27</v>
      </c>
      <c r="F15" s="5" t="s">
        <v>28</v>
      </c>
      <c r="G15" s="6" t="s">
        <v>29</v>
      </c>
      <c r="H15" s="6" t="s">
        <v>30</v>
      </c>
      <c r="I15" s="6" t="s">
        <v>31</v>
      </c>
      <c r="J15" s="6" t="s">
        <v>32</v>
      </c>
      <c r="K15" s="6" t="s">
        <v>33</v>
      </c>
      <c r="L15" s="6" t="s">
        <v>34</v>
      </c>
      <c r="M15" s="6" t="s">
        <v>35</v>
      </c>
      <c r="N15" s="6" t="s">
        <v>36</v>
      </c>
      <c r="O15" s="6" t="s">
        <v>34</v>
      </c>
      <c r="P15" s="6" t="s">
        <v>37</v>
      </c>
      <c r="Q15" s="6" t="s">
        <v>38</v>
      </c>
      <c r="R15" s="6" t="s">
        <v>39</v>
      </c>
      <c r="S15" s="6" t="s">
        <v>40</v>
      </c>
      <c r="T15" s="6" t="s">
        <v>41</v>
      </c>
      <c r="U15" s="6" t="s">
        <v>43</v>
      </c>
      <c r="V15" s="5"/>
      <c r="W15" s="6" t="s">
        <v>44</v>
      </c>
      <c r="X15" s="5"/>
      <c r="Y15" s="6" t="s">
        <v>45</v>
      </c>
      <c r="Z15" s="5"/>
      <c r="AA15" s="6" t="s">
        <v>46</v>
      </c>
      <c r="AB15" s="5"/>
      <c r="AC15" s="6" t="s">
        <v>47</v>
      </c>
      <c r="AD15" s="5"/>
      <c r="AE15" s="6" t="s">
        <v>48</v>
      </c>
      <c r="AF15" s="6" t="s">
        <v>49</v>
      </c>
      <c r="AG15" s="5"/>
      <c r="AH15" s="6" t="s">
        <v>50</v>
      </c>
      <c r="AI15" s="5"/>
      <c r="AJ15" s="6" t="s">
        <v>51</v>
      </c>
      <c r="AK15" s="5"/>
      <c r="AL15" s="6" t="s">
        <v>48</v>
      </c>
      <c r="AM15" s="6" t="s">
        <v>52</v>
      </c>
      <c r="AN15" s="6" t="s">
        <v>43</v>
      </c>
      <c r="AO15" s="5"/>
      <c r="AP15" s="6" t="s">
        <v>44</v>
      </c>
      <c r="AQ15" s="5"/>
      <c r="AR15" s="6" t="s">
        <v>45</v>
      </c>
      <c r="AS15" s="5"/>
      <c r="AT15" s="6" t="s">
        <v>46</v>
      </c>
      <c r="AU15" s="5"/>
      <c r="AV15" s="6" t="s">
        <v>47</v>
      </c>
      <c r="AW15" s="5"/>
      <c r="AX15" s="6" t="s">
        <v>48</v>
      </c>
      <c r="AY15" s="6" t="s">
        <v>49</v>
      </c>
      <c r="AZ15" s="5"/>
      <c r="BA15" s="6" t="s">
        <v>50</v>
      </c>
      <c r="BB15" s="5"/>
      <c r="BC15" s="6" t="s">
        <v>51</v>
      </c>
      <c r="BD15" s="5"/>
      <c r="BE15" s="6" t="s">
        <v>48</v>
      </c>
      <c r="BF15" s="6" t="s">
        <v>52</v>
      </c>
      <c r="BG15" s="6" t="s">
        <v>43</v>
      </c>
      <c r="BH15" s="5"/>
      <c r="BI15" s="6" t="s">
        <v>44</v>
      </c>
      <c r="BJ15" s="5"/>
      <c r="BK15" s="6" t="s">
        <v>45</v>
      </c>
      <c r="BL15" s="5"/>
      <c r="BM15" s="6" t="s">
        <v>46</v>
      </c>
      <c r="BN15" s="5"/>
      <c r="BO15" s="6" t="s">
        <v>47</v>
      </c>
      <c r="BP15" s="5"/>
      <c r="BQ15" s="6" t="s">
        <v>48</v>
      </c>
      <c r="BR15" s="6" t="s">
        <v>49</v>
      </c>
      <c r="BS15" s="5"/>
      <c r="BT15" s="6" t="s">
        <v>50</v>
      </c>
      <c r="BU15" s="5"/>
      <c r="BV15" s="6" t="s">
        <v>51</v>
      </c>
      <c r="BW15" s="5"/>
      <c r="BX15" s="6" t="s">
        <v>48</v>
      </c>
      <c r="BY15" s="6" t="s">
        <v>52</v>
      </c>
      <c r="BZ15" s="6" t="s">
        <v>43</v>
      </c>
      <c r="CA15" s="5"/>
      <c r="CB15" s="6" t="s">
        <v>44</v>
      </c>
      <c r="CC15" s="5"/>
      <c r="CD15" s="6" t="s">
        <v>45</v>
      </c>
      <c r="CE15" s="5"/>
      <c r="CF15" s="6" t="s">
        <v>46</v>
      </c>
      <c r="CG15" s="5"/>
      <c r="CH15" s="6" t="s">
        <v>47</v>
      </c>
      <c r="CI15" s="5"/>
      <c r="CJ15" s="6" t="s">
        <v>48</v>
      </c>
      <c r="CK15" s="6" t="s">
        <v>49</v>
      </c>
      <c r="CL15" s="5"/>
      <c r="CM15" s="6" t="s">
        <v>50</v>
      </c>
      <c r="CN15" s="5"/>
      <c r="CO15" s="6" t="s">
        <v>51</v>
      </c>
      <c r="CP15" s="5"/>
      <c r="CQ15" s="6" t="s">
        <v>48</v>
      </c>
      <c r="CR15" s="6" t="s">
        <v>52</v>
      </c>
    </row>
    <row r="16" spans="1:96" ht="12.75">
      <c r="A16" s="5" t="s">
        <v>69</v>
      </c>
      <c r="B16" s="7"/>
      <c r="C16" s="7"/>
      <c r="D16" s="7"/>
      <c r="E16" s="7" t="s">
        <v>57</v>
      </c>
      <c r="F16" s="3" t="s">
        <v>58</v>
      </c>
      <c r="G16" s="7">
        <f>COUNTIF(U16:CR16,"e")</f>
        <v>0</v>
      </c>
      <c r="H16" s="7">
        <f>COUNTIF(U16:CR16,"z")</f>
        <v>0</v>
      </c>
      <c r="I16" s="7">
        <f>SUM(J16:Q16)</f>
        <v>0</v>
      </c>
      <c r="J16" s="7">
        <f>U16+AN16+BG16+BZ16</f>
        <v>0</v>
      </c>
      <c r="K16" s="7">
        <f>W16+AP16+BI16+CB16</f>
        <v>0</v>
      </c>
      <c r="L16" s="7">
        <f>Y16+AR16+BK16+CD16</f>
        <v>0</v>
      </c>
      <c r="M16" s="7">
        <f>AA16+AT16+BM16+CF16</f>
        <v>0</v>
      </c>
      <c r="N16" s="7">
        <f>AC16+AV16+BO16+CH16</f>
        <v>0</v>
      </c>
      <c r="O16" s="7">
        <f>AF16+AY16+BR16+CK16</f>
        <v>0</v>
      </c>
      <c r="P16" s="7">
        <f>AH16+BA16+BT16+CM16</f>
        <v>0</v>
      </c>
      <c r="Q16" s="7">
        <f>AJ16+BC16+BV16+CO16</f>
        <v>0</v>
      </c>
      <c r="R16" s="8">
        <f>AM16+BF16+BY16+CR16</f>
        <v>0</v>
      </c>
      <c r="S16" s="8">
        <f>AL16+BE16+BX16+CQ16</f>
        <v>0</v>
      </c>
      <c r="T16" s="8">
        <v>1</v>
      </c>
      <c r="U16" s="11"/>
      <c r="V16" s="10"/>
      <c r="W16" s="11"/>
      <c r="X16" s="10"/>
      <c r="Y16" s="11"/>
      <c r="Z16" s="10"/>
      <c r="AA16" s="11"/>
      <c r="AB16" s="10"/>
      <c r="AC16" s="11"/>
      <c r="AD16" s="10"/>
      <c r="AE16" s="8"/>
      <c r="AF16" s="11"/>
      <c r="AG16" s="10"/>
      <c r="AH16" s="11"/>
      <c r="AI16" s="10"/>
      <c r="AJ16" s="11"/>
      <c r="AK16" s="10"/>
      <c r="AL16" s="8"/>
      <c r="AM16" s="8">
        <f>AE16+AL16</f>
        <v>0</v>
      </c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8"/>
      <c r="AY16" s="11"/>
      <c r="AZ16" s="10"/>
      <c r="BA16" s="11"/>
      <c r="BB16" s="10"/>
      <c r="BC16" s="11"/>
      <c r="BD16" s="10"/>
      <c r="BE16" s="8"/>
      <c r="BF16" s="8">
        <f>AX16+BE16</f>
        <v>0</v>
      </c>
      <c r="BG16" s="11"/>
      <c r="BH16" s="10"/>
      <c r="BI16" s="11"/>
      <c r="BJ16" s="10"/>
      <c r="BK16" s="11"/>
      <c r="BL16" s="10"/>
      <c r="BM16" s="11"/>
      <c r="BN16" s="10"/>
      <c r="BO16" s="11"/>
      <c r="BP16" s="10"/>
      <c r="BQ16" s="8"/>
      <c r="BR16" s="11"/>
      <c r="BS16" s="10"/>
      <c r="BT16" s="11"/>
      <c r="BU16" s="10"/>
      <c r="BV16" s="11"/>
      <c r="BW16" s="10"/>
      <c r="BX16" s="8"/>
      <c r="BY16" s="8">
        <f>BQ16+BX16</f>
        <v>0</v>
      </c>
      <c r="BZ16" s="11">
        <v>10</v>
      </c>
      <c r="CA16" s="10" t="s">
        <v>56</v>
      </c>
      <c r="CB16" s="11">
        <v>10</v>
      </c>
      <c r="CC16" s="10" t="s">
        <v>56</v>
      </c>
      <c r="CD16" s="11"/>
      <c r="CE16" s="10"/>
      <c r="CF16" s="11"/>
      <c r="CG16" s="10"/>
      <c r="CH16" s="11"/>
      <c r="CI16" s="10"/>
      <c r="CJ16" s="8">
        <v>2</v>
      </c>
      <c r="CK16" s="11"/>
      <c r="CL16" s="10"/>
      <c r="CM16" s="11"/>
      <c r="CN16" s="10"/>
      <c r="CO16" s="11"/>
      <c r="CP16" s="10"/>
      <c r="CQ16" s="8"/>
      <c r="CR16" s="8">
        <f>CJ16+CQ16</f>
        <v>0</v>
      </c>
    </row>
    <row r="17" spans="1:96" ht="12.75">
      <c r="A17" s="7"/>
      <c r="B17" s="7"/>
      <c r="C17" s="7"/>
      <c r="D17" s="7"/>
      <c r="E17" s="7" t="s">
        <v>59</v>
      </c>
      <c r="F17" s="3" t="s">
        <v>60</v>
      </c>
      <c r="G17" s="7">
        <f>COUNTIF(U17:CR17,"e")</f>
        <v>0</v>
      </c>
      <c r="H17" s="7">
        <f>COUNTIF(U17:CR17,"z")</f>
        <v>0</v>
      </c>
      <c r="I17" s="7">
        <f>SUM(J17:Q17)</f>
        <v>0</v>
      </c>
      <c r="J17" s="7">
        <f>U17+AN17+BG17+BZ17</f>
        <v>0</v>
      </c>
      <c r="K17" s="7">
        <f>W17+AP17+BI17+CB17</f>
        <v>0</v>
      </c>
      <c r="L17" s="7">
        <f>Y17+AR17+BK17+CD17</f>
        <v>0</v>
      </c>
      <c r="M17" s="7">
        <f>AA17+AT17+BM17+CF17</f>
        <v>0</v>
      </c>
      <c r="N17" s="7">
        <f>AC17+AV17+BO17+CH17</f>
        <v>0</v>
      </c>
      <c r="O17" s="7">
        <f>AF17+AY17+BR17+CK17</f>
        <v>0</v>
      </c>
      <c r="P17" s="7">
        <f>AH17+BA17+BT17+CM17</f>
        <v>0</v>
      </c>
      <c r="Q17" s="7">
        <f>AJ17+BC17+BV17+CO17</f>
        <v>0</v>
      </c>
      <c r="R17" s="8">
        <f>AM17+BF17+BY17+CR17</f>
        <v>0</v>
      </c>
      <c r="S17" s="8">
        <f>AL17+BE17+BX17+CQ17</f>
        <v>0</v>
      </c>
      <c r="T17" s="8">
        <v>0.3</v>
      </c>
      <c r="U17" s="11"/>
      <c r="V17" s="10"/>
      <c r="W17" s="11"/>
      <c r="X17" s="10"/>
      <c r="Y17" s="11"/>
      <c r="Z17" s="10"/>
      <c r="AA17" s="11"/>
      <c r="AB17" s="10"/>
      <c r="AC17" s="11"/>
      <c r="AD17" s="10"/>
      <c r="AE17" s="8"/>
      <c r="AF17" s="11"/>
      <c r="AG17" s="10"/>
      <c r="AH17" s="11"/>
      <c r="AI17" s="10"/>
      <c r="AJ17" s="11"/>
      <c r="AK17" s="10"/>
      <c r="AL17" s="8"/>
      <c r="AM17" s="8">
        <f>AE17+AL17</f>
        <v>0</v>
      </c>
      <c r="AN17" s="11"/>
      <c r="AO17" s="10"/>
      <c r="AP17" s="11"/>
      <c r="AQ17" s="10"/>
      <c r="AR17" s="11"/>
      <c r="AS17" s="10"/>
      <c r="AT17" s="11"/>
      <c r="AU17" s="10"/>
      <c r="AV17" s="11"/>
      <c r="AW17" s="10"/>
      <c r="AX17" s="8"/>
      <c r="AY17" s="11"/>
      <c r="AZ17" s="10"/>
      <c r="BA17" s="11"/>
      <c r="BB17" s="10"/>
      <c r="BC17" s="11"/>
      <c r="BD17" s="10"/>
      <c r="BE17" s="8"/>
      <c r="BF17" s="8">
        <f>AX17+BE17</f>
        <v>0</v>
      </c>
      <c r="BG17" s="11"/>
      <c r="BH17" s="10"/>
      <c r="BI17" s="11"/>
      <c r="BJ17" s="10"/>
      <c r="BK17" s="11"/>
      <c r="BL17" s="10"/>
      <c r="BM17" s="11"/>
      <c r="BN17" s="10"/>
      <c r="BO17" s="11"/>
      <c r="BP17" s="10"/>
      <c r="BQ17" s="8"/>
      <c r="BR17" s="11"/>
      <c r="BS17" s="10"/>
      <c r="BT17" s="11"/>
      <c r="BU17" s="10"/>
      <c r="BV17" s="11"/>
      <c r="BW17" s="10"/>
      <c r="BX17" s="8"/>
      <c r="BY17" s="8">
        <f>BQ17+BX17</f>
        <v>0</v>
      </c>
      <c r="BZ17" s="11">
        <v>6</v>
      </c>
      <c r="CA17" s="10" t="s">
        <v>56</v>
      </c>
      <c r="CB17" s="11"/>
      <c r="CC17" s="10"/>
      <c r="CD17" s="11"/>
      <c r="CE17" s="10"/>
      <c r="CF17" s="11"/>
      <c r="CG17" s="10"/>
      <c r="CH17" s="11"/>
      <c r="CI17" s="10"/>
      <c r="CJ17" s="8">
        <v>1</v>
      </c>
      <c r="CK17" s="11"/>
      <c r="CL17" s="10"/>
      <c r="CM17" s="11"/>
      <c r="CN17" s="10"/>
      <c r="CO17" s="11"/>
      <c r="CP17" s="10"/>
      <c r="CQ17" s="8"/>
      <c r="CR17" s="8">
        <f>CJ17+CQ17</f>
        <v>0</v>
      </c>
    </row>
    <row r="18" spans="1:96" ht="12.75">
      <c r="A18" s="7"/>
      <c r="B18" s="7"/>
      <c r="C18" s="7"/>
      <c r="D18" s="7"/>
      <c r="E18" s="7" t="s">
        <v>61</v>
      </c>
      <c r="F18" s="3" t="s">
        <v>62</v>
      </c>
      <c r="G18" s="7">
        <f>COUNTIF(U18:CR18,"e")</f>
        <v>0</v>
      </c>
      <c r="H18" s="7">
        <f>COUNTIF(U18:CR18,"z")</f>
        <v>0</v>
      </c>
      <c r="I18" s="7">
        <f>SUM(J18:Q18)</f>
        <v>0</v>
      </c>
      <c r="J18" s="7">
        <f>U18+AN18+BG18+BZ18</f>
        <v>0</v>
      </c>
      <c r="K18" s="7">
        <f>W18+AP18+BI18+CB18</f>
        <v>0</v>
      </c>
      <c r="L18" s="7">
        <f>Y18+AR18+BK18+CD18</f>
        <v>0</v>
      </c>
      <c r="M18" s="7">
        <f>AA18+AT18+BM18+CF18</f>
        <v>0</v>
      </c>
      <c r="N18" s="7">
        <f>AC18+AV18+BO18+CH18</f>
        <v>0</v>
      </c>
      <c r="O18" s="7">
        <f>AF18+AY18+BR18+CK18</f>
        <v>0</v>
      </c>
      <c r="P18" s="7">
        <f>AH18+BA18+BT18+CM18</f>
        <v>0</v>
      </c>
      <c r="Q18" s="7">
        <f>AJ18+BC18+BV18+CO18</f>
        <v>0</v>
      </c>
      <c r="R18" s="8">
        <f>AM18+BF18+BY18+CR18</f>
        <v>0</v>
      </c>
      <c r="S18" s="8">
        <f>AL18+BE18+BX18+CQ18</f>
        <v>0</v>
      </c>
      <c r="T18" s="8">
        <v>0.5</v>
      </c>
      <c r="U18" s="11"/>
      <c r="V18" s="10"/>
      <c r="W18" s="11"/>
      <c r="X18" s="10"/>
      <c r="Y18" s="11"/>
      <c r="Z18" s="10"/>
      <c r="AA18" s="11"/>
      <c r="AB18" s="10"/>
      <c r="AC18" s="11"/>
      <c r="AD18" s="10"/>
      <c r="AE18" s="8"/>
      <c r="AF18" s="11"/>
      <c r="AG18" s="10"/>
      <c r="AH18" s="11"/>
      <c r="AI18" s="10"/>
      <c r="AJ18" s="11"/>
      <c r="AK18" s="10"/>
      <c r="AL18" s="8"/>
      <c r="AM18" s="8">
        <f>AE18+AL18</f>
        <v>0</v>
      </c>
      <c r="AN18" s="11"/>
      <c r="AO18" s="10"/>
      <c r="AP18" s="11"/>
      <c r="AQ18" s="10"/>
      <c r="AR18" s="11"/>
      <c r="AS18" s="10"/>
      <c r="AT18" s="11"/>
      <c r="AU18" s="10"/>
      <c r="AV18" s="11"/>
      <c r="AW18" s="10"/>
      <c r="AX18" s="8"/>
      <c r="AY18" s="11"/>
      <c r="AZ18" s="10"/>
      <c r="BA18" s="11"/>
      <c r="BB18" s="10"/>
      <c r="BC18" s="11"/>
      <c r="BD18" s="10"/>
      <c r="BE18" s="8"/>
      <c r="BF18" s="8">
        <f>AX18+BE18</f>
        <v>0</v>
      </c>
      <c r="BG18" s="11"/>
      <c r="BH18" s="10"/>
      <c r="BI18" s="11"/>
      <c r="BJ18" s="10"/>
      <c r="BK18" s="11"/>
      <c r="BL18" s="10"/>
      <c r="BM18" s="11"/>
      <c r="BN18" s="10"/>
      <c r="BO18" s="11"/>
      <c r="BP18" s="10"/>
      <c r="BQ18" s="8"/>
      <c r="BR18" s="11"/>
      <c r="BS18" s="10"/>
      <c r="BT18" s="11"/>
      <c r="BU18" s="10"/>
      <c r="BV18" s="11"/>
      <c r="BW18" s="10"/>
      <c r="BX18" s="8"/>
      <c r="BY18" s="8">
        <f>BQ18+BX18</f>
        <v>0</v>
      </c>
      <c r="BZ18" s="11"/>
      <c r="CA18" s="10"/>
      <c r="CB18" s="11">
        <v>10</v>
      </c>
      <c r="CC18" s="10" t="s">
        <v>56</v>
      </c>
      <c r="CD18" s="11"/>
      <c r="CE18" s="10"/>
      <c r="CF18" s="11"/>
      <c r="CG18" s="10"/>
      <c r="CH18" s="11"/>
      <c r="CI18" s="10"/>
      <c r="CJ18" s="8">
        <v>1</v>
      </c>
      <c r="CK18" s="11"/>
      <c r="CL18" s="10"/>
      <c r="CM18" s="11"/>
      <c r="CN18" s="10"/>
      <c r="CO18" s="11"/>
      <c r="CP18" s="10"/>
      <c r="CQ18" s="8"/>
      <c r="CR18" s="8">
        <f>CJ18+CQ18</f>
        <v>0</v>
      </c>
    </row>
    <row r="19" spans="1:96" ht="12.75">
      <c r="A19" s="7"/>
      <c r="B19" s="7"/>
      <c r="C19" s="7"/>
      <c r="D19" s="7"/>
      <c r="E19" s="7" t="s">
        <v>63</v>
      </c>
      <c r="F19" s="3" t="s">
        <v>64</v>
      </c>
      <c r="G19" s="7">
        <f>COUNTIF(U19:CR19,"e")</f>
        <v>0</v>
      </c>
      <c r="H19" s="7">
        <f>COUNTIF(U19:CR19,"z")</f>
        <v>0</v>
      </c>
      <c r="I19" s="7">
        <f>SUM(J19:Q19)</f>
        <v>0</v>
      </c>
      <c r="J19" s="7">
        <f>U19+AN19+BG19+BZ19</f>
        <v>0</v>
      </c>
      <c r="K19" s="7">
        <f>W19+AP19+BI19+CB19</f>
        <v>0</v>
      </c>
      <c r="L19" s="7">
        <f>Y19+AR19+BK19+CD19</f>
        <v>0</v>
      </c>
      <c r="M19" s="7">
        <f>AA19+AT19+BM19+CF19</f>
        <v>0</v>
      </c>
      <c r="N19" s="7">
        <f>AC19+AV19+BO19+CH19</f>
        <v>0</v>
      </c>
      <c r="O19" s="7">
        <f>AF19+AY19+BR19+CK19</f>
        <v>0</v>
      </c>
      <c r="P19" s="7">
        <f>AH19+BA19+BT19+CM19</f>
        <v>0</v>
      </c>
      <c r="Q19" s="7">
        <f>AJ19+BC19+BV19+CO19</f>
        <v>0</v>
      </c>
      <c r="R19" s="8">
        <f>AM19+BF19+BY19+CR19</f>
        <v>0</v>
      </c>
      <c r="S19" s="8">
        <f>AL19+BE19+BX19+CQ19</f>
        <v>0</v>
      </c>
      <c r="T19" s="8">
        <v>1</v>
      </c>
      <c r="U19" s="11"/>
      <c r="V19" s="10"/>
      <c r="W19" s="11">
        <v>10</v>
      </c>
      <c r="X19" s="10" t="s">
        <v>56</v>
      </c>
      <c r="Y19" s="11"/>
      <c r="Z19" s="10"/>
      <c r="AA19" s="11"/>
      <c r="AB19" s="10"/>
      <c r="AC19" s="11"/>
      <c r="AD19" s="10"/>
      <c r="AE19" s="8">
        <v>1</v>
      </c>
      <c r="AF19" s="11">
        <v>10</v>
      </c>
      <c r="AG19" s="10" t="s">
        <v>56</v>
      </c>
      <c r="AH19" s="11"/>
      <c r="AI19" s="10"/>
      <c r="AJ19" s="11"/>
      <c r="AK19" s="10"/>
      <c r="AL19" s="8">
        <v>1</v>
      </c>
      <c r="AM19" s="8">
        <f>AE19+AL19</f>
        <v>0</v>
      </c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8"/>
      <c r="AY19" s="11"/>
      <c r="AZ19" s="10"/>
      <c r="BA19" s="11"/>
      <c r="BB19" s="10"/>
      <c r="BC19" s="11"/>
      <c r="BD19" s="10"/>
      <c r="BE19" s="8"/>
      <c r="BF19" s="8">
        <f>AX19+BE19</f>
        <v>0</v>
      </c>
      <c r="BG19" s="11"/>
      <c r="BH19" s="10"/>
      <c r="BI19" s="11"/>
      <c r="BJ19" s="10"/>
      <c r="BK19" s="11"/>
      <c r="BL19" s="10"/>
      <c r="BM19" s="11"/>
      <c r="BN19" s="10"/>
      <c r="BO19" s="11"/>
      <c r="BP19" s="10"/>
      <c r="BQ19" s="8"/>
      <c r="BR19" s="11"/>
      <c r="BS19" s="10"/>
      <c r="BT19" s="11"/>
      <c r="BU19" s="10"/>
      <c r="BV19" s="11"/>
      <c r="BW19" s="10"/>
      <c r="BX19" s="8"/>
      <c r="BY19" s="8">
        <f>BQ19+BX19</f>
        <v>0</v>
      </c>
      <c r="BZ19" s="11"/>
      <c r="CA19" s="10"/>
      <c r="CB19" s="11"/>
      <c r="CC19" s="10"/>
      <c r="CD19" s="11"/>
      <c r="CE19" s="10"/>
      <c r="CF19" s="11"/>
      <c r="CG19" s="10"/>
      <c r="CH19" s="11"/>
      <c r="CI19" s="10"/>
      <c r="CJ19" s="8"/>
      <c r="CK19" s="11"/>
      <c r="CL19" s="10"/>
      <c r="CM19" s="11"/>
      <c r="CN19" s="10"/>
      <c r="CO19" s="11"/>
      <c r="CP19" s="10"/>
      <c r="CQ19" s="8"/>
      <c r="CR19" s="8">
        <f>CJ19+CQ19</f>
        <v>0</v>
      </c>
    </row>
    <row r="20" spans="1:96" ht="12.75">
      <c r="A20" s="7"/>
      <c r="B20" s="7">
        <v>2</v>
      </c>
      <c r="C20" s="7">
        <v>1</v>
      </c>
      <c r="D20" s="7"/>
      <c r="E20" s="7"/>
      <c r="F20" s="3" t="s">
        <v>65</v>
      </c>
      <c r="G20" s="7">
        <f>$C$20*COUNTIF(U20:CR20,"e")</f>
        <v>0</v>
      </c>
      <c r="H20" s="7">
        <f>$C$20*COUNTIF(U20:CR20,"z")</f>
        <v>0</v>
      </c>
      <c r="I20" s="7">
        <f>SUM(J20:Q20)</f>
        <v>0</v>
      </c>
      <c r="J20" s="7">
        <f>U20+AN20+BG20+BZ20</f>
        <v>0</v>
      </c>
      <c r="K20" s="7">
        <f>W20+AP20+BI20+CB20</f>
        <v>0</v>
      </c>
      <c r="L20" s="7">
        <f>Y20+AR20+BK20+CD20</f>
        <v>0</v>
      </c>
      <c r="M20" s="7">
        <f>AA20+AT20+BM20+CF20</f>
        <v>0</v>
      </c>
      <c r="N20" s="7">
        <f>AC20+AV20+BO20+CH20</f>
        <v>0</v>
      </c>
      <c r="O20" s="7">
        <f>AF20+AY20+BR20+CK20</f>
        <v>0</v>
      </c>
      <c r="P20" s="7">
        <f>AH20+BA20+BT20+CM20</f>
        <v>0</v>
      </c>
      <c r="Q20" s="7">
        <f>AJ20+BC20+BV20+CO20</f>
        <v>0</v>
      </c>
      <c r="R20" s="8">
        <f>AM20+BF20+BY20+CR20</f>
        <v>0</v>
      </c>
      <c r="S20" s="8">
        <f>AL20+BE20+BX20+CQ20</f>
        <v>0</v>
      </c>
      <c r="T20" s="8">
        <f>$C$20*1</f>
        <v>0</v>
      </c>
      <c r="U20" s="11"/>
      <c r="V20" s="10"/>
      <c r="W20" s="11"/>
      <c r="X20" s="10"/>
      <c r="Y20" s="11"/>
      <c r="Z20" s="10"/>
      <c r="AA20" s="11"/>
      <c r="AB20" s="10"/>
      <c r="AC20" s="11"/>
      <c r="AD20" s="10"/>
      <c r="AE20" s="8"/>
      <c r="AF20" s="11"/>
      <c r="AG20" s="10"/>
      <c r="AH20" s="11"/>
      <c r="AI20" s="10"/>
      <c r="AJ20" s="11"/>
      <c r="AK20" s="10"/>
      <c r="AL20" s="8"/>
      <c r="AM20" s="8">
        <f>AE20+AL20</f>
        <v>0</v>
      </c>
      <c r="AN20" s="11"/>
      <c r="AO20" s="10"/>
      <c r="AP20" s="11"/>
      <c r="AQ20" s="10"/>
      <c r="AR20" s="11"/>
      <c r="AS20" s="10"/>
      <c r="AT20" s="11">
        <f>$C$20*20</f>
        <v>0</v>
      </c>
      <c r="AU20" s="10" t="s">
        <v>66</v>
      </c>
      <c r="AV20" s="11"/>
      <c r="AW20" s="10"/>
      <c r="AX20" s="8">
        <f>$C$20*3</f>
        <v>0</v>
      </c>
      <c r="AY20" s="11"/>
      <c r="AZ20" s="10"/>
      <c r="BA20" s="11"/>
      <c r="BB20" s="10"/>
      <c r="BC20" s="11"/>
      <c r="BD20" s="10"/>
      <c r="BE20" s="8"/>
      <c r="BF20" s="8">
        <f>AX20+BE20</f>
        <v>0</v>
      </c>
      <c r="BG20" s="11"/>
      <c r="BH20" s="10"/>
      <c r="BI20" s="11"/>
      <c r="BJ20" s="10"/>
      <c r="BK20" s="11"/>
      <c r="BL20" s="10"/>
      <c r="BM20" s="11"/>
      <c r="BN20" s="10"/>
      <c r="BO20" s="11"/>
      <c r="BP20" s="10"/>
      <c r="BQ20" s="8"/>
      <c r="BR20" s="11"/>
      <c r="BS20" s="10"/>
      <c r="BT20" s="11"/>
      <c r="BU20" s="10"/>
      <c r="BV20" s="11"/>
      <c r="BW20" s="10"/>
      <c r="BX20" s="8"/>
      <c r="BY20" s="8">
        <f>BQ20+BX20</f>
        <v>0</v>
      </c>
      <c r="BZ20" s="11"/>
      <c r="CA20" s="10"/>
      <c r="CB20" s="11"/>
      <c r="CC20" s="10"/>
      <c r="CD20" s="11"/>
      <c r="CE20" s="10"/>
      <c r="CF20" s="11"/>
      <c r="CG20" s="10"/>
      <c r="CH20" s="11"/>
      <c r="CI20" s="10"/>
      <c r="CJ20" s="8"/>
      <c r="CK20" s="11"/>
      <c r="CL20" s="10"/>
      <c r="CM20" s="11"/>
      <c r="CN20" s="10"/>
      <c r="CO20" s="11"/>
      <c r="CP20" s="10"/>
      <c r="CQ20" s="8"/>
      <c r="CR20" s="8">
        <f>CJ20+CQ20</f>
        <v>0</v>
      </c>
    </row>
    <row r="21" spans="1:96" ht="12.75">
      <c r="A21" s="7"/>
      <c r="B21" s="7"/>
      <c r="C21" s="7"/>
      <c r="D21" s="7"/>
      <c r="E21" s="7" t="s">
        <v>67</v>
      </c>
      <c r="F21" s="3" t="s">
        <v>68</v>
      </c>
      <c r="G21" s="7">
        <f>COUNTIF(U21:CR21,"e")</f>
        <v>0</v>
      </c>
      <c r="H21" s="7">
        <f>COUNTIF(U21:CR21,"z")</f>
        <v>0</v>
      </c>
      <c r="I21" s="7">
        <f>SUM(J21:Q21)</f>
        <v>0</v>
      </c>
      <c r="J21" s="7">
        <f>U21+AN21+BG21+BZ21</f>
        <v>0</v>
      </c>
      <c r="K21" s="7">
        <f>W21+AP21+BI21+CB21</f>
        <v>0</v>
      </c>
      <c r="L21" s="7">
        <f>Y21+AR21+BK21+CD21</f>
        <v>0</v>
      </c>
      <c r="M21" s="7">
        <f>AA21+AT21+BM21+CF21</f>
        <v>0</v>
      </c>
      <c r="N21" s="7">
        <f>AC21+AV21+BO21+CH21</f>
        <v>0</v>
      </c>
      <c r="O21" s="7">
        <f>AF21+AY21+BR21+CK21</f>
        <v>0</v>
      </c>
      <c r="P21" s="7">
        <f>AH21+BA21+BT21+CM21</f>
        <v>0</v>
      </c>
      <c r="Q21" s="7">
        <f>AJ21+BC21+BV21+CO21</f>
        <v>0</v>
      </c>
      <c r="R21" s="8">
        <f>AM21+BF21+BY21+CR21</f>
        <v>0</v>
      </c>
      <c r="S21" s="8">
        <f>AL21+BE21+BX21+CQ21</f>
        <v>0</v>
      </c>
      <c r="T21" s="8">
        <v>0.5</v>
      </c>
      <c r="U21" s="11"/>
      <c r="V21" s="10"/>
      <c r="W21" s="11"/>
      <c r="X21" s="10"/>
      <c r="Y21" s="11"/>
      <c r="Z21" s="10"/>
      <c r="AA21" s="11"/>
      <c r="AB21" s="10"/>
      <c r="AC21" s="11"/>
      <c r="AD21" s="10"/>
      <c r="AE21" s="8"/>
      <c r="AF21" s="11"/>
      <c r="AG21" s="10"/>
      <c r="AH21" s="11"/>
      <c r="AI21" s="10"/>
      <c r="AJ21" s="11"/>
      <c r="AK21" s="10"/>
      <c r="AL21" s="8"/>
      <c r="AM21" s="8">
        <f>AE21+AL21</f>
        <v>0</v>
      </c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8"/>
      <c r="AY21" s="11"/>
      <c r="AZ21" s="10"/>
      <c r="BA21" s="11"/>
      <c r="BB21" s="10"/>
      <c r="BC21" s="11"/>
      <c r="BD21" s="10"/>
      <c r="BE21" s="8"/>
      <c r="BF21" s="8">
        <f>AX21+BE21</f>
        <v>0</v>
      </c>
      <c r="BG21" s="11"/>
      <c r="BH21" s="10"/>
      <c r="BI21" s="11"/>
      <c r="BJ21" s="10"/>
      <c r="BK21" s="11"/>
      <c r="BL21" s="10"/>
      <c r="BM21" s="11"/>
      <c r="BN21" s="10"/>
      <c r="BO21" s="11"/>
      <c r="BP21" s="10"/>
      <c r="BQ21" s="8"/>
      <c r="BR21" s="11"/>
      <c r="BS21" s="10"/>
      <c r="BT21" s="11"/>
      <c r="BU21" s="10"/>
      <c r="BV21" s="11"/>
      <c r="BW21" s="10"/>
      <c r="BX21" s="8"/>
      <c r="BY21" s="8">
        <f>BQ21+BX21</f>
        <v>0</v>
      </c>
      <c r="BZ21" s="11"/>
      <c r="CA21" s="10"/>
      <c r="CB21" s="11">
        <v>10</v>
      </c>
      <c r="CC21" s="10" t="s">
        <v>56</v>
      </c>
      <c r="CD21" s="11"/>
      <c r="CE21" s="10"/>
      <c r="CF21" s="11"/>
      <c r="CG21" s="10"/>
      <c r="CH21" s="11"/>
      <c r="CI21" s="10"/>
      <c r="CJ21" s="8">
        <v>1</v>
      </c>
      <c r="CK21" s="11"/>
      <c r="CL21" s="10"/>
      <c r="CM21" s="11"/>
      <c r="CN21" s="10"/>
      <c r="CO21" s="11"/>
      <c r="CP21" s="10"/>
      <c r="CQ21" s="8"/>
      <c r="CR21" s="8">
        <f>CJ21+CQ21</f>
        <v>0</v>
      </c>
    </row>
    <row r="22" spans="1:96" ht="15.75" customHeight="1">
      <c r="A22" s="7"/>
      <c r="B22" s="7"/>
      <c r="C22" s="7"/>
      <c r="D22" s="7"/>
      <c r="E22" s="7"/>
      <c r="F22" s="7" t="s">
        <v>70</v>
      </c>
      <c r="G22" s="7">
        <f>SUM(G16:G21)</f>
        <v>0</v>
      </c>
      <c r="H22" s="7">
        <f>SUM(H16:H21)</f>
        <v>0</v>
      </c>
      <c r="I22" s="7">
        <f>SUM(I16:I21)</f>
        <v>0</v>
      </c>
      <c r="J22" s="7">
        <f>SUM(J16:J21)</f>
        <v>0</v>
      </c>
      <c r="K22" s="7">
        <f>SUM(K16:K21)</f>
        <v>0</v>
      </c>
      <c r="L22" s="7">
        <f>SUM(L16:L21)</f>
        <v>0</v>
      </c>
      <c r="M22" s="7">
        <f>SUM(M16:M21)</f>
        <v>0</v>
      </c>
      <c r="N22" s="7">
        <f>SUM(N16:N21)</f>
        <v>0</v>
      </c>
      <c r="O22" s="7">
        <f>SUM(O16:O21)</f>
        <v>0</v>
      </c>
      <c r="P22" s="7">
        <f>SUM(P16:P21)</f>
        <v>0</v>
      </c>
      <c r="Q22" s="7">
        <f>SUM(Q16:Q21)</f>
        <v>0</v>
      </c>
      <c r="R22" s="8">
        <f>SUM(R16:R21)</f>
        <v>0</v>
      </c>
      <c r="S22" s="8">
        <f>SUM(S16:S21)</f>
        <v>0</v>
      </c>
      <c r="T22" s="8">
        <f>SUM(T16:T21)</f>
        <v>0</v>
      </c>
      <c r="U22" s="11">
        <f>SUM(U16:U21)</f>
        <v>0</v>
      </c>
      <c r="V22" s="10">
        <f>SUM(V16:V21)</f>
        <v>0</v>
      </c>
      <c r="W22" s="11">
        <f>SUM(W16:W21)</f>
        <v>0</v>
      </c>
      <c r="X22" s="10">
        <f>SUM(X16:X21)</f>
        <v>0</v>
      </c>
      <c r="Y22" s="11">
        <f>SUM(Y16:Y21)</f>
        <v>0</v>
      </c>
      <c r="Z22" s="10">
        <f>SUM(Z16:Z21)</f>
        <v>0</v>
      </c>
      <c r="AA22" s="11">
        <f>SUM(AA16:AA21)</f>
        <v>0</v>
      </c>
      <c r="AB22" s="10">
        <f>SUM(AB16:AB21)</f>
        <v>0</v>
      </c>
      <c r="AC22" s="11">
        <f>SUM(AC16:AC21)</f>
        <v>0</v>
      </c>
      <c r="AD22" s="10">
        <f>SUM(AD16:AD21)</f>
        <v>0</v>
      </c>
      <c r="AE22" s="8">
        <f>SUM(AE16:AE21)</f>
        <v>0</v>
      </c>
      <c r="AF22" s="11">
        <f>SUM(AF16:AF21)</f>
        <v>0</v>
      </c>
      <c r="AG22" s="10">
        <f>SUM(AG16:AG21)</f>
        <v>0</v>
      </c>
      <c r="AH22" s="11">
        <f>SUM(AH16:AH21)</f>
        <v>0</v>
      </c>
      <c r="AI22" s="10">
        <f>SUM(AI16:AI21)</f>
        <v>0</v>
      </c>
      <c r="AJ22" s="11">
        <f>SUM(AJ16:AJ21)</f>
        <v>0</v>
      </c>
      <c r="AK22" s="10">
        <f>SUM(AK16:AK21)</f>
        <v>0</v>
      </c>
      <c r="AL22" s="8">
        <f>SUM(AL16:AL21)</f>
        <v>0</v>
      </c>
      <c r="AM22" s="8">
        <f>SUM(AM16:AM21)</f>
        <v>0</v>
      </c>
      <c r="AN22" s="11">
        <f>SUM(AN16:AN21)</f>
        <v>0</v>
      </c>
      <c r="AO22" s="10">
        <f>SUM(AO16:AO21)</f>
        <v>0</v>
      </c>
      <c r="AP22" s="11">
        <f>SUM(AP16:AP21)</f>
        <v>0</v>
      </c>
      <c r="AQ22" s="10">
        <f>SUM(AQ16:AQ21)</f>
        <v>0</v>
      </c>
      <c r="AR22" s="11">
        <f>SUM(AR16:AR21)</f>
        <v>0</v>
      </c>
      <c r="AS22" s="10">
        <f>SUM(AS16:AS21)</f>
        <v>0</v>
      </c>
      <c r="AT22" s="11">
        <f>SUM(AT16:AT21)</f>
        <v>0</v>
      </c>
      <c r="AU22" s="10">
        <f>SUM(AU16:AU21)</f>
        <v>0</v>
      </c>
      <c r="AV22" s="11">
        <f>SUM(AV16:AV21)</f>
        <v>0</v>
      </c>
      <c r="AW22" s="10">
        <f>SUM(AW16:AW21)</f>
        <v>0</v>
      </c>
      <c r="AX22" s="8">
        <f>SUM(AX16:AX21)</f>
        <v>0</v>
      </c>
      <c r="AY22" s="11">
        <f>SUM(AY16:AY21)</f>
        <v>0</v>
      </c>
      <c r="AZ22" s="10">
        <f>SUM(AZ16:AZ21)</f>
        <v>0</v>
      </c>
      <c r="BA22" s="11">
        <f>SUM(BA16:BA21)</f>
        <v>0</v>
      </c>
      <c r="BB22" s="10">
        <f>SUM(BB16:BB21)</f>
        <v>0</v>
      </c>
      <c r="BC22" s="11">
        <f>SUM(BC16:BC21)</f>
        <v>0</v>
      </c>
      <c r="BD22" s="10">
        <f>SUM(BD16:BD21)</f>
        <v>0</v>
      </c>
      <c r="BE22" s="8">
        <f>SUM(BE16:BE21)</f>
        <v>0</v>
      </c>
      <c r="BF22" s="8">
        <f>SUM(BF16:BF21)</f>
        <v>0</v>
      </c>
      <c r="BG22" s="11">
        <f>SUM(BG16:BG21)</f>
        <v>0</v>
      </c>
      <c r="BH22" s="10">
        <f>SUM(BH16:BH21)</f>
        <v>0</v>
      </c>
      <c r="BI22" s="11">
        <f>SUM(BI16:BI21)</f>
        <v>0</v>
      </c>
      <c r="BJ22" s="10">
        <f>SUM(BJ16:BJ21)</f>
        <v>0</v>
      </c>
      <c r="BK22" s="11">
        <f>SUM(BK16:BK21)</f>
        <v>0</v>
      </c>
      <c r="BL22" s="10">
        <f>SUM(BL16:BL21)</f>
        <v>0</v>
      </c>
      <c r="BM22" s="11">
        <f>SUM(BM16:BM21)</f>
        <v>0</v>
      </c>
      <c r="BN22" s="10">
        <f>SUM(BN16:BN21)</f>
        <v>0</v>
      </c>
      <c r="BO22" s="11">
        <f>SUM(BO16:BO21)</f>
        <v>0</v>
      </c>
      <c r="BP22" s="10">
        <f>SUM(BP16:BP21)</f>
        <v>0</v>
      </c>
      <c r="BQ22" s="8">
        <f>SUM(BQ16:BQ21)</f>
        <v>0</v>
      </c>
      <c r="BR22" s="11">
        <f>SUM(BR16:BR21)</f>
        <v>0</v>
      </c>
      <c r="BS22" s="10">
        <f>SUM(BS16:BS21)</f>
        <v>0</v>
      </c>
      <c r="BT22" s="11">
        <f>SUM(BT16:BT21)</f>
        <v>0</v>
      </c>
      <c r="BU22" s="10">
        <f>SUM(BU16:BU21)</f>
        <v>0</v>
      </c>
      <c r="BV22" s="11">
        <f>SUM(BV16:BV21)</f>
        <v>0</v>
      </c>
      <c r="BW22" s="10">
        <f>SUM(BW16:BW21)</f>
        <v>0</v>
      </c>
      <c r="BX22" s="8">
        <f>SUM(BX16:BX21)</f>
        <v>0</v>
      </c>
      <c r="BY22" s="8">
        <f>SUM(BY16:BY21)</f>
        <v>0</v>
      </c>
      <c r="BZ22" s="11">
        <f>SUM(BZ16:BZ21)</f>
        <v>0</v>
      </c>
      <c r="CA22" s="10">
        <f>SUM(CA16:CA21)</f>
        <v>0</v>
      </c>
      <c r="CB22" s="11">
        <f>SUM(CB16:CB21)</f>
        <v>0</v>
      </c>
      <c r="CC22" s="10">
        <f>SUM(CC16:CC21)</f>
        <v>0</v>
      </c>
      <c r="CD22" s="11">
        <f>SUM(CD16:CD21)</f>
        <v>0</v>
      </c>
      <c r="CE22" s="10">
        <f>SUM(CE16:CE21)</f>
        <v>0</v>
      </c>
      <c r="CF22" s="11">
        <f>SUM(CF16:CF21)</f>
        <v>0</v>
      </c>
      <c r="CG22" s="10">
        <f>SUM(CG16:CG21)</f>
        <v>0</v>
      </c>
      <c r="CH22" s="11">
        <f>SUM(CH16:CH21)</f>
        <v>0</v>
      </c>
      <c r="CI22" s="10">
        <f>SUM(CI16:CI21)</f>
        <v>0</v>
      </c>
      <c r="CJ22" s="8">
        <f>SUM(CJ16:CJ21)</f>
        <v>0</v>
      </c>
      <c r="CK22" s="11">
        <f>SUM(CK16:CK21)</f>
        <v>0</v>
      </c>
      <c r="CL22" s="10">
        <f>SUM(CL16:CL21)</f>
        <v>0</v>
      </c>
      <c r="CM22" s="11">
        <f>SUM(CM16:CM21)</f>
        <v>0</v>
      </c>
      <c r="CN22" s="10">
        <f>SUM(CN16:CN21)</f>
        <v>0</v>
      </c>
      <c r="CO22" s="11">
        <f>SUM(CO16:CO21)</f>
        <v>0</v>
      </c>
      <c r="CP22" s="10">
        <f>SUM(CP16:CP21)</f>
        <v>0</v>
      </c>
      <c r="CQ22" s="8">
        <f>SUM(CQ16:CQ21)</f>
        <v>0</v>
      </c>
      <c r="CR22" s="8">
        <f>SUM(CR16:CR21)</f>
        <v>0</v>
      </c>
    </row>
    <row r="23" spans="1:96" ht="12.75">
      <c r="A23" s="5" t="s">
        <v>73</v>
      </c>
      <c r="B23" s="7"/>
      <c r="C23" s="7"/>
      <c r="D23" s="7"/>
      <c r="E23" s="7" t="s">
        <v>71</v>
      </c>
      <c r="F23" s="3" t="s">
        <v>72</v>
      </c>
      <c r="G23" s="7">
        <f>COUNTIF(U23:CR23,"e")</f>
        <v>0</v>
      </c>
      <c r="H23" s="7">
        <f>COUNTIF(U23:CR23,"z")</f>
        <v>0</v>
      </c>
      <c r="I23" s="7">
        <f>SUM(J23:Q23)</f>
        <v>0</v>
      </c>
      <c r="J23" s="7">
        <f>U23+AN23+BG23+BZ23</f>
        <v>0</v>
      </c>
      <c r="K23" s="7">
        <f>W23+AP23+BI23+CB23</f>
        <v>0</v>
      </c>
      <c r="L23" s="7">
        <f>Y23+AR23+BK23+CD23</f>
        <v>0</v>
      </c>
      <c r="M23" s="7">
        <f>AA23+AT23+BM23+CF23</f>
        <v>0</v>
      </c>
      <c r="N23" s="7">
        <f>AC23+AV23+BO23+CH23</f>
        <v>0</v>
      </c>
      <c r="O23" s="7">
        <f>AF23+AY23+BR23+CK23</f>
        <v>0</v>
      </c>
      <c r="P23" s="7">
        <f>AH23+BA23+BT23+CM23</f>
        <v>0</v>
      </c>
      <c r="Q23" s="7">
        <f>AJ23+BC23+BV23+CO23</f>
        <v>0</v>
      </c>
      <c r="R23" s="8">
        <f>AM23+BF23+BY23+CR23</f>
        <v>0</v>
      </c>
      <c r="S23" s="8">
        <f>AL23+BE23+BX23+CQ23</f>
        <v>0</v>
      </c>
      <c r="T23" s="8">
        <v>1.7</v>
      </c>
      <c r="U23" s="11">
        <v>18</v>
      </c>
      <c r="V23" s="10" t="s">
        <v>66</v>
      </c>
      <c r="W23" s="11"/>
      <c r="X23" s="10"/>
      <c r="Y23" s="11"/>
      <c r="Z23" s="10"/>
      <c r="AA23" s="11"/>
      <c r="AB23" s="10"/>
      <c r="AC23" s="11"/>
      <c r="AD23" s="10"/>
      <c r="AE23" s="8">
        <v>2</v>
      </c>
      <c r="AF23" s="11">
        <v>18</v>
      </c>
      <c r="AG23" s="10" t="s">
        <v>56</v>
      </c>
      <c r="AH23" s="11"/>
      <c r="AI23" s="10"/>
      <c r="AJ23" s="11"/>
      <c r="AK23" s="10"/>
      <c r="AL23" s="8">
        <v>2</v>
      </c>
      <c r="AM23" s="8">
        <f>AE23+AL23</f>
        <v>0</v>
      </c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8"/>
      <c r="AY23" s="11"/>
      <c r="AZ23" s="10"/>
      <c r="BA23" s="11"/>
      <c r="BB23" s="10"/>
      <c r="BC23" s="11"/>
      <c r="BD23" s="10"/>
      <c r="BE23" s="8"/>
      <c r="BF23" s="8">
        <f>AX23+BE23</f>
        <v>0</v>
      </c>
      <c r="BG23" s="11"/>
      <c r="BH23" s="10"/>
      <c r="BI23" s="11"/>
      <c r="BJ23" s="10"/>
      <c r="BK23" s="11"/>
      <c r="BL23" s="10"/>
      <c r="BM23" s="11"/>
      <c r="BN23" s="10"/>
      <c r="BO23" s="11"/>
      <c r="BP23" s="10"/>
      <c r="BQ23" s="8"/>
      <c r="BR23" s="11"/>
      <c r="BS23" s="10"/>
      <c r="BT23" s="11"/>
      <c r="BU23" s="10"/>
      <c r="BV23" s="11"/>
      <c r="BW23" s="10"/>
      <c r="BX23" s="8"/>
      <c r="BY23" s="8">
        <f>BQ23+BX23</f>
        <v>0</v>
      </c>
      <c r="BZ23" s="11"/>
      <c r="CA23" s="10"/>
      <c r="CB23" s="11"/>
      <c r="CC23" s="10"/>
      <c r="CD23" s="11"/>
      <c r="CE23" s="10"/>
      <c r="CF23" s="11"/>
      <c r="CG23" s="10"/>
      <c r="CH23" s="11"/>
      <c r="CI23" s="10"/>
      <c r="CJ23" s="8"/>
      <c r="CK23" s="11"/>
      <c r="CL23" s="10"/>
      <c r="CM23" s="11"/>
      <c r="CN23" s="10"/>
      <c r="CO23" s="11"/>
      <c r="CP23" s="10"/>
      <c r="CQ23" s="8"/>
      <c r="CR23" s="8">
        <f>CJ23+CQ23</f>
        <v>0</v>
      </c>
    </row>
    <row r="24" spans="1:96" ht="15.75" customHeight="1">
      <c r="A24" s="7"/>
      <c r="B24" s="7"/>
      <c r="C24" s="7"/>
      <c r="D24" s="7"/>
      <c r="E24" s="7"/>
      <c r="F24" s="7" t="s">
        <v>70</v>
      </c>
      <c r="G24" s="7">
        <f>SUM(G23:G23)</f>
        <v>0</v>
      </c>
      <c r="H24" s="7">
        <f>SUM(H23:H23)</f>
        <v>0</v>
      </c>
      <c r="I24" s="7">
        <f>SUM(I23:I23)</f>
        <v>0</v>
      </c>
      <c r="J24" s="7">
        <f>SUM(J23:J23)</f>
        <v>0</v>
      </c>
      <c r="K24" s="7">
        <f>SUM(K23:K23)</f>
        <v>0</v>
      </c>
      <c r="L24" s="7">
        <f>SUM(L23:L23)</f>
        <v>0</v>
      </c>
      <c r="M24" s="7">
        <f>SUM(M23:M23)</f>
        <v>0</v>
      </c>
      <c r="N24" s="7">
        <f>SUM(N23:N23)</f>
        <v>0</v>
      </c>
      <c r="O24" s="7">
        <f>SUM(O23:O23)</f>
        <v>0</v>
      </c>
      <c r="P24" s="7">
        <f>SUM(P23:P23)</f>
        <v>0</v>
      </c>
      <c r="Q24" s="7">
        <f>SUM(Q23:Q23)</f>
        <v>0</v>
      </c>
      <c r="R24" s="8">
        <f>SUM(R23:R23)</f>
        <v>0</v>
      </c>
      <c r="S24" s="8">
        <f>SUM(S23:S23)</f>
        <v>0</v>
      </c>
      <c r="T24" s="8">
        <f>SUM(T23:T23)</f>
        <v>0</v>
      </c>
      <c r="U24" s="11">
        <f>SUM(U23:U23)</f>
        <v>0</v>
      </c>
      <c r="V24" s="10">
        <f>SUM(V23:V23)</f>
        <v>0</v>
      </c>
      <c r="W24" s="11">
        <f>SUM(W23:W23)</f>
        <v>0</v>
      </c>
      <c r="X24" s="10">
        <f>SUM(X23:X23)</f>
        <v>0</v>
      </c>
      <c r="Y24" s="11">
        <f>SUM(Y23:Y23)</f>
        <v>0</v>
      </c>
      <c r="Z24" s="10">
        <f>SUM(Z23:Z23)</f>
        <v>0</v>
      </c>
      <c r="AA24" s="11">
        <f>SUM(AA23:AA23)</f>
        <v>0</v>
      </c>
      <c r="AB24" s="10">
        <f>SUM(AB23:AB23)</f>
        <v>0</v>
      </c>
      <c r="AC24" s="11">
        <f>SUM(AC23:AC23)</f>
        <v>0</v>
      </c>
      <c r="AD24" s="10">
        <f>SUM(AD23:AD23)</f>
        <v>0</v>
      </c>
      <c r="AE24" s="8">
        <f>SUM(AE23:AE23)</f>
        <v>0</v>
      </c>
      <c r="AF24" s="11">
        <f>SUM(AF23:AF23)</f>
        <v>0</v>
      </c>
      <c r="AG24" s="10">
        <f>SUM(AG23:AG23)</f>
        <v>0</v>
      </c>
      <c r="AH24" s="11">
        <f>SUM(AH23:AH23)</f>
        <v>0</v>
      </c>
      <c r="AI24" s="10">
        <f>SUM(AI23:AI23)</f>
        <v>0</v>
      </c>
      <c r="AJ24" s="11">
        <f>SUM(AJ23:AJ23)</f>
        <v>0</v>
      </c>
      <c r="AK24" s="10">
        <f>SUM(AK23:AK23)</f>
        <v>0</v>
      </c>
      <c r="AL24" s="8">
        <f>SUM(AL23:AL23)</f>
        <v>0</v>
      </c>
      <c r="AM24" s="8">
        <f>SUM(AM23:AM23)</f>
        <v>0</v>
      </c>
      <c r="AN24" s="11">
        <f>SUM(AN23:AN23)</f>
        <v>0</v>
      </c>
      <c r="AO24" s="10">
        <f>SUM(AO23:AO23)</f>
        <v>0</v>
      </c>
      <c r="AP24" s="11">
        <f>SUM(AP23:AP23)</f>
        <v>0</v>
      </c>
      <c r="AQ24" s="10">
        <f>SUM(AQ23:AQ23)</f>
        <v>0</v>
      </c>
      <c r="AR24" s="11">
        <f>SUM(AR23:AR23)</f>
        <v>0</v>
      </c>
      <c r="AS24" s="10">
        <f>SUM(AS23:AS23)</f>
        <v>0</v>
      </c>
      <c r="AT24" s="11">
        <f>SUM(AT23:AT23)</f>
        <v>0</v>
      </c>
      <c r="AU24" s="10">
        <f>SUM(AU23:AU23)</f>
        <v>0</v>
      </c>
      <c r="AV24" s="11">
        <f>SUM(AV23:AV23)</f>
        <v>0</v>
      </c>
      <c r="AW24" s="10">
        <f>SUM(AW23:AW23)</f>
        <v>0</v>
      </c>
      <c r="AX24" s="8">
        <f>SUM(AX23:AX23)</f>
        <v>0</v>
      </c>
      <c r="AY24" s="11">
        <f>SUM(AY23:AY23)</f>
        <v>0</v>
      </c>
      <c r="AZ24" s="10">
        <f>SUM(AZ23:AZ23)</f>
        <v>0</v>
      </c>
      <c r="BA24" s="11">
        <f>SUM(BA23:BA23)</f>
        <v>0</v>
      </c>
      <c r="BB24" s="10">
        <f>SUM(BB23:BB23)</f>
        <v>0</v>
      </c>
      <c r="BC24" s="11">
        <f>SUM(BC23:BC23)</f>
        <v>0</v>
      </c>
      <c r="BD24" s="10">
        <f>SUM(BD23:BD23)</f>
        <v>0</v>
      </c>
      <c r="BE24" s="8">
        <f>SUM(BE23:BE23)</f>
        <v>0</v>
      </c>
      <c r="BF24" s="8">
        <f>SUM(BF23:BF23)</f>
        <v>0</v>
      </c>
      <c r="BG24" s="11">
        <f>SUM(BG23:BG23)</f>
        <v>0</v>
      </c>
      <c r="BH24" s="10">
        <f>SUM(BH23:BH23)</f>
        <v>0</v>
      </c>
      <c r="BI24" s="11">
        <f>SUM(BI23:BI23)</f>
        <v>0</v>
      </c>
      <c r="BJ24" s="10">
        <f>SUM(BJ23:BJ23)</f>
        <v>0</v>
      </c>
      <c r="BK24" s="11">
        <f>SUM(BK23:BK23)</f>
        <v>0</v>
      </c>
      <c r="BL24" s="10">
        <f>SUM(BL23:BL23)</f>
        <v>0</v>
      </c>
      <c r="BM24" s="11">
        <f>SUM(BM23:BM23)</f>
        <v>0</v>
      </c>
      <c r="BN24" s="10">
        <f>SUM(BN23:BN23)</f>
        <v>0</v>
      </c>
      <c r="BO24" s="11">
        <f>SUM(BO23:BO23)</f>
        <v>0</v>
      </c>
      <c r="BP24" s="10">
        <f>SUM(BP23:BP23)</f>
        <v>0</v>
      </c>
      <c r="BQ24" s="8">
        <f>SUM(BQ23:BQ23)</f>
        <v>0</v>
      </c>
      <c r="BR24" s="11">
        <f>SUM(BR23:BR23)</f>
        <v>0</v>
      </c>
      <c r="BS24" s="10">
        <f>SUM(BS23:BS23)</f>
        <v>0</v>
      </c>
      <c r="BT24" s="11">
        <f>SUM(BT23:BT23)</f>
        <v>0</v>
      </c>
      <c r="BU24" s="10">
        <f>SUM(BU23:BU23)</f>
        <v>0</v>
      </c>
      <c r="BV24" s="11">
        <f>SUM(BV23:BV23)</f>
        <v>0</v>
      </c>
      <c r="BW24" s="10">
        <f>SUM(BW23:BW23)</f>
        <v>0</v>
      </c>
      <c r="BX24" s="8">
        <f>SUM(BX23:BX23)</f>
        <v>0</v>
      </c>
      <c r="BY24" s="8">
        <f>SUM(BY23:BY23)</f>
        <v>0</v>
      </c>
      <c r="BZ24" s="11">
        <f>SUM(BZ23:BZ23)</f>
        <v>0</v>
      </c>
      <c r="CA24" s="10">
        <f>SUM(CA23:CA23)</f>
        <v>0</v>
      </c>
      <c r="CB24" s="11">
        <f>SUM(CB23:CB23)</f>
        <v>0</v>
      </c>
      <c r="CC24" s="10">
        <f>SUM(CC23:CC23)</f>
        <v>0</v>
      </c>
      <c r="CD24" s="11">
        <f>SUM(CD23:CD23)</f>
        <v>0</v>
      </c>
      <c r="CE24" s="10">
        <f>SUM(CE23:CE23)</f>
        <v>0</v>
      </c>
      <c r="CF24" s="11">
        <f>SUM(CF23:CF23)</f>
        <v>0</v>
      </c>
      <c r="CG24" s="10">
        <f>SUM(CG23:CG23)</f>
        <v>0</v>
      </c>
      <c r="CH24" s="11">
        <f>SUM(CH23:CH23)</f>
        <v>0</v>
      </c>
      <c r="CI24" s="10">
        <f>SUM(CI23:CI23)</f>
        <v>0</v>
      </c>
      <c r="CJ24" s="8">
        <f>SUM(CJ23:CJ23)</f>
        <v>0</v>
      </c>
      <c r="CK24" s="11">
        <f>SUM(CK23:CK23)</f>
        <v>0</v>
      </c>
      <c r="CL24" s="10">
        <f>SUM(CL23:CL23)</f>
        <v>0</v>
      </c>
      <c r="CM24" s="11">
        <f>SUM(CM23:CM23)</f>
        <v>0</v>
      </c>
      <c r="CN24" s="10">
        <f>SUM(CN23:CN23)</f>
        <v>0</v>
      </c>
      <c r="CO24" s="11">
        <f>SUM(CO23:CO23)</f>
        <v>0</v>
      </c>
      <c r="CP24" s="10">
        <f>SUM(CP23:CP23)</f>
        <v>0</v>
      </c>
      <c r="CQ24" s="8">
        <f>SUM(CQ23:CQ23)</f>
        <v>0</v>
      </c>
      <c r="CR24" s="8">
        <f>SUM(CR23:CR23)</f>
        <v>0</v>
      </c>
    </row>
    <row r="25" spans="1:96" ht="12.75">
      <c r="A25" s="5" t="s">
        <v>85</v>
      </c>
      <c r="B25" s="7"/>
      <c r="C25" s="7"/>
      <c r="D25" s="7"/>
      <c r="E25" s="7" t="s">
        <v>74</v>
      </c>
      <c r="F25" s="3" t="s">
        <v>75</v>
      </c>
      <c r="G25" s="7">
        <f>COUNTIF(U25:CR25,"e")</f>
        <v>0</v>
      </c>
      <c r="H25" s="7">
        <f>COUNTIF(U25:CR25,"z")</f>
        <v>0</v>
      </c>
      <c r="I25" s="7">
        <f>SUM(J25:Q25)</f>
        <v>0</v>
      </c>
      <c r="J25" s="7">
        <f>U25+AN25+BG25+BZ25</f>
        <v>0</v>
      </c>
      <c r="K25" s="7">
        <f>W25+AP25+BI25+CB25</f>
        <v>0</v>
      </c>
      <c r="L25" s="7">
        <f>Y25+AR25+BK25+CD25</f>
        <v>0</v>
      </c>
      <c r="M25" s="7">
        <f>AA25+AT25+BM25+CF25</f>
        <v>0</v>
      </c>
      <c r="N25" s="7">
        <f>AC25+AV25+BO25+CH25</f>
        <v>0</v>
      </c>
      <c r="O25" s="7">
        <f>AF25+AY25+BR25+CK25</f>
        <v>0</v>
      </c>
      <c r="P25" s="7">
        <f>AH25+BA25+BT25+CM25</f>
        <v>0</v>
      </c>
      <c r="Q25" s="7">
        <f>AJ25+BC25+BV25+CO25</f>
        <v>0</v>
      </c>
      <c r="R25" s="8">
        <f>AM25+BF25+BY25+CR25</f>
        <v>0</v>
      </c>
      <c r="S25" s="8">
        <f>AL25+BE25+BX25+CQ25</f>
        <v>0</v>
      </c>
      <c r="T25" s="8">
        <v>1.6</v>
      </c>
      <c r="U25" s="11">
        <v>18</v>
      </c>
      <c r="V25" s="10" t="s">
        <v>56</v>
      </c>
      <c r="W25" s="11"/>
      <c r="X25" s="10"/>
      <c r="Y25" s="11"/>
      <c r="Z25" s="10"/>
      <c r="AA25" s="11"/>
      <c r="AB25" s="10"/>
      <c r="AC25" s="11"/>
      <c r="AD25" s="10"/>
      <c r="AE25" s="8">
        <v>2.5</v>
      </c>
      <c r="AF25" s="11">
        <v>18</v>
      </c>
      <c r="AG25" s="10" t="s">
        <v>56</v>
      </c>
      <c r="AH25" s="11"/>
      <c r="AI25" s="10"/>
      <c r="AJ25" s="11"/>
      <c r="AK25" s="10"/>
      <c r="AL25" s="8">
        <v>2.5</v>
      </c>
      <c r="AM25" s="8">
        <f>AE25+AL25</f>
        <v>0</v>
      </c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8"/>
      <c r="AY25" s="11"/>
      <c r="AZ25" s="10"/>
      <c r="BA25" s="11"/>
      <c r="BB25" s="10"/>
      <c r="BC25" s="11"/>
      <c r="BD25" s="10"/>
      <c r="BE25" s="8"/>
      <c r="BF25" s="8">
        <f>AX25+BE25</f>
        <v>0</v>
      </c>
      <c r="BG25" s="11"/>
      <c r="BH25" s="10"/>
      <c r="BI25" s="11"/>
      <c r="BJ25" s="10"/>
      <c r="BK25" s="11"/>
      <c r="BL25" s="10"/>
      <c r="BM25" s="11"/>
      <c r="BN25" s="10"/>
      <c r="BO25" s="11"/>
      <c r="BP25" s="10"/>
      <c r="BQ25" s="8"/>
      <c r="BR25" s="11"/>
      <c r="BS25" s="10"/>
      <c r="BT25" s="11"/>
      <c r="BU25" s="10"/>
      <c r="BV25" s="11"/>
      <c r="BW25" s="10"/>
      <c r="BX25" s="8"/>
      <c r="BY25" s="8">
        <f>BQ25+BX25</f>
        <v>0</v>
      </c>
      <c r="BZ25" s="11"/>
      <c r="CA25" s="10"/>
      <c r="CB25" s="11"/>
      <c r="CC25" s="10"/>
      <c r="CD25" s="11"/>
      <c r="CE25" s="10"/>
      <c r="CF25" s="11"/>
      <c r="CG25" s="10"/>
      <c r="CH25" s="11"/>
      <c r="CI25" s="10"/>
      <c r="CJ25" s="8"/>
      <c r="CK25" s="11"/>
      <c r="CL25" s="10"/>
      <c r="CM25" s="11"/>
      <c r="CN25" s="10"/>
      <c r="CO25" s="11"/>
      <c r="CP25" s="10"/>
      <c r="CQ25" s="8"/>
      <c r="CR25" s="8">
        <f>CJ25+CQ25</f>
        <v>0</v>
      </c>
    </row>
    <row r="26" spans="1:96" ht="12.75">
      <c r="A26" s="7"/>
      <c r="B26" s="7"/>
      <c r="C26" s="7"/>
      <c r="D26" s="7"/>
      <c r="E26" s="7" t="s">
        <v>76</v>
      </c>
      <c r="F26" s="3" t="s">
        <v>77</v>
      </c>
      <c r="G26" s="7">
        <f>COUNTIF(U26:CR26,"e")</f>
        <v>0</v>
      </c>
      <c r="H26" s="7">
        <f>COUNTIF(U26:CR26,"z")</f>
        <v>0</v>
      </c>
      <c r="I26" s="7">
        <f>SUM(J26:Q26)</f>
        <v>0</v>
      </c>
      <c r="J26" s="7">
        <f>U26+AN26+BG26+BZ26</f>
        <v>0</v>
      </c>
      <c r="K26" s="7">
        <f>W26+AP26+BI26+CB26</f>
        <v>0</v>
      </c>
      <c r="L26" s="7">
        <f>Y26+AR26+BK26+CD26</f>
        <v>0</v>
      </c>
      <c r="M26" s="7">
        <f>AA26+AT26+BM26+CF26</f>
        <v>0</v>
      </c>
      <c r="N26" s="7">
        <f>AC26+AV26+BO26+CH26</f>
        <v>0</v>
      </c>
      <c r="O26" s="7">
        <f>AF26+AY26+BR26+CK26</f>
        <v>0</v>
      </c>
      <c r="P26" s="7">
        <f>AH26+BA26+BT26+CM26</f>
        <v>0</v>
      </c>
      <c r="Q26" s="7">
        <f>AJ26+BC26+BV26+CO26</f>
        <v>0</v>
      </c>
      <c r="R26" s="8">
        <f>AM26+BF26+BY26+CR26</f>
        <v>0</v>
      </c>
      <c r="S26" s="8">
        <f>AL26+BE26+BX26+CQ26</f>
        <v>0</v>
      </c>
      <c r="T26" s="8">
        <v>2.6</v>
      </c>
      <c r="U26" s="11">
        <v>18</v>
      </c>
      <c r="V26" s="10" t="s">
        <v>56</v>
      </c>
      <c r="W26" s="11"/>
      <c r="X26" s="10"/>
      <c r="Y26" s="11"/>
      <c r="Z26" s="10"/>
      <c r="AA26" s="11"/>
      <c r="AB26" s="10"/>
      <c r="AC26" s="11"/>
      <c r="AD26" s="10"/>
      <c r="AE26" s="8">
        <v>2.5</v>
      </c>
      <c r="AF26" s="11">
        <v>18</v>
      </c>
      <c r="AG26" s="10" t="s">
        <v>56</v>
      </c>
      <c r="AH26" s="11"/>
      <c r="AI26" s="10"/>
      <c r="AJ26" s="11"/>
      <c r="AK26" s="10"/>
      <c r="AL26" s="8">
        <v>2.5</v>
      </c>
      <c r="AM26" s="8">
        <f>AE26+AL26</f>
        <v>0</v>
      </c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8"/>
      <c r="AY26" s="11"/>
      <c r="AZ26" s="10"/>
      <c r="BA26" s="11"/>
      <c r="BB26" s="10"/>
      <c r="BC26" s="11"/>
      <c r="BD26" s="10"/>
      <c r="BE26" s="8"/>
      <c r="BF26" s="8">
        <f>AX26+BE26</f>
        <v>0</v>
      </c>
      <c r="BG26" s="11"/>
      <c r="BH26" s="10"/>
      <c r="BI26" s="11"/>
      <c r="BJ26" s="10"/>
      <c r="BK26" s="11"/>
      <c r="BL26" s="10"/>
      <c r="BM26" s="11"/>
      <c r="BN26" s="10"/>
      <c r="BO26" s="11"/>
      <c r="BP26" s="10"/>
      <c r="BQ26" s="8"/>
      <c r="BR26" s="11"/>
      <c r="BS26" s="10"/>
      <c r="BT26" s="11"/>
      <c r="BU26" s="10"/>
      <c r="BV26" s="11"/>
      <c r="BW26" s="10"/>
      <c r="BX26" s="8"/>
      <c r="BY26" s="8">
        <f>BQ26+BX26</f>
        <v>0</v>
      </c>
      <c r="BZ26" s="11"/>
      <c r="CA26" s="10"/>
      <c r="CB26" s="11"/>
      <c r="CC26" s="10"/>
      <c r="CD26" s="11"/>
      <c r="CE26" s="10"/>
      <c r="CF26" s="11"/>
      <c r="CG26" s="10"/>
      <c r="CH26" s="11"/>
      <c r="CI26" s="10"/>
      <c r="CJ26" s="8"/>
      <c r="CK26" s="11"/>
      <c r="CL26" s="10"/>
      <c r="CM26" s="11"/>
      <c r="CN26" s="10"/>
      <c r="CO26" s="11"/>
      <c r="CP26" s="10"/>
      <c r="CQ26" s="8"/>
      <c r="CR26" s="8">
        <f>CJ26+CQ26</f>
        <v>0</v>
      </c>
    </row>
    <row r="27" spans="1:96" ht="12.75">
      <c r="A27" s="7"/>
      <c r="B27" s="7"/>
      <c r="C27" s="7"/>
      <c r="D27" s="7"/>
      <c r="E27" s="7" t="s">
        <v>78</v>
      </c>
      <c r="F27" s="3" t="s">
        <v>79</v>
      </c>
      <c r="G27" s="7">
        <f>COUNTIF(U27:CR27,"e")</f>
        <v>0</v>
      </c>
      <c r="H27" s="7">
        <f>COUNTIF(U27:CR27,"z")</f>
        <v>0</v>
      </c>
      <c r="I27" s="7">
        <f>SUM(J27:Q27)</f>
        <v>0</v>
      </c>
      <c r="J27" s="7">
        <f>U27+AN27+BG27+BZ27</f>
        <v>0</v>
      </c>
      <c r="K27" s="7">
        <f>W27+AP27+BI27+CB27</f>
        <v>0</v>
      </c>
      <c r="L27" s="7">
        <f>Y27+AR27+BK27+CD27</f>
        <v>0</v>
      </c>
      <c r="M27" s="7">
        <f>AA27+AT27+BM27+CF27</f>
        <v>0</v>
      </c>
      <c r="N27" s="7">
        <f>AC27+AV27+BO27+CH27</f>
        <v>0</v>
      </c>
      <c r="O27" s="7">
        <f>AF27+AY27+BR27+CK27</f>
        <v>0</v>
      </c>
      <c r="P27" s="7">
        <f>AH27+BA27+BT27+CM27</f>
        <v>0</v>
      </c>
      <c r="Q27" s="7">
        <f>AJ27+BC27+BV27+CO27</f>
        <v>0</v>
      </c>
      <c r="R27" s="8">
        <f>AM27+BF27+BY27+CR27</f>
        <v>0</v>
      </c>
      <c r="S27" s="8">
        <f>AL27+BE27+BX27+CQ27</f>
        <v>0</v>
      </c>
      <c r="T27" s="8">
        <v>1.7</v>
      </c>
      <c r="U27" s="11">
        <v>18</v>
      </c>
      <c r="V27" s="10" t="s">
        <v>66</v>
      </c>
      <c r="W27" s="11"/>
      <c r="X27" s="10"/>
      <c r="Y27" s="11"/>
      <c r="Z27" s="10"/>
      <c r="AA27" s="11"/>
      <c r="AB27" s="10"/>
      <c r="AC27" s="11"/>
      <c r="AD27" s="10"/>
      <c r="AE27" s="8">
        <v>2.5</v>
      </c>
      <c r="AF27" s="11">
        <v>18</v>
      </c>
      <c r="AG27" s="10" t="s">
        <v>56</v>
      </c>
      <c r="AH27" s="11"/>
      <c r="AI27" s="10"/>
      <c r="AJ27" s="11"/>
      <c r="AK27" s="10"/>
      <c r="AL27" s="8">
        <v>2.5</v>
      </c>
      <c r="AM27" s="8">
        <f>AE27+AL27</f>
        <v>0</v>
      </c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8"/>
      <c r="AY27" s="11"/>
      <c r="AZ27" s="10"/>
      <c r="BA27" s="11"/>
      <c r="BB27" s="10"/>
      <c r="BC27" s="11"/>
      <c r="BD27" s="10"/>
      <c r="BE27" s="8"/>
      <c r="BF27" s="8">
        <f>AX27+BE27</f>
        <v>0</v>
      </c>
      <c r="BG27" s="11"/>
      <c r="BH27" s="10"/>
      <c r="BI27" s="11"/>
      <c r="BJ27" s="10"/>
      <c r="BK27" s="11"/>
      <c r="BL27" s="10"/>
      <c r="BM27" s="11"/>
      <c r="BN27" s="10"/>
      <c r="BO27" s="11"/>
      <c r="BP27" s="10"/>
      <c r="BQ27" s="8"/>
      <c r="BR27" s="11"/>
      <c r="BS27" s="10"/>
      <c r="BT27" s="11"/>
      <c r="BU27" s="10"/>
      <c r="BV27" s="11"/>
      <c r="BW27" s="10"/>
      <c r="BX27" s="8"/>
      <c r="BY27" s="8">
        <f>BQ27+BX27</f>
        <v>0</v>
      </c>
      <c r="BZ27" s="11"/>
      <c r="CA27" s="10"/>
      <c r="CB27" s="11"/>
      <c r="CC27" s="10"/>
      <c r="CD27" s="11"/>
      <c r="CE27" s="10"/>
      <c r="CF27" s="11"/>
      <c r="CG27" s="10"/>
      <c r="CH27" s="11"/>
      <c r="CI27" s="10"/>
      <c r="CJ27" s="8"/>
      <c r="CK27" s="11"/>
      <c r="CL27" s="10"/>
      <c r="CM27" s="11"/>
      <c r="CN27" s="10"/>
      <c r="CO27" s="11"/>
      <c r="CP27" s="10"/>
      <c r="CQ27" s="8"/>
      <c r="CR27" s="8">
        <f>CJ27+CQ27</f>
        <v>0</v>
      </c>
    </row>
    <row r="28" spans="1:96" ht="12.75">
      <c r="A28" s="7"/>
      <c r="B28" s="7"/>
      <c r="C28" s="7"/>
      <c r="D28" s="7"/>
      <c r="E28" s="7" t="s">
        <v>80</v>
      </c>
      <c r="F28" s="3" t="s">
        <v>81</v>
      </c>
      <c r="G28" s="7">
        <f>COUNTIF(U28:CR28,"e")</f>
        <v>0</v>
      </c>
      <c r="H28" s="7">
        <f>COUNTIF(U28:CR28,"z")</f>
        <v>0</v>
      </c>
      <c r="I28" s="7">
        <f>SUM(J28:Q28)</f>
        <v>0</v>
      </c>
      <c r="J28" s="7">
        <f>U28+AN28+BG28+BZ28</f>
        <v>0</v>
      </c>
      <c r="K28" s="7">
        <f>W28+AP28+BI28+CB28</f>
        <v>0</v>
      </c>
      <c r="L28" s="7">
        <f>Y28+AR28+BK28+CD28</f>
        <v>0</v>
      </c>
      <c r="M28" s="7">
        <f>AA28+AT28+BM28+CF28</f>
        <v>0</v>
      </c>
      <c r="N28" s="7">
        <f>AC28+AV28+BO28+CH28</f>
        <v>0</v>
      </c>
      <c r="O28" s="7">
        <f>AF28+AY28+BR28+CK28</f>
        <v>0</v>
      </c>
      <c r="P28" s="7">
        <f>AH28+BA28+BT28+CM28</f>
        <v>0</v>
      </c>
      <c r="Q28" s="7">
        <f>AJ28+BC28+BV28+CO28</f>
        <v>0</v>
      </c>
      <c r="R28" s="8">
        <f>AM28+BF28+BY28+CR28</f>
        <v>0</v>
      </c>
      <c r="S28" s="8">
        <f>AL28+BE28+BX28+CQ28</f>
        <v>0</v>
      </c>
      <c r="T28" s="8">
        <v>1.7</v>
      </c>
      <c r="U28" s="11">
        <v>18</v>
      </c>
      <c r="V28" s="10" t="s">
        <v>66</v>
      </c>
      <c r="W28" s="11"/>
      <c r="X28" s="10"/>
      <c r="Y28" s="11">
        <v>18</v>
      </c>
      <c r="Z28" s="10" t="s">
        <v>56</v>
      </c>
      <c r="AA28" s="11"/>
      <c r="AB28" s="10"/>
      <c r="AC28" s="11"/>
      <c r="AD28" s="10"/>
      <c r="AE28" s="8">
        <v>5</v>
      </c>
      <c r="AF28" s="11"/>
      <c r="AG28" s="10"/>
      <c r="AH28" s="11"/>
      <c r="AI28" s="10"/>
      <c r="AJ28" s="11"/>
      <c r="AK28" s="10"/>
      <c r="AL28" s="8"/>
      <c r="AM28" s="8">
        <f>AE28+AL28</f>
        <v>0</v>
      </c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8"/>
      <c r="AY28" s="11"/>
      <c r="AZ28" s="10"/>
      <c r="BA28" s="11"/>
      <c r="BB28" s="10"/>
      <c r="BC28" s="11"/>
      <c r="BD28" s="10"/>
      <c r="BE28" s="8"/>
      <c r="BF28" s="8">
        <f>AX28+BE28</f>
        <v>0</v>
      </c>
      <c r="BG28" s="11"/>
      <c r="BH28" s="10"/>
      <c r="BI28" s="11"/>
      <c r="BJ28" s="10"/>
      <c r="BK28" s="11"/>
      <c r="BL28" s="10"/>
      <c r="BM28" s="11"/>
      <c r="BN28" s="10"/>
      <c r="BO28" s="11"/>
      <c r="BP28" s="10"/>
      <c r="BQ28" s="8"/>
      <c r="BR28" s="11"/>
      <c r="BS28" s="10"/>
      <c r="BT28" s="11"/>
      <c r="BU28" s="10"/>
      <c r="BV28" s="11"/>
      <c r="BW28" s="10"/>
      <c r="BX28" s="8"/>
      <c r="BY28" s="8">
        <f>BQ28+BX28</f>
        <v>0</v>
      </c>
      <c r="BZ28" s="11"/>
      <c r="CA28" s="10"/>
      <c r="CB28" s="11"/>
      <c r="CC28" s="10"/>
      <c r="CD28" s="11"/>
      <c r="CE28" s="10"/>
      <c r="CF28" s="11"/>
      <c r="CG28" s="10"/>
      <c r="CH28" s="11"/>
      <c r="CI28" s="10"/>
      <c r="CJ28" s="8"/>
      <c r="CK28" s="11"/>
      <c r="CL28" s="10"/>
      <c r="CM28" s="11"/>
      <c r="CN28" s="10"/>
      <c r="CO28" s="11"/>
      <c r="CP28" s="10"/>
      <c r="CQ28" s="8"/>
      <c r="CR28" s="8">
        <f>CJ28+CQ28</f>
        <v>0</v>
      </c>
    </row>
    <row r="29" spans="1:96" ht="12.75">
      <c r="A29" s="7"/>
      <c r="B29" s="7"/>
      <c r="C29" s="7"/>
      <c r="D29" s="7"/>
      <c r="E29" s="7" t="s">
        <v>82</v>
      </c>
      <c r="F29" s="3" t="s">
        <v>83</v>
      </c>
      <c r="G29" s="7">
        <f>COUNTIF(U29:CR29,"e")</f>
        <v>0</v>
      </c>
      <c r="H29" s="7">
        <f>COUNTIF(U29:CR29,"z")</f>
        <v>0</v>
      </c>
      <c r="I29" s="7">
        <f>SUM(J29:Q29)</f>
        <v>0</v>
      </c>
      <c r="J29" s="7">
        <f>U29+AN29+BG29+BZ29</f>
        <v>0</v>
      </c>
      <c r="K29" s="7">
        <f>W29+AP29+BI29+CB29</f>
        <v>0</v>
      </c>
      <c r="L29" s="7">
        <f>Y29+AR29+BK29+CD29</f>
        <v>0</v>
      </c>
      <c r="M29" s="7">
        <f>AA29+AT29+BM29+CF29</f>
        <v>0</v>
      </c>
      <c r="N29" s="7">
        <f>AC29+AV29+BO29+CH29</f>
        <v>0</v>
      </c>
      <c r="O29" s="7">
        <f>AF29+AY29+BR29+CK29</f>
        <v>0</v>
      </c>
      <c r="P29" s="7">
        <f>AH29+BA29+BT29+CM29</f>
        <v>0</v>
      </c>
      <c r="Q29" s="7">
        <f>AJ29+BC29+BV29+CO29</f>
        <v>0</v>
      </c>
      <c r="R29" s="8">
        <f>AM29+BF29+BY29+CR29</f>
        <v>0</v>
      </c>
      <c r="S29" s="8">
        <f>AL29+BE29+BX29+CQ29</f>
        <v>0</v>
      </c>
      <c r="T29" s="8">
        <v>1.2</v>
      </c>
      <c r="U29" s="11"/>
      <c r="V29" s="10"/>
      <c r="W29" s="11"/>
      <c r="X29" s="10"/>
      <c r="Y29" s="11"/>
      <c r="Z29" s="10"/>
      <c r="AA29" s="11"/>
      <c r="AB29" s="10"/>
      <c r="AC29" s="11"/>
      <c r="AD29" s="10"/>
      <c r="AE29" s="8"/>
      <c r="AF29" s="11"/>
      <c r="AG29" s="10"/>
      <c r="AH29" s="11"/>
      <c r="AI29" s="10"/>
      <c r="AJ29" s="11"/>
      <c r="AK29" s="10"/>
      <c r="AL29" s="8"/>
      <c r="AM29" s="8">
        <f>AE29+AL29</f>
        <v>0</v>
      </c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8"/>
      <c r="AY29" s="11"/>
      <c r="AZ29" s="10"/>
      <c r="BA29" s="11"/>
      <c r="BB29" s="10"/>
      <c r="BC29" s="11"/>
      <c r="BD29" s="10"/>
      <c r="BE29" s="8"/>
      <c r="BF29" s="8">
        <f>AX29+BE29</f>
        <v>0</v>
      </c>
      <c r="BG29" s="11"/>
      <c r="BH29" s="10"/>
      <c r="BI29" s="11"/>
      <c r="BJ29" s="10"/>
      <c r="BK29" s="11"/>
      <c r="BL29" s="10"/>
      <c r="BM29" s="11"/>
      <c r="BN29" s="10"/>
      <c r="BO29" s="11"/>
      <c r="BP29" s="10"/>
      <c r="BQ29" s="8"/>
      <c r="BR29" s="11"/>
      <c r="BS29" s="10"/>
      <c r="BT29" s="11">
        <v>30</v>
      </c>
      <c r="BU29" s="10" t="s">
        <v>56</v>
      </c>
      <c r="BV29" s="11"/>
      <c r="BW29" s="10"/>
      <c r="BX29" s="8">
        <v>3</v>
      </c>
      <c r="BY29" s="8">
        <f>BQ29+BX29</f>
        <v>0</v>
      </c>
      <c r="BZ29" s="11"/>
      <c r="CA29" s="10"/>
      <c r="CB29" s="11"/>
      <c r="CC29" s="10"/>
      <c r="CD29" s="11"/>
      <c r="CE29" s="10"/>
      <c r="CF29" s="11"/>
      <c r="CG29" s="10"/>
      <c r="CH29" s="11"/>
      <c r="CI29" s="10"/>
      <c r="CJ29" s="8"/>
      <c r="CK29" s="11"/>
      <c r="CL29" s="10"/>
      <c r="CM29" s="11"/>
      <c r="CN29" s="10"/>
      <c r="CO29" s="11"/>
      <c r="CP29" s="10"/>
      <c r="CQ29" s="8"/>
      <c r="CR29" s="8">
        <f>CJ29+CQ29</f>
        <v>0</v>
      </c>
    </row>
    <row r="30" spans="1:96" ht="12.75">
      <c r="A30" s="7"/>
      <c r="B30" s="7">
        <v>3</v>
      </c>
      <c r="C30" s="7">
        <v>1</v>
      </c>
      <c r="D30" s="7"/>
      <c r="E30" s="7"/>
      <c r="F30" s="3" t="s">
        <v>84</v>
      </c>
      <c r="G30" s="7">
        <f>$C$30*COUNTIF(U30:CR30,"e")</f>
        <v>0</v>
      </c>
      <c r="H30" s="7">
        <f>$C$30*COUNTIF(U30:CR30,"z")</f>
        <v>0</v>
      </c>
      <c r="I30" s="7">
        <f>SUM(J30:Q30)</f>
        <v>0</v>
      </c>
      <c r="J30" s="7">
        <f>U30+AN30+BG30+BZ30</f>
        <v>0</v>
      </c>
      <c r="K30" s="7">
        <f>W30+AP30+BI30+CB30</f>
        <v>0</v>
      </c>
      <c r="L30" s="7">
        <f>Y30+AR30+BK30+CD30</f>
        <v>0</v>
      </c>
      <c r="M30" s="7">
        <f>AA30+AT30+BM30+CF30</f>
        <v>0</v>
      </c>
      <c r="N30" s="7">
        <f>AC30+AV30+BO30+CH30</f>
        <v>0</v>
      </c>
      <c r="O30" s="7">
        <f>AF30+AY30+BR30+CK30</f>
        <v>0</v>
      </c>
      <c r="P30" s="7">
        <f>AH30+BA30+BT30+CM30</f>
        <v>0</v>
      </c>
      <c r="Q30" s="7">
        <f>AJ30+BC30+BV30+CO30</f>
        <v>0</v>
      </c>
      <c r="R30" s="8">
        <f>AM30+BF30+BY30+CR30</f>
        <v>0</v>
      </c>
      <c r="S30" s="8">
        <f>AL30+BE30+BX30+CQ30</f>
        <v>0</v>
      </c>
      <c r="T30" s="8">
        <f>$C$30*1.6</f>
        <v>0</v>
      </c>
      <c r="U30" s="11"/>
      <c r="V30" s="10"/>
      <c r="W30" s="11"/>
      <c r="X30" s="10"/>
      <c r="Y30" s="11"/>
      <c r="Z30" s="10"/>
      <c r="AA30" s="11"/>
      <c r="AB30" s="10"/>
      <c r="AC30" s="11"/>
      <c r="AD30" s="10"/>
      <c r="AE30" s="8"/>
      <c r="AF30" s="11"/>
      <c r="AG30" s="10"/>
      <c r="AH30" s="11"/>
      <c r="AI30" s="10"/>
      <c r="AJ30" s="11"/>
      <c r="AK30" s="10"/>
      <c r="AL30" s="8"/>
      <c r="AM30" s="8">
        <f>AE30+AL30</f>
        <v>0</v>
      </c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8"/>
      <c r="AY30" s="11"/>
      <c r="AZ30" s="10"/>
      <c r="BA30" s="11"/>
      <c r="BB30" s="10"/>
      <c r="BC30" s="11"/>
      <c r="BD30" s="10"/>
      <c r="BE30" s="8"/>
      <c r="BF30" s="8">
        <f>AX30+BE30</f>
        <v>0</v>
      </c>
      <c r="BG30" s="11">
        <f>$C$30*18</f>
        <v>0</v>
      </c>
      <c r="BH30" s="10" t="s">
        <v>56</v>
      </c>
      <c r="BI30" s="11"/>
      <c r="BJ30" s="10"/>
      <c r="BK30" s="11"/>
      <c r="BL30" s="10"/>
      <c r="BM30" s="11"/>
      <c r="BN30" s="10"/>
      <c r="BO30" s="11"/>
      <c r="BP30" s="10"/>
      <c r="BQ30" s="8">
        <f>$C$30*1.5</f>
        <v>0</v>
      </c>
      <c r="BR30" s="11">
        <f>$C$30*18</f>
        <v>0</v>
      </c>
      <c r="BS30" s="10" t="s">
        <v>56</v>
      </c>
      <c r="BT30" s="11"/>
      <c r="BU30" s="10"/>
      <c r="BV30" s="11"/>
      <c r="BW30" s="10"/>
      <c r="BX30" s="8">
        <f>$C$30*1.5</f>
        <v>0</v>
      </c>
      <c r="BY30" s="8">
        <f>BQ30+BX30</f>
        <v>0</v>
      </c>
      <c r="BZ30" s="11"/>
      <c r="CA30" s="10"/>
      <c r="CB30" s="11"/>
      <c r="CC30" s="10"/>
      <c r="CD30" s="11"/>
      <c r="CE30" s="10"/>
      <c r="CF30" s="11"/>
      <c r="CG30" s="10"/>
      <c r="CH30" s="11"/>
      <c r="CI30" s="10"/>
      <c r="CJ30" s="8"/>
      <c r="CK30" s="11"/>
      <c r="CL30" s="10"/>
      <c r="CM30" s="11"/>
      <c r="CN30" s="10"/>
      <c r="CO30" s="11"/>
      <c r="CP30" s="10"/>
      <c r="CQ30" s="8"/>
      <c r="CR30" s="8">
        <f>CJ30+CQ30</f>
        <v>0</v>
      </c>
    </row>
    <row r="31" spans="1:96" ht="15.75" customHeight="1">
      <c r="A31" s="7"/>
      <c r="B31" s="7"/>
      <c r="C31" s="7"/>
      <c r="D31" s="7"/>
      <c r="E31" s="7"/>
      <c r="F31" s="7" t="s">
        <v>70</v>
      </c>
      <c r="G31" s="7">
        <f>SUM(G25:G30)</f>
        <v>0</v>
      </c>
      <c r="H31" s="7">
        <f>SUM(H25:H30)</f>
        <v>0</v>
      </c>
      <c r="I31" s="7">
        <f>SUM(I25:I30)</f>
        <v>0</v>
      </c>
      <c r="J31" s="7">
        <f>SUM(J25:J30)</f>
        <v>0</v>
      </c>
      <c r="K31" s="7">
        <f>SUM(K25:K30)</f>
        <v>0</v>
      </c>
      <c r="L31" s="7">
        <f>SUM(L25:L30)</f>
        <v>0</v>
      </c>
      <c r="M31" s="7">
        <f>SUM(M25:M30)</f>
        <v>0</v>
      </c>
      <c r="N31" s="7">
        <f>SUM(N25:N30)</f>
        <v>0</v>
      </c>
      <c r="O31" s="7">
        <f>SUM(O25:O30)</f>
        <v>0</v>
      </c>
      <c r="P31" s="7">
        <f>SUM(P25:P30)</f>
        <v>0</v>
      </c>
      <c r="Q31" s="7">
        <f>SUM(Q25:Q30)</f>
        <v>0</v>
      </c>
      <c r="R31" s="8">
        <f>SUM(R25:R30)</f>
        <v>0</v>
      </c>
      <c r="S31" s="8">
        <f>SUM(S25:S30)</f>
        <v>0</v>
      </c>
      <c r="T31" s="8">
        <f>SUM(T25:T30)</f>
        <v>0</v>
      </c>
      <c r="U31" s="11">
        <f>SUM(U25:U30)</f>
        <v>0</v>
      </c>
      <c r="V31" s="10">
        <f>SUM(V25:V30)</f>
        <v>0</v>
      </c>
      <c r="W31" s="11">
        <f>SUM(W25:W30)</f>
        <v>0</v>
      </c>
      <c r="X31" s="10">
        <f>SUM(X25:X30)</f>
        <v>0</v>
      </c>
      <c r="Y31" s="11">
        <f>SUM(Y25:Y30)</f>
        <v>0</v>
      </c>
      <c r="Z31" s="10">
        <f>SUM(Z25:Z30)</f>
        <v>0</v>
      </c>
      <c r="AA31" s="11">
        <f>SUM(AA25:AA30)</f>
        <v>0</v>
      </c>
      <c r="AB31" s="10">
        <f>SUM(AB25:AB30)</f>
        <v>0</v>
      </c>
      <c r="AC31" s="11">
        <f>SUM(AC25:AC30)</f>
        <v>0</v>
      </c>
      <c r="AD31" s="10">
        <f>SUM(AD25:AD30)</f>
        <v>0</v>
      </c>
      <c r="AE31" s="8">
        <f>SUM(AE25:AE30)</f>
        <v>0</v>
      </c>
      <c r="AF31" s="11">
        <f>SUM(AF25:AF30)</f>
        <v>0</v>
      </c>
      <c r="AG31" s="10">
        <f>SUM(AG25:AG30)</f>
        <v>0</v>
      </c>
      <c r="AH31" s="11">
        <f>SUM(AH25:AH30)</f>
        <v>0</v>
      </c>
      <c r="AI31" s="10">
        <f>SUM(AI25:AI30)</f>
        <v>0</v>
      </c>
      <c r="AJ31" s="11">
        <f>SUM(AJ25:AJ30)</f>
        <v>0</v>
      </c>
      <c r="AK31" s="10">
        <f>SUM(AK25:AK30)</f>
        <v>0</v>
      </c>
      <c r="AL31" s="8">
        <f>SUM(AL25:AL30)</f>
        <v>0</v>
      </c>
      <c r="AM31" s="8">
        <f>SUM(AM25:AM30)</f>
        <v>0</v>
      </c>
      <c r="AN31" s="11">
        <f>SUM(AN25:AN30)</f>
        <v>0</v>
      </c>
      <c r="AO31" s="10">
        <f>SUM(AO25:AO30)</f>
        <v>0</v>
      </c>
      <c r="AP31" s="11">
        <f>SUM(AP25:AP30)</f>
        <v>0</v>
      </c>
      <c r="AQ31" s="10">
        <f>SUM(AQ25:AQ30)</f>
        <v>0</v>
      </c>
      <c r="AR31" s="11">
        <f>SUM(AR25:AR30)</f>
        <v>0</v>
      </c>
      <c r="AS31" s="10">
        <f>SUM(AS25:AS30)</f>
        <v>0</v>
      </c>
      <c r="AT31" s="11">
        <f>SUM(AT25:AT30)</f>
        <v>0</v>
      </c>
      <c r="AU31" s="10">
        <f>SUM(AU25:AU30)</f>
        <v>0</v>
      </c>
      <c r="AV31" s="11">
        <f>SUM(AV25:AV30)</f>
        <v>0</v>
      </c>
      <c r="AW31" s="10">
        <f>SUM(AW25:AW30)</f>
        <v>0</v>
      </c>
      <c r="AX31" s="8">
        <f>SUM(AX25:AX30)</f>
        <v>0</v>
      </c>
      <c r="AY31" s="11">
        <f>SUM(AY25:AY30)</f>
        <v>0</v>
      </c>
      <c r="AZ31" s="10">
        <f>SUM(AZ25:AZ30)</f>
        <v>0</v>
      </c>
      <c r="BA31" s="11">
        <f>SUM(BA25:BA30)</f>
        <v>0</v>
      </c>
      <c r="BB31" s="10">
        <f>SUM(BB25:BB30)</f>
        <v>0</v>
      </c>
      <c r="BC31" s="11">
        <f>SUM(BC25:BC30)</f>
        <v>0</v>
      </c>
      <c r="BD31" s="10">
        <f>SUM(BD25:BD30)</f>
        <v>0</v>
      </c>
      <c r="BE31" s="8">
        <f>SUM(BE25:BE30)</f>
        <v>0</v>
      </c>
      <c r="BF31" s="8">
        <f>SUM(BF25:BF30)</f>
        <v>0</v>
      </c>
      <c r="BG31" s="11">
        <f>SUM(BG25:BG30)</f>
        <v>0</v>
      </c>
      <c r="BH31" s="10">
        <f>SUM(BH25:BH30)</f>
        <v>0</v>
      </c>
      <c r="BI31" s="11">
        <f>SUM(BI25:BI30)</f>
        <v>0</v>
      </c>
      <c r="BJ31" s="10">
        <f>SUM(BJ25:BJ30)</f>
        <v>0</v>
      </c>
      <c r="BK31" s="11">
        <f>SUM(BK25:BK30)</f>
        <v>0</v>
      </c>
      <c r="BL31" s="10">
        <f>SUM(BL25:BL30)</f>
        <v>0</v>
      </c>
      <c r="BM31" s="11">
        <f>SUM(BM25:BM30)</f>
        <v>0</v>
      </c>
      <c r="BN31" s="10">
        <f>SUM(BN25:BN30)</f>
        <v>0</v>
      </c>
      <c r="BO31" s="11">
        <f>SUM(BO25:BO30)</f>
        <v>0</v>
      </c>
      <c r="BP31" s="10">
        <f>SUM(BP25:BP30)</f>
        <v>0</v>
      </c>
      <c r="BQ31" s="8">
        <f>SUM(BQ25:BQ30)</f>
        <v>0</v>
      </c>
      <c r="BR31" s="11">
        <f>SUM(BR25:BR30)</f>
        <v>0</v>
      </c>
      <c r="BS31" s="10">
        <f>SUM(BS25:BS30)</f>
        <v>0</v>
      </c>
      <c r="BT31" s="11">
        <f>SUM(BT25:BT30)</f>
        <v>0</v>
      </c>
      <c r="BU31" s="10">
        <f>SUM(BU25:BU30)</f>
        <v>0</v>
      </c>
      <c r="BV31" s="11">
        <f>SUM(BV25:BV30)</f>
        <v>0</v>
      </c>
      <c r="BW31" s="10">
        <f>SUM(BW25:BW30)</f>
        <v>0</v>
      </c>
      <c r="BX31" s="8">
        <f>SUM(BX25:BX30)</f>
        <v>0</v>
      </c>
      <c r="BY31" s="8">
        <f>SUM(BY25:BY30)</f>
        <v>0</v>
      </c>
      <c r="BZ31" s="11">
        <f>SUM(BZ25:BZ30)</f>
        <v>0</v>
      </c>
      <c r="CA31" s="10">
        <f>SUM(CA25:CA30)</f>
        <v>0</v>
      </c>
      <c r="CB31" s="11">
        <f>SUM(CB25:CB30)</f>
        <v>0</v>
      </c>
      <c r="CC31" s="10">
        <f>SUM(CC25:CC30)</f>
        <v>0</v>
      </c>
      <c r="CD31" s="11">
        <f>SUM(CD25:CD30)</f>
        <v>0</v>
      </c>
      <c r="CE31" s="10">
        <f>SUM(CE25:CE30)</f>
        <v>0</v>
      </c>
      <c r="CF31" s="11">
        <f>SUM(CF25:CF30)</f>
        <v>0</v>
      </c>
      <c r="CG31" s="10">
        <f>SUM(CG25:CG30)</f>
        <v>0</v>
      </c>
      <c r="CH31" s="11">
        <f>SUM(CH25:CH30)</f>
        <v>0</v>
      </c>
      <c r="CI31" s="10">
        <f>SUM(CI25:CI30)</f>
        <v>0</v>
      </c>
      <c r="CJ31" s="8">
        <f>SUM(CJ25:CJ30)</f>
        <v>0</v>
      </c>
      <c r="CK31" s="11">
        <f>SUM(CK25:CK30)</f>
        <v>0</v>
      </c>
      <c r="CL31" s="10">
        <f>SUM(CL25:CL30)</f>
        <v>0</v>
      </c>
      <c r="CM31" s="11">
        <f>SUM(CM25:CM30)</f>
        <v>0</v>
      </c>
      <c r="CN31" s="10">
        <f>SUM(CN25:CN30)</f>
        <v>0</v>
      </c>
      <c r="CO31" s="11">
        <f>SUM(CO25:CO30)</f>
        <v>0</v>
      </c>
      <c r="CP31" s="10">
        <f>SUM(CP25:CP30)</f>
        <v>0</v>
      </c>
      <c r="CQ31" s="8">
        <f>SUM(CQ25:CQ30)</f>
        <v>0</v>
      </c>
      <c r="CR31" s="8">
        <f>SUM(CR25:CR30)</f>
        <v>0</v>
      </c>
    </row>
    <row r="32" spans="1:96" ht="12.75">
      <c r="A32" s="5" t="s">
        <v>109</v>
      </c>
      <c r="B32" s="7"/>
      <c r="C32" s="7"/>
      <c r="D32" s="7"/>
      <c r="E32" s="7" t="s">
        <v>147</v>
      </c>
      <c r="F32" s="3" t="s">
        <v>90</v>
      </c>
      <c r="G32" s="7">
        <f>COUNTIF(U32:CR32,"e")</f>
        <v>0</v>
      </c>
      <c r="H32" s="7">
        <f>COUNTIF(U32:CR32,"z")</f>
        <v>0</v>
      </c>
      <c r="I32" s="7">
        <f>SUM(J32:Q32)</f>
        <v>0</v>
      </c>
      <c r="J32" s="7">
        <f>U32+AN32+BG32+BZ32</f>
        <v>0</v>
      </c>
      <c r="K32" s="7">
        <f>W32+AP32+BI32+CB32</f>
        <v>0</v>
      </c>
      <c r="L32" s="7">
        <f>Y32+AR32+BK32+CD32</f>
        <v>0</v>
      </c>
      <c r="M32" s="7">
        <f>AA32+AT32+BM32+CF32</f>
        <v>0</v>
      </c>
      <c r="N32" s="7">
        <f>AC32+AV32+BO32+CH32</f>
        <v>0</v>
      </c>
      <c r="O32" s="7">
        <f>AF32+AY32+BR32+CK32</f>
        <v>0</v>
      </c>
      <c r="P32" s="7">
        <f>AH32+BA32+BT32+CM32</f>
        <v>0</v>
      </c>
      <c r="Q32" s="7">
        <f>AJ32+BC32+BV32+CO32</f>
        <v>0</v>
      </c>
      <c r="R32" s="8">
        <f>AM32+BF32+BY32+CR32</f>
        <v>0</v>
      </c>
      <c r="S32" s="8">
        <f>AL32+BE32+BX32+CQ32</f>
        <v>0</v>
      </c>
      <c r="T32" s="8">
        <v>0.5</v>
      </c>
      <c r="U32" s="11"/>
      <c r="V32" s="10"/>
      <c r="W32" s="11"/>
      <c r="X32" s="10"/>
      <c r="Y32" s="11"/>
      <c r="Z32" s="10"/>
      <c r="AA32" s="11"/>
      <c r="AB32" s="10"/>
      <c r="AC32" s="11"/>
      <c r="AD32" s="10"/>
      <c r="AE32" s="8"/>
      <c r="AF32" s="11"/>
      <c r="AG32" s="10"/>
      <c r="AH32" s="11"/>
      <c r="AI32" s="10"/>
      <c r="AJ32" s="11"/>
      <c r="AK32" s="10"/>
      <c r="AL32" s="8"/>
      <c r="AM32" s="8">
        <f>AE32+AL32</f>
        <v>0</v>
      </c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8"/>
      <c r="AY32" s="11"/>
      <c r="AZ32" s="10"/>
      <c r="BA32" s="11"/>
      <c r="BB32" s="10"/>
      <c r="BC32" s="11"/>
      <c r="BD32" s="10"/>
      <c r="BE32" s="8"/>
      <c r="BF32" s="8">
        <f>AX32+BE32</f>
        <v>0</v>
      </c>
      <c r="BG32" s="11"/>
      <c r="BH32" s="10"/>
      <c r="BI32" s="11"/>
      <c r="BJ32" s="10"/>
      <c r="BK32" s="11"/>
      <c r="BL32" s="10"/>
      <c r="BM32" s="11"/>
      <c r="BN32" s="10"/>
      <c r="BO32" s="11">
        <v>10</v>
      </c>
      <c r="BP32" s="10" t="s">
        <v>56</v>
      </c>
      <c r="BQ32" s="8">
        <v>1</v>
      </c>
      <c r="BR32" s="11"/>
      <c r="BS32" s="10"/>
      <c r="BT32" s="11"/>
      <c r="BU32" s="10"/>
      <c r="BV32" s="11"/>
      <c r="BW32" s="10"/>
      <c r="BX32" s="8"/>
      <c r="BY32" s="8">
        <f>BQ32+BX32</f>
        <v>0</v>
      </c>
      <c r="BZ32" s="11"/>
      <c r="CA32" s="10"/>
      <c r="CB32" s="11"/>
      <c r="CC32" s="10"/>
      <c r="CD32" s="11"/>
      <c r="CE32" s="10"/>
      <c r="CF32" s="11"/>
      <c r="CG32" s="10"/>
      <c r="CH32" s="11"/>
      <c r="CI32" s="10"/>
      <c r="CJ32" s="8"/>
      <c r="CK32" s="11"/>
      <c r="CL32" s="10"/>
      <c r="CM32" s="11"/>
      <c r="CN32" s="10"/>
      <c r="CO32" s="11"/>
      <c r="CP32" s="10"/>
      <c r="CQ32" s="8"/>
      <c r="CR32" s="8">
        <f>CJ32+CQ32</f>
        <v>0</v>
      </c>
    </row>
    <row r="33" spans="1:96" ht="12.75">
      <c r="A33" s="7"/>
      <c r="B33" s="7"/>
      <c r="C33" s="7"/>
      <c r="D33" s="7"/>
      <c r="E33" s="7" t="s">
        <v>148</v>
      </c>
      <c r="F33" s="3" t="s">
        <v>149</v>
      </c>
      <c r="G33" s="7">
        <f>COUNTIF(U33:CR33,"e")</f>
        <v>0</v>
      </c>
      <c r="H33" s="7">
        <f>COUNTIF(U33:CR33,"z")</f>
        <v>0</v>
      </c>
      <c r="I33" s="7">
        <f>SUM(J33:Q33)</f>
        <v>0</v>
      </c>
      <c r="J33" s="7">
        <f>U33+AN33+BG33+BZ33</f>
        <v>0</v>
      </c>
      <c r="K33" s="7">
        <f>W33+AP33+BI33+CB33</f>
        <v>0</v>
      </c>
      <c r="L33" s="7">
        <f>Y33+AR33+BK33+CD33</f>
        <v>0</v>
      </c>
      <c r="M33" s="7">
        <f>AA33+AT33+BM33+CF33</f>
        <v>0</v>
      </c>
      <c r="N33" s="7">
        <f>AC33+AV33+BO33+CH33</f>
        <v>0</v>
      </c>
      <c r="O33" s="7">
        <f>AF33+AY33+BR33+CK33</f>
        <v>0</v>
      </c>
      <c r="P33" s="7">
        <f>AH33+BA33+BT33+CM33</f>
        <v>0</v>
      </c>
      <c r="Q33" s="7">
        <f>AJ33+BC33+BV33+CO33</f>
        <v>0</v>
      </c>
      <c r="R33" s="8">
        <f>AM33+BF33+BY33+CR33</f>
        <v>0</v>
      </c>
      <c r="S33" s="8">
        <f>AL33+BE33+BX33+CQ33</f>
        <v>0</v>
      </c>
      <c r="T33" s="8">
        <v>1.8</v>
      </c>
      <c r="U33" s="11"/>
      <c r="V33" s="10"/>
      <c r="W33" s="11"/>
      <c r="X33" s="10"/>
      <c r="Y33" s="11"/>
      <c r="Z33" s="10"/>
      <c r="AA33" s="11"/>
      <c r="AB33" s="10"/>
      <c r="AC33" s="11"/>
      <c r="AD33" s="10"/>
      <c r="AE33" s="8"/>
      <c r="AF33" s="11"/>
      <c r="AG33" s="10"/>
      <c r="AH33" s="11"/>
      <c r="AI33" s="10"/>
      <c r="AJ33" s="11"/>
      <c r="AK33" s="10"/>
      <c r="AL33" s="8"/>
      <c r="AM33" s="8">
        <f>AE33+AL33</f>
        <v>0</v>
      </c>
      <c r="AN33" s="11">
        <v>20</v>
      </c>
      <c r="AO33" s="10" t="s">
        <v>66</v>
      </c>
      <c r="AP33" s="11"/>
      <c r="AQ33" s="10"/>
      <c r="AR33" s="11"/>
      <c r="AS33" s="10"/>
      <c r="AT33" s="11"/>
      <c r="AU33" s="10"/>
      <c r="AV33" s="11"/>
      <c r="AW33" s="10"/>
      <c r="AX33" s="8">
        <v>2</v>
      </c>
      <c r="AY33" s="11">
        <v>20</v>
      </c>
      <c r="AZ33" s="10" t="s">
        <v>56</v>
      </c>
      <c r="BA33" s="11"/>
      <c r="BB33" s="10"/>
      <c r="BC33" s="11"/>
      <c r="BD33" s="10"/>
      <c r="BE33" s="8">
        <v>2</v>
      </c>
      <c r="BF33" s="8">
        <f>AX33+BE33</f>
        <v>0</v>
      </c>
      <c r="BG33" s="11"/>
      <c r="BH33" s="10"/>
      <c r="BI33" s="11"/>
      <c r="BJ33" s="10"/>
      <c r="BK33" s="11"/>
      <c r="BL33" s="10"/>
      <c r="BM33" s="11"/>
      <c r="BN33" s="10"/>
      <c r="BO33" s="11"/>
      <c r="BP33" s="10"/>
      <c r="BQ33" s="8"/>
      <c r="BR33" s="11"/>
      <c r="BS33" s="10"/>
      <c r="BT33" s="11"/>
      <c r="BU33" s="10"/>
      <c r="BV33" s="11"/>
      <c r="BW33" s="10"/>
      <c r="BX33" s="8"/>
      <c r="BY33" s="8">
        <f>BQ33+BX33</f>
        <v>0</v>
      </c>
      <c r="BZ33" s="11"/>
      <c r="CA33" s="10"/>
      <c r="CB33" s="11"/>
      <c r="CC33" s="10"/>
      <c r="CD33" s="11"/>
      <c r="CE33" s="10"/>
      <c r="CF33" s="11"/>
      <c r="CG33" s="10"/>
      <c r="CH33" s="11"/>
      <c r="CI33" s="10"/>
      <c r="CJ33" s="8"/>
      <c r="CK33" s="11"/>
      <c r="CL33" s="10"/>
      <c r="CM33" s="11"/>
      <c r="CN33" s="10"/>
      <c r="CO33" s="11"/>
      <c r="CP33" s="10"/>
      <c r="CQ33" s="8"/>
      <c r="CR33" s="8">
        <f>CJ33+CQ33</f>
        <v>0</v>
      </c>
    </row>
    <row r="34" spans="1:96" ht="12.75">
      <c r="A34" s="7"/>
      <c r="B34" s="7"/>
      <c r="C34" s="7"/>
      <c r="D34" s="7"/>
      <c r="E34" s="7" t="s">
        <v>150</v>
      </c>
      <c r="F34" s="3" t="s">
        <v>151</v>
      </c>
      <c r="G34" s="7">
        <f>COUNTIF(U34:CR34,"e")</f>
        <v>0</v>
      </c>
      <c r="H34" s="7">
        <f>COUNTIF(U34:CR34,"z")</f>
        <v>0</v>
      </c>
      <c r="I34" s="7">
        <f>SUM(J34:Q34)</f>
        <v>0</v>
      </c>
      <c r="J34" s="7">
        <f>U34+AN34+BG34+BZ34</f>
        <v>0</v>
      </c>
      <c r="K34" s="7">
        <f>W34+AP34+BI34+CB34</f>
        <v>0</v>
      </c>
      <c r="L34" s="7">
        <f>Y34+AR34+BK34+CD34</f>
        <v>0</v>
      </c>
      <c r="M34" s="7">
        <f>AA34+AT34+BM34+CF34</f>
        <v>0</v>
      </c>
      <c r="N34" s="7">
        <f>AC34+AV34+BO34+CH34</f>
        <v>0</v>
      </c>
      <c r="O34" s="7">
        <f>AF34+AY34+BR34+CK34</f>
        <v>0</v>
      </c>
      <c r="P34" s="7">
        <f>AH34+BA34+BT34+CM34</f>
        <v>0</v>
      </c>
      <c r="Q34" s="7">
        <f>AJ34+BC34+BV34+CO34</f>
        <v>0</v>
      </c>
      <c r="R34" s="8">
        <f>AM34+BF34+BY34+CR34</f>
        <v>0</v>
      </c>
      <c r="S34" s="8">
        <f>AL34+BE34+BX34+CQ34</f>
        <v>0</v>
      </c>
      <c r="T34" s="8">
        <v>1.7</v>
      </c>
      <c r="U34" s="11"/>
      <c r="V34" s="10"/>
      <c r="W34" s="11"/>
      <c r="X34" s="10"/>
      <c r="Y34" s="11"/>
      <c r="Z34" s="10"/>
      <c r="AA34" s="11"/>
      <c r="AB34" s="10"/>
      <c r="AC34" s="11"/>
      <c r="AD34" s="10"/>
      <c r="AE34" s="8"/>
      <c r="AF34" s="11"/>
      <c r="AG34" s="10"/>
      <c r="AH34" s="11"/>
      <c r="AI34" s="10"/>
      <c r="AJ34" s="11"/>
      <c r="AK34" s="10"/>
      <c r="AL34" s="8"/>
      <c r="AM34" s="8">
        <f>AE34+AL34</f>
        <v>0</v>
      </c>
      <c r="AN34" s="11">
        <v>20</v>
      </c>
      <c r="AO34" s="10" t="s">
        <v>56</v>
      </c>
      <c r="AP34" s="11"/>
      <c r="AQ34" s="10"/>
      <c r="AR34" s="11"/>
      <c r="AS34" s="10"/>
      <c r="AT34" s="11"/>
      <c r="AU34" s="10"/>
      <c r="AV34" s="11"/>
      <c r="AW34" s="10"/>
      <c r="AX34" s="8">
        <v>2</v>
      </c>
      <c r="AY34" s="11">
        <v>20</v>
      </c>
      <c r="AZ34" s="10" t="s">
        <v>56</v>
      </c>
      <c r="BA34" s="11"/>
      <c r="BB34" s="10"/>
      <c r="BC34" s="11"/>
      <c r="BD34" s="10"/>
      <c r="BE34" s="8">
        <v>2</v>
      </c>
      <c r="BF34" s="8">
        <f>AX34+BE34</f>
        <v>0</v>
      </c>
      <c r="BG34" s="11"/>
      <c r="BH34" s="10"/>
      <c r="BI34" s="11"/>
      <c r="BJ34" s="10"/>
      <c r="BK34" s="11"/>
      <c r="BL34" s="10"/>
      <c r="BM34" s="11"/>
      <c r="BN34" s="10"/>
      <c r="BO34" s="11"/>
      <c r="BP34" s="10"/>
      <c r="BQ34" s="8"/>
      <c r="BR34" s="11"/>
      <c r="BS34" s="10"/>
      <c r="BT34" s="11"/>
      <c r="BU34" s="10"/>
      <c r="BV34" s="11"/>
      <c r="BW34" s="10"/>
      <c r="BX34" s="8"/>
      <c r="BY34" s="8">
        <f>BQ34+BX34</f>
        <v>0</v>
      </c>
      <c r="BZ34" s="11"/>
      <c r="CA34" s="10"/>
      <c r="CB34" s="11"/>
      <c r="CC34" s="10"/>
      <c r="CD34" s="11"/>
      <c r="CE34" s="10"/>
      <c r="CF34" s="11"/>
      <c r="CG34" s="10"/>
      <c r="CH34" s="11"/>
      <c r="CI34" s="10"/>
      <c r="CJ34" s="8"/>
      <c r="CK34" s="11"/>
      <c r="CL34" s="10"/>
      <c r="CM34" s="11"/>
      <c r="CN34" s="10"/>
      <c r="CO34" s="11"/>
      <c r="CP34" s="10"/>
      <c r="CQ34" s="8"/>
      <c r="CR34" s="8">
        <f>CJ34+CQ34</f>
        <v>0</v>
      </c>
    </row>
    <row r="35" spans="1:96" ht="12.75">
      <c r="A35" s="7"/>
      <c r="B35" s="7"/>
      <c r="C35" s="7"/>
      <c r="D35" s="7"/>
      <c r="E35" s="7" t="s">
        <v>152</v>
      </c>
      <c r="F35" s="3" t="s">
        <v>153</v>
      </c>
      <c r="G35" s="7">
        <f>COUNTIF(U35:CR35,"e")</f>
        <v>0</v>
      </c>
      <c r="H35" s="7">
        <f>COUNTIF(U35:CR35,"z")</f>
        <v>0</v>
      </c>
      <c r="I35" s="7">
        <f>SUM(J35:Q35)</f>
        <v>0</v>
      </c>
      <c r="J35" s="7">
        <f>U35+AN35+BG35+BZ35</f>
        <v>0</v>
      </c>
      <c r="K35" s="7">
        <f>W35+AP35+BI35+CB35</f>
        <v>0</v>
      </c>
      <c r="L35" s="7">
        <f>Y35+AR35+BK35+CD35</f>
        <v>0</v>
      </c>
      <c r="M35" s="7">
        <f>AA35+AT35+BM35+CF35</f>
        <v>0</v>
      </c>
      <c r="N35" s="7">
        <f>AC35+AV35+BO35+CH35</f>
        <v>0</v>
      </c>
      <c r="O35" s="7">
        <f>AF35+AY35+BR35+CK35</f>
        <v>0</v>
      </c>
      <c r="P35" s="7">
        <f>AH35+BA35+BT35+CM35</f>
        <v>0</v>
      </c>
      <c r="Q35" s="7">
        <f>AJ35+BC35+BV35+CO35</f>
        <v>0</v>
      </c>
      <c r="R35" s="8">
        <f>AM35+BF35+BY35+CR35</f>
        <v>0</v>
      </c>
      <c r="S35" s="8">
        <f>AL35+BE35+BX35+CQ35</f>
        <v>0</v>
      </c>
      <c r="T35" s="8">
        <v>1.8</v>
      </c>
      <c r="U35" s="11"/>
      <c r="V35" s="10"/>
      <c r="W35" s="11"/>
      <c r="X35" s="10"/>
      <c r="Y35" s="11"/>
      <c r="Z35" s="10"/>
      <c r="AA35" s="11"/>
      <c r="AB35" s="10"/>
      <c r="AC35" s="11"/>
      <c r="AD35" s="10"/>
      <c r="AE35" s="8"/>
      <c r="AF35" s="11"/>
      <c r="AG35" s="10"/>
      <c r="AH35" s="11"/>
      <c r="AI35" s="10"/>
      <c r="AJ35" s="11"/>
      <c r="AK35" s="10"/>
      <c r="AL35" s="8"/>
      <c r="AM35" s="8">
        <f>AE35+AL35</f>
        <v>0</v>
      </c>
      <c r="AN35" s="11">
        <v>20</v>
      </c>
      <c r="AO35" s="10" t="s">
        <v>66</v>
      </c>
      <c r="AP35" s="11"/>
      <c r="AQ35" s="10"/>
      <c r="AR35" s="11"/>
      <c r="AS35" s="10"/>
      <c r="AT35" s="11"/>
      <c r="AU35" s="10"/>
      <c r="AV35" s="11"/>
      <c r="AW35" s="10"/>
      <c r="AX35" s="8">
        <v>2</v>
      </c>
      <c r="AY35" s="11">
        <v>20</v>
      </c>
      <c r="AZ35" s="10" t="s">
        <v>56</v>
      </c>
      <c r="BA35" s="11"/>
      <c r="BB35" s="10"/>
      <c r="BC35" s="11"/>
      <c r="BD35" s="10"/>
      <c r="BE35" s="8">
        <v>2</v>
      </c>
      <c r="BF35" s="8">
        <f>AX35+BE35</f>
        <v>0</v>
      </c>
      <c r="BG35" s="11"/>
      <c r="BH35" s="10"/>
      <c r="BI35" s="11"/>
      <c r="BJ35" s="10"/>
      <c r="BK35" s="11"/>
      <c r="BL35" s="10"/>
      <c r="BM35" s="11"/>
      <c r="BN35" s="10"/>
      <c r="BO35" s="11"/>
      <c r="BP35" s="10"/>
      <c r="BQ35" s="8"/>
      <c r="BR35" s="11"/>
      <c r="BS35" s="10"/>
      <c r="BT35" s="11"/>
      <c r="BU35" s="10"/>
      <c r="BV35" s="11"/>
      <c r="BW35" s="10"/>
      <c r="BX35" s="8"/>
      <c r="BY35" s="8">
        <f>BQ35+BX35</f>
        <v>0</v>
      </c>
      <c r="BZ35" s="11"/>
      <c r="CA35" s="10"/>
      <c r="CB35" s="11"/>
      <c r="CC35" s="10"/>
      <c r="CD35" s="11"/>
      <c r="CE35" s="10"/>
      <c r="CF35" s="11"/>
      <c r="CG35" s="10"/>
      <c r="CH35" s="11"/>
      <c r="CI35" s="10"/>
      <c r="CJ35" s="8"/>
      <c r="CK35" s="11"/>
      <c r="CL35" s="10"/>
      <c r="CM35" s="11"/>
      <c r="CN35" s="10"/>
      <c r="CO35" s="11"/>
      <c r="CP35" s="10"/>
      <c r="CQ35" s="8"/>
      <c r="CR35" s="8">
        <f>CJ35+CQ35</f>
        <v>0</v>
      </c>
    </row>
    <row r="36" spans="1:96" ht="12.75">
      <c r="A36" s="7"/>
      <c r="B36" s="7"/>
      <c r="C36" s="7"/>
      <c r="D36" s="7"/>
      <c r="E36" s="7" t="s">
        <v>154</v>
      </c>
      <c r="F36" s="3" t="s">
        <v>155</v>
      </c>
      <c r="G36" s="7">
        <f>COUNTIF(U36:CR36,"e")</f>
        <v>0</v>
      </c>
      <c r="H36" s="7">
        <f>COUNTIF(U36:CR36,"z")</f>
        <v>0</v>
      </c>
      <c r="I36" s="7">
        <f>SUM(J36:Q36)</f>
        <v>0</v>
      </c>
      <c r="J36" s="7">
        <f>U36+AN36+BG36+BZ36</f>
        <v>0</v>
      </c>
      <c r="K36" s="7">
        <f>W36+AP36+BI36+CB36</f>
        <v>0</v>
      </c>
      <c r="L36" s="7">
        <f>Y36+AR36+BK36+CD36</f>
        <v>0</v>
      </c>
      <c r="M36" s="7">
        <f>AA36+AT36+BM36+CF36</f>
        <v>0</v>
      </c>
      <c r="N36" s="7">
        <f>AC36+AV36+BO36+CH36</f>
        <v>0</v>
      </c>
      <c r="O36" s="7">
        <f>AF36+AY36+BR36+CK36</f>
        <v>0</v>
      </c>
      <c r="P36" s="7">
        <f>AH36+BA36+BT36+CM36</f>
        <v>0</v>
      </c>
      <c r="Q36" s="7">
        <f>AJ36+BC36+BV36+CO36</f>
        <v>0</v>
      </c>
      <c r="R36" s="8">
        <f>AM36+BF36+BY36+CR36</f>
        <v>0</v>
      </c>
      <c r="S36" s="8">
        <f>AL36+BE36+BX36+CQ36</f>
        <v>0</v>
      </c>
      <c r="T36" s="8">
        <v>1.7</v>
      </c>
      <c r="U36" s="11"/>
      <c r="V36" s="10"/>
      <c r="W36" s="11"/>
      <c r="X36" s="10"/>
      <c r="Y36" s="11"/>
      <c r="Z36" s="10"/>
      <c r="AA36" s="11"/>
      <c r="AB36" s="10"/>
      <c r="AC36" s="11"/>
      <c r="AD36" s="10"/>
      <c r="AE36" s="8"/>
      <c r="AF36" s="11"/>
      <c r="AG36" s="10"/>
      <c r="AH36" s="11"/>
      <c r="AI36" s="10"/>
      <c r="AJ36" s="11"/>
      <c r="AK36" s="10"/>
      <c r="AL36" s="8"/>
      <c r="AM36" s="8">
        <f>AE36+AL36</f>
        <v>0</v>
      </c>
      <c r="AN36" s="11"/>
      <c r="AO36" s="10"/>
      <c r="AP36" s="11"/>
      <c r="AQ36" s="10"/>
      <c r="AR36" s="11"/>
      <c r="AS36" s="10"/>
      <c r="AT36" s="11"/>
      <c r="AU36" s="10"/>
      <c r="AV36" s="11"/>
      <c r="AW36" s="10"/>
      <c r="AX36" s="8"/>
      <c r="AY36" s="11"/>
      <c r="AZ36" s="10"/>
      <c r="BA36" s="11"/>
      <c r="BB36" s="10"/>
      <c r="BC36" s="11"/>
      <c r="BD36" s="10"/>
      <c r="BE36" s="8"/>
      <c r="BF36" s="8">
        <f>AX36+BE36</f>
        <v>0</v>
      </c>
      <c r="BG36" s="11">
        <v>20</v>
      </c>
      <c r="BH36" s="10" t="s">
        <v>56</v>
      </c>
      <c r="BI36" s="11"/>
      <c r="BJ36" s="10"/>
      <c r="BK36" s="11"/>
      <c r="BL36" s="10"/>
      <c r="BM36" s="11"/>
      <c r="BN36" s="10"/>
      <c r="BO36" s="11"/>
      <c r="BP36" s="10"/>
      <c r="BQ36" s="8">
        <v>2</v>
      </c>
      <c r="BR36" s="11">
        <v>20</v>
      </c>
      <c r="BS36" s="10" t="s">
        <v>56</v>
      </c>
      <c r="BT36" s="11"/>
      <c r="BU36" s="10"/>
      <c r="BV36" s="11"/>
      <c r="BW36" s="10"/>
      <c r="BX36" s="8">
        <v>2</v>
      </c>
      <c r="BY36" s="8">
        <f>BQ36+BX36</f>
        <v>0</v>
      </c>
      <c r="BZ36" s="11"/>
      <c r="CA36" s="10"/>
      <c r="CB36" s="11"/>
      <c r="CC36" s="10"/>
      <c r="CD36" s="11"/>
      <c r="CE36" s="10"/>
      <c r="CF36" s="11"/>
      <c r="CG36" s="10"/>
      <c r="CH36" s="11"/>
      <c r="CI36" s="10"/>
      <c r="CJ36" s="8"/>
      <c r="CK36" s="11"/>
      <c r="CL36" s="10"/>
      <c r="CM36" s="11"/>
      <c r="CN36" s="10"/>
      <c r="CO36" s="11"/>
      <c r="CP36" s="10"/>
      <c r="CQ36" s="8"/>
      <c r="CR36" s="8">
        <f>CJ36+CQ36</f>
        <v>0</v>
      </c>
    </row>
    <row r="37" spans="1:96" ht="12.75">
      <c r="A37" s="7"/>
      <c r="B37" s="7"/>
      <c r="C37" s="7"/>
      <c r="D37" s="7"/>
      <c r="E37" s="7" t="s">
        <v>156</v>
      </c>
      <c r="F37" s="3" t="s">
        <v>157</v>
      </c>
      <c r="G37" s="7">
        <f>COUNTIF(U37:CR37,"e")</f>
        <v>0</v>
      </c>
      <c r="H37" s="7">
        <f>COUNTIF(U37:CR37,"z")</f>
        <v>0</v>
      </c>
      <c r="I37" s="7">
        <f>SUM(J37:Q37)</f>
        <v>0</v>
      </c>
      <c r="J37" s="7">
        <f>U37+AN37+BG37+BZ37</f>
        <v>0</v>
      </c>
      <c r="K37" s="7">
        <f>W37+AP37+BI37+CB37</f>
        <v>0</v>
      </c>
      <c r="L37" s="7">
        <f>Y37+AR37+BK37+CD37</f>
        <v>0</v>
      </c>
      <c r="M37" s="7">
        <f>AA37+AT37+BM37+CF37</f>
        <v>0</v>
      </c>
      <c r="N37" s="7">
        <f>AC37+AV37+BO37+CH37</f>
        <v>0</v>
      </c>
      <c r="O37" s="7">
        <f>AF37+AY37+BR37+CK37</f>
        <v>0</v>
      </c>
      <c r="P37" s="7">
        <f>AH37+BA37+BT37+CM37</f>
        <v>0</v>
      </c>
      <c r="Q37" s="7">
        <f>AJ37+BC37+BV37+CO37</f>
        <v>0</v>
      </c>
      <c r="R37" s="8">
        <f>AM37+BF37+BY37+CR37</f>
        <v>0</v>
      </c>
      <c r="S37" s="8">
        <f>AL37+BE37+BX37+CQ37</f>
        <v>0</v>
      </c>
      <c r="T37" s="8">
        <v>1.7</v>
      </c>
      <c r="U37" s="11"/>
      <c r="V37" s="10"/>
      <c r="W37" s="11"/>
      <c r="X37" s="10"/>
      <c r="Y37" s="11"/>
      <c r="Z37" s="10"/>
      <c r="AA37" s="11"/>
      <c r="AB37" s="10"/>
      <c r="AC37" s="11"/>
      <c r="AD37" s="10"/>
      <c r="AE37" s="8"/>
      <c r="AF37" s="11"/>
      <c r="AG37" s="10"/>
      <c r="AH37" s="11"/>
      <c r="AI37" s="10"/>
      <c r="AJ37" s="11"/>
      <c r="AK37" s="10"/>
      <c r="AL37" s="8"/>
      <c r="AM37" s="8">
        <f>AE37+AL37</f>
        <v>0</v>
      </c>
      <c r="AN37" s="11">
        <v>20</v>
      </c>
      <c r="AO37" s="10" t="s">
        <v>56</v>
      </c>
      <c r="AP37" s="11"/>
      <c r="AQ37" s="10"/>
      <c r="AR37" s="11"/>
      <c r="AS37" s="10"/>
      <c r="AT37" s="11"/>
      <c r="AU37" s="10"/>
      <c r="AV37" s="11"/>
      <c r="AW37" s="10"/>
      <c r="AX37" s="8">
        <v>2</v>
      </c>
      <c r="AY37" s="11">
        <v>20</v>
      </c>
      <c r="AZ37" s="10" t="s">
        <v>56</v>
      </c>
      <c r="BA37" s="11"/>
      <c r="BB37" s="10"/>
      <c r="BC37" s="11"/>
      <c r="BD37" s="10"/>
      <c r="BE37" s="8">
        <v>2</v>
      </c>
      <c r="BF37" s="8">
        <f>AX37+BE37</f>
        <v>0</v>
      </c>
      <c r="BG37" s="11"/>
      <c r="BH37" s="10"/>
      <c r="BI37" s="11"/>
      <c r="BJ37" s="10"/>
      <c r="BK37" s="11"/>
      <c r="BL37" s="10"/>
      <c r="BM37" s="11"/>
      <c r="BN37" s="10"/>
      <c r="BO37" s="11"/>
      <c r="BP37" s="10"/>
      <c r="BQ37" s="8"/>
      <c r="BR37" s="11"/>
      <c r="BS37" s="10"/>
      <c r="BT37" s="11"/>
      <c r="BU37" s="10"/>
      <c r="BV37" s="11"/>
      <c r="BW37" s="10"/>
      <c r="BX37" s="8"/>
      <c r="BY37" s="8">
        <f>BQ37+BX37</f>
        <v>0</v>
      </c>
      <c r="BZ37" s="11"/>
      <c r="CA37" s="10"/>
      <c r="CB37" s="11"/>
      <c r="CC37" s="10"/>
      <c r="CD37" s="11"/>
      <c r="CE37" s="10"/>
      <c r="CF37" s="11"/>
      <c r="CG37" s="10"/>
      <c r="CH37" s="11"/>
      <c r="CI37" s="10"/>
      <c r="CJ37" s="8"/>
      <c r="CK37" s="11"/>
      <c r="CL37" s="10"/>
      <c r="CM37" s="11"/>
      <c r="CN37" s="10"/>
      <c r="CO37" s="11"/>
      <c r="CP37" s="10"/>
      <c r="CQ37" s="8"/>
      <c r="CR37" s="8">
        <f>CJ37+CQ37</f>
        <v>0</v>
      </c>
    </row>
    <row r="38" spans="1:96" ht="12.75">
      <c r="A38" s="7"/>
      <c r="B38" s="7"/>
      <c r="C38" s="7"/>
      <c r="D38" s="7"/>
      <c r="E38" s="7" t="s">
        <v>158</v>
      </c>
      <c r="F38" s="3" t="s">
        <v>159</v>
      </c>
      <c r="G38" s="7">
        <f>COUNTIF(U38:CR38,"e")</f>
        <v>0</v>
      </c>
      <c r="H38" s="7">
        <f>COUNTIF(U38:CR38,"z")</f>
        <v>0</v>
      </c>
      <c r="I38" s="7">
        <f>SUM(J38:Q38)</f>
        <v>0</v>
      </c>
      <c r="J38" s="7">
        <f>U38+AN38+BG38+BZ38</f>
        <v>0</v>
      </c>
      <c r="K38" s="7">
        <f>W38+AP38+BI38+CB38</f>
        <v>0</v>
      </c>
      <c r="L38" s="7">
        <f>Y38+AR38+BK38+CD38</f>
        <v>0</v>
      </c>
      <c r="M38" s="7">
        <f>AA38+AT38+BM38+CF38</f>
        <v>0</v>
      </c>
      <c r="N38" s="7">
        <f>AC38+AV38+BO38+CH38</f>
        <v>0</v>
      </c>
      <c r="O38" s="7">
        <f>AF38+AY38+BR38+CK38</f>
        <v>0</v>
      </c>
      <c r="P38" s="7">
        <f>AH38+BA38+BT38+CM38</f>
        <v>0</v>
      </c>
      <c r="Q38" s="7">
        <f>AJ38+BC38+BV38+CO38</f>
        <v>0</v>
      </c>
      <c r="R38" s="8">
        <f>AM38+BF38+BY38+CR38</f>
        <v>0</v>
      </c>
      <c r="S38" s="8">
        <f>AL38+BE38+BX38+CQ38</f>
        <v>0</v>
      </c>
      <c r="T38" s="8">
        <v>1.7</v>
      </c>
      <c r="U38" s="11"/>
      <c r="V38" s="10"/>
      <c r="W38" s="11"/>
      <c r="X38" s="10"/>
      <c r="Y38" s="11"/>
      <c r="Z38" s="10"/>
      <c r="AA38" s="11"/>
      <c r="AB38" s="10"/>
      <c r="AC38" s="11"/>
      <c r="AD38" s="10"/>
      <c r="AE38" s="8"/>
      <c r="AF38" s="11"/>
      <c r="AG38" s="10"/>
      <c r="AH38" s="11"/>
      <c r="AI38" s="10"/>
      <c r="AJ38" s="11"/>
      <c r="AK38" s="10"/>
      <c r="AL38" s="8"/>
      <c r="AM38" s="8">
        <f>AE38+AL38</f>
        <v>0</v>
      </c>
      <c r="AN38" s="11"/>
      <c r="AO38" s="10"/>
      <c r="AP38" s="11"/>
      <c r="AQ38" s="10"/>
      <c r="AR38" s="11"/>
      <c r="AS38" s="10"/>
      <c r="AT38" s="11"/>
      <c r="AU38" s="10"/>
      <c r="AV38" s="11"/>
      <c r="AW38" s="10"/>
      <c r="AX38" s="8"/>
      <c r="AY38" s="11"/>
      <c r="AZ38" s="10"/>
      <c r="BA38" s="11"/>
      <c r="BB38" s="10"/>
      <c r="BC38" s="11"/>
      <c r="BD38" s="10"/>
      <c r="BE38" s="8"/>
      <c r="BF38" s="8">
        <f>AX38+BE38</f>
        <v>0</v>
      </c>
      <c r="BG38" s="11">
        <v>20</v>
      </c>
      <c r="BH38" s="10" t="s">
        <v>56</v>
      </c>
      <c r="BI38" s="11"/>
      <c r="BJ38" s="10"/>
      <c r="BK38" s="11"/>
      <c r="BL38" s="10"/>
      <c r="BM38" s="11"/>
      <c r="BN38" s="10"/>
      <c r="BO38" s="11"/>
      <c r="BP38" s="10"/>
      <c r="BQ38" s="8">
        <v>1.5</v>
      </c>
      <c r="BR38" s="11">
        <v>20</v>
      </c>
      <c r="BS38" s="10" t="s">
        <v>56</v>
      </c>
      <c r="BT38" s="11"/>
      <c r="BU38" s="10"/>
      <c r="BV38" s="11"/>
      <c r="BW38" s="10"/>
      <c r="BX38" s="8">
        <v>1.5</v>
      </c>
      <c r="BY38" s="8">
        <f>BQ38+BX38</f>
        <v>0</v>
      </c>
      <c r="BZ38" s="11"/>
      <c r="CA38" s="10"/>
      <c r="CB38" s="11"/>
      <c r="CC38" s="10"/>
      <c r="CD38" s="11"/>
      <c r="CE38" s="10"/>
      <c r="CF38" s="11"/>
      <c r="CG38" s="10"/>
      <c r="CH38" s="11"/>
      <c r="CI38" s="10"/>
      <c r="CJ38" s="8"/>
      <c r="CK38" s="11"/>
      <c r="CL38" s="10"/>
      <c r="CM38" s="11"/>
      <c r="CN38" s="10"/>
      <c r="CO38" s="11"/>
      <c r="CP38" s="10"/>
      <c r="CQ38" s="8"/>
      <c r="CR38" s="8">
        <f>CJ38+CQ38</f>
        <v>0</v>
      </c>
    </row>
    <row r="39" spans="1:96" ht="12.75">
      <c r="A39" s="7"/>
      <c r="B39" s="7"/>
      <c r="C39" s="7"/>
      <c r="D39" s="7"/>
      <c r="E39" s="7" t="s">
        <v>160</v>
      </c>
      <c r="F39" s="3" t="s">
        <v>104</v>
      </c>
      <c r="G39" s="7">
        <f>COUNTIF(U39:CR39,"e")</f>
        <v>0</v>
      </c>
      <c r="H39" s="7">
        <f>COUNTIF(U39:CR39,"z")</f>
        <v>0</v>
      </c>
      <c r="I39" s="7">
        <f>SUM(J39:Q39)</f>
        <v>0</v>
      </c>
      <c r="J39" s="7">
        <f>U39+AN39+BG39+BZ39</f>
        <v>0</v>
      </c>
      <c r="K39" s="7">
        <f>W39+AP39+BI39+CB39</f>
        <v>0</v>
      </c>
      <c r="L39" s="7">
        <f>Y39+AR39+BK39+CD39</f>
        <v>0</v>
      </c>
      <c r="M39" s="7">
        <f>AA39+AT39+BM39+CF39</f>
        <v>0</v>
      </c>
      <c r="N39" s="7">
        <f>AC39+AV39+BO39+CH39</f>
        <v>0</v>
      </c>
      <c r="O39" s="7">
        <f>AF39+AY39+BR39+CK39</f>
        <v>0</v>
      </c>
      <c r="P39" s="7">
        <f>AH39+BA39+BT39+CM39</f>
        <v>0</v>
      </c>
      <c r="Q39" s="7">
        <f>AJ39+BC39+BV39+CO39</f>
        <v>0</v>
      </c>
      <c r="R39" s="8">
        <f>AM39+BF39+BY39+CR39</f>
        <v>0</v>
      </c>
      <c r="S39" s="8">
        <f>AL39+BE39+BX39+CQ39</f>
        <v>0</v>
      </c>
      <c r="T39" s="8">
        <v>0.6</v>
      </c>
      <c r="U39" s="11"/>
      <c r="V39" s="10"/>
      <c r="W39" s="11"/>
      <c r="X39" s="10"/>
      <c r="Y39" s="11"/>
      <c r="Z39" s="10"/>
      <c r="AA39" s="11"/>
      <c r="AB39" s="10"/>
      <c r="AC39" s="11"/>
      <c r="AD39" s="10"/>
      <c r="AE39" s="8"/>
      <c r="AF39" s="11"/>
      <c r="AG39" s="10"/>
      <c r="AH39" s="11"/>
      <c r="AI39" s="10"/>
      <c r="AJ39" s="11"/>
      <c r="AK39" s="10"/>
      <c r="AL39" s="8"/>
      <c r="AM39" s="8">
        <f>AE39+AL39</f>
        <v>0</v>
      </c>
      <c r="AN39" s="11"/>
      <c r="AO39" s="10"/>
      <c r="AP39" s="11"/>
      <c r="AQ39" s="10"/>
      <c r="AR39" s="11"/>
      <c r="AS39" s="10"/>
      <c r="AT39" s="11"/>
      <c r="AU39" s="10"/>
      <c r="AV39" s="11"/>
      <c r="AW39" s="10"/>
      <c r="AX39" s="8"/>
      <c r="AY39" s="11"/>
      <c r="AZ39" s="10"/>
      <c r="BA39" s="11"/>
      <c r="BB39" s="10"/>
      <c r="BC39" s="11"/>
      <c r="BD39" s="10"/>
      <c r="BE39" s="8"/>
      <c r="BF39" s="8">
        <f>AX39+BE39</f>
        <v>0</v>
      </c>
      <c r="BG39" s="11"/>
      <c r="BH39" s="10"/>
      <c r="BI39" s="11"/>
      <c r="BJ39" s="10"/>
      <c r="BK39" s="11"/>
      <c r="BL39" s="10"/>
      <c r="BM39" s="11"/>
      <c r="BN39" s="10"/>
      <c r="BO39" s="11"/>
      <c r="BP39" s="10"/>
      <c r="BQ39" s="8"/>
      <c r="BR39" s="11"/>
      <c r="BS39" s="10"/>
      <c r="BT39" s="11"/>
      <c r="BU39" s="10"/>
      <c r="BV39" s="11"/>
      <c r="BW39" s="10"/>
      <c r="BX39" s="8"/>
      <c r="BY39" s="8">
        <f>BQ39+BX39</f>
        <v>0</v>
      </c>
      <c r="BZ39" s="11"/>
      <c r="CA39" s="10"/>
      <c r="CB39" s="11"/>
      <c r="CC39" s="10"/>
      <c r="CD39" s="11"/>
      <c r="CE39" s="10"/>
      <c r="CF39" s="11"/>
      <c r="CG39" s="10"/>
      <c r="CH39" s="11"/>
      <c r="CI39" s="10"/>
      <c r="CJ39" s="8"/>
      <c r="CK39" s="11"/>
      <c r="CL39" s="10"/>
      <c r="CM39" s="11"/>
      <c r="CN39" s="10"/>
      <c r="CO39" s="11">
        <v>0</v>
      </c>
      <c r="CP39" s="10" t="s">
        <v>56</v>
      </c>
      <c r="CQ39" s="8">
        <v>20</v>
      </c>
      <c r="CR39" s="8">
        <f>CJ39+CQ39</f>
        <v>0</v>
      </c>
    </row>
    <row r="40" spans="1:96" ht="12.75">
      <c r="A40" s="7"/>
      <c r="B40" s="7"/>
      <c r="C40" s="7"/>
      <c r="D40" s="7"/>
      <c r="E40" s="7" t="s">
        <v>161</v>
      </c>
      <c r="F40" s="3" t="s">
        <v>162</v>
      </c>
      <c r="G40" s="7">
        <f>COUNTIF(U40:CR40,"e")</f>
        <v>0</v>
      </c>
      <c r="H40" s="7">
        <f>COUNTIF(U40:CR40,"z")</f>
        <v>0</v>
      </c>
      <c r="I40" s="7">
        <f>SUM(J40:Q40)</f>
        <v>0</v>
      </c>
      <c r="J40" s="7">
        <f>U40+AN40+BG40+BZ40</f>
        <v>0</v>
      </c>
      <c r="K40" s="7">
        <f>W40+AP40+BI40+CB40</f>
        <v>0</v>
      </c>
      <c r="L40" s="7">
        <f>Y40+AR40+BK40+CD40</f>
        <v>0</v>
      </c>
      <c r="M40" s="7">
        <f>AA40+AT40+BM40+CF40</f>
        <v>0</v>
      </c>
      <c r="N40" s="7">
        <f>AC40+AV40+BO40+CH40</f>
        <v>0</v>
      </c>
      <c r="O40" s="7">
        <f>AF40+AY40+BR40+CK40</f>
        <v>0</v>
      </c>
      <c r="P40" s="7">
        <f>AH40+BA40+BT40+CM40</f>
        <v>0</v>
      </c>
      <c r="Q40" s="7">
        <f>AJ40+BC40+BV40+CO40</f>
        <v>0</v>
      </c>
      <c r="R40" s="8">
        <f>AM40+BF40+BY40+CR40</f>
        <v>0</v>
      </c>
      <c r="S40" s="8">
        <f>AL40+BE40+BX40+CQ40</f>
        <v>0</v>
      </c>
      <c r="T40" s="8">
        <v>1.7</v>
      </c>
      <c r="U40" s="11"/>
      <c r="V40" s="10"/>
      <c r="W40" s="11"/>
      <c r="X40" s="10"/>
      <c r="Y40" s="11"/>
      <c r="Z40" s="10"/>
      <c r="AA40" s="11"/>
      <c r="AB40" s="10"/>
      <c r="AC40" s="11"/>
      <c r="AD40" s="10"/>
      <c r="AE40" s="8"/>
      <c r="AF40" s="11"/>
      <c r="AG40" s="10"/>
      <c r="AH40" s="11"/>
      <c r="AI40" s="10"/>
      <c r="AJ40" s="11"/>
      <c r="AK40" s="10"/>
      <c r="AL40" s="8"/>
      <c r="AM40" s="8">
        <f>AE40+AL40</f>
        <v>0</v>
      </c>
      <c r="AN40" s="11"/>
      <c r="AO40" s="10"/>
      <c r="AP40" s="11"/>
      <c r="AQ40" s="10"/>
      <c r="AR40" s="11"/>
      <c r="AS40" s="10"/>
      <c r="AT40" s="11"/>
      <c r="AU40" s="10"/>
      <c r="AV40" s="11"/>
      <c r="AW40" s="10"/>
      <c r="AX40" s="8"/>
      <c r="AY40" s="11"/>
      <c r="AZ40" s="10"/>
      <c r="BA40" s="11"/>
      <c r="BB40" s="10"/>
      <c r="BC40" s="11"/>
      <c r="BD40" s="10"/>
      <c r="BE40" s="8"/>
      <c r="BF40" s="8">
        <f>AX40+BE40</f>
        <v>0</v>
      </c>
      <c r="BG40" s="11"/>
      <c r="BH40" s="10"/>
      <c r="BI40" s="11"/>
      <c r="BJ40" s="10"/>
      <c r="BK40" s="11"/>
      <c r="BL40" s="10"/>
      <c r="BM40" s="11"/>
      <c r="BN40" s="10"/>
      <c r="BO40" s="11"/>
      <c r="BP40" s="10"/>
      <c r="BQ40" s="8"/>
      <c r="BR40" s="11"/>
      <c r="BS40" s="10"/>
      <c r="BT40" s="11"/>
      <c r="BU40" s="10"/>
      <c r="BV40" s="11"/>
      <c r="BW40" s="10"/>
      <c r="BX40" s="8"/>
      <c r="BY40" s="8">
        <f>BQ40+BX40</f>
        <v>0</v>
      </c>
      <c r="BZ40" s="11">
        <v>20</v>
      </c>
      <c r="CA40" s="10" t="s">
        <v>56</v>
      </c>
      <c r="CB40" s="11"/>
      <c r="CC40" s="10"/>
      <c r="CD40" s="11"/>
      <c r="CE40" s="10"/>
      <c r="CF40" s="11"/>
      <c r="CG40" s="10"/>
      <c r="CH40" s="11"/>
      <c r="CI40" s="10"/>
      <c r="CJ40" s="8">
        <v>1.5</v>
      </c>
      <c r="CK40" s="11">
        <v>20</v>
      </c>
      <c r="CL40" s="10" t="s">
        <v>56</v>
      </c>
      <c r="CM40" s="11"/>
      <c r="CN40" s="10"/>
      <c r="CO40" s="11"/>
      <c r="CP40" s="10"/>
      <c r="CQ40" s="8">
        <v>1.5</v>
      </c>
      <c r="CR40" s="8">
        <f>CJ40+CQ40</f>
        <v>0</v>
      </c>
    </row>
    <row r="41" spans="1:96" ht="12.75">
      <c r="A41" s="7"/>
      <c r="B41" s="7"/>
      <c r="C41" s="7"/>
      <c r="D41" s="7"/>
      <c r="E41" s="7" t="s">
        <v>163</v>
      </c>
      <c r="F41" s="3" t="s">
        <v>164</v>
      </c>
      <c r="G41" s="7">
        <f>COUNTIF(U41:CR41,"e")</f>
        <v>0</v>
      </c>
      <c r="H41" s="7">
        <f>COUNTIF(U41:CR41,"z")</f>
        <v>0</v>
      </c>
      <c r="I41" s="7">
        <f>SUM(J41:Q41)</f>
        <v>0</v>
      </c>
      <c r="J41" s="7">
        <f>U41+AN41+BG41+BZ41</f>
        <v>0</v>
      </c>
      <c r="K41" s="7">
        <f>W41+AP41+BI41+CB41</f>
        <v>0</v>
      </c>
      <c r="L41" s="7">
        <f>Y41+AR41+BK41+CD41</f>
        <v>0</v>
      </c>
      <c r="M41" s="7">
        <f>AA41+AT41+BM41+CF41</f>
        <v>0</v>
      </c>
      <c r="N41" s="7">
        <f>AC41+AV41+BO41+CH41</f>
        <v>0</v>
      </c>
      <c r="O41" s="7">
        <f>AF41+AY41+BR41+CK41</f>
        <v>0</v>
      </c>
      <c r="P41" s="7">
        <f>AH41+BA41+BT41+CM41</f>
        <v>0</v>
      </c>
      <c r="Q41" s="7">
        <f>AJ41+BC41+BV41+CO41</f>
        <v>0</v>
      </c>
      <c r="R41" s="8">
        <f>AM41+BF41+BY41+CR41</f>
        <v>0</v>
      </c>
      <c r="S41" s="8">
        <f>AL41+BE41+BX41+CQ41</f>
        <v>0</v>
      </c>
      <c r="T41" s="8">
        <v>1.7</v>
      </c>
      <c r="U41" s="11"/>
      <c r="V41" s="10"/>
      <c r="W41" s="11"/>
      <c r="X41" s="10"/>
      <c r="Y41" s="11"/>
      <c r="Z41" s="10"/>
      <c r="AA41" s="11"/>
      <c r="AB41" s="10"/>
      <c r="AC41" s="11"/>
      <c r="AD41" s="10"/>
      <c r="AE41" s="8"/>
      <c r="AF41" s="11"/>
      <c r="AG41" s="10"/>
      <c r="AH41" s="11"/>
      <c r="AI41" s="10"/>
      <c r="AJ41" s="11"/>
      <c r="AK41" s="10"/>
      <c r="AL41" s="8"/>
      <c r="AM41" s="8">
        <f>AE41+AL41</f>
        <v>0</v>
      </c>
      <c r="AN41" s="11"/>
      <c r="AO41" s="10"/>
      <c r="AP41" s="11"/>
      <c r="AQ41" s="10"/>
      <c r="AR41" s="11"/>
      <c r="AS41" s="10"/>
      <c r="AT41" s="11"/>
      <c r="AU41" s="10"/>
      <c r="AV41" s="11"/>
      <c r="AW41" s="10"/>
      <c r="AX41" s="8"/>
      <c r="AY41" s="11"/>
      <c r="AZ41" s="10"/>
      <c r="BA41" s="11"/>
      <c r="BB41" s="10"/>
      <c r="BC41" s="11"/>
      <c r="BD41" s="10"/>
      <c r="BE41" s="8"/>
      <c r="BF41" s="8">
        <f>AX41+BE41</f>
        <v>0</v>
      </c>
      <c r="BG41" s="11">
        <v>20</v>
      </c>
      <c r="BH41" s="10" t="s">
        <v>56</v>
      </c>
      <c r="BI41" s="11"/>
      <c r="BJ41" s="10"/>
      <c r="BK41" s="11"/>
      <c r="BL41" s="10"/>
      <c r="BM41" s="11"/>
      <c r="BN41" s="10"/>
      <c r="BO41" s="11"/>
      <c r="BP41" s="10"/>
      <c r="BQ41" s="8">
        <v>1.5</v>
      </c>
      <c r="BR41" s="11">
        <v>20</v>
      </c>
      <c r="BS41" s="10" t="s">
        <v>56</v>
      </c>
      <c r="BT41" s="11"/>
      <c r="BU41" s="10"/>
      <c r="BV41" s="11"/>
      <c r="BW41" s="10"/>
      <c r="BX41" s="8">
        <v>1.5</v>
      </c>
      <c r="BY41" s="8">
        <f>BQ41+BX41</f>
        <v>0</v>
      </c>
      <c r="BZ41" s="11"/>
      <c r="CA41" s="10"/>
      <c r="CB41" s="11"/>
      <c r="CC41" s="10"/>
      <c r="CD41" s="11"/>
      <c r="CE41" s="10"/>
      <c r="CF41" s="11"/>
      <c r="CG41" s="10"/>
      <c r="CH41" s="11"/>
      <c r="CI41" s="10"/>
      <c r="CJ41" s="8"/>
      <c r="CK41" s="11"/>
      <c r="CL41" s="10"/>
      <c r="CM41" s="11"/>
      <c r="CN41" s="10"/>
      <c r="CO41" s="11"/>
      <c r="CP41" s="10"/>
      <c r="CQ41" s="8"/>
      <c r="CR41" s="8">
        <f>CJ41+CQ41</f>
        <v>0</v>
      </c>
    </row>
    <row r="42" spans="1:96" ht="15.75" customHeight="1">
      <c r="A42" s="7"/>
      <c r="B42" s="7"/>
      <c r="C42" s="7"/>
      <c r="D42" s="7"/>
      <c r="E42" s="7"/>
      <c r="F42" s="7" t="s">
        <v>70</v>
      </c>
      <c r="G42" s="7">
        <f>SUM(G32:G41)</f>
        <v>0</v>
      </c>
      <c r="H42" s="7">
        <f>SUM(H32:H41)</f>
        <v>0</v>
      </c>
      <c r="I42" s="7">
        <f>SUM(I32:I41)</f>
        <v>0</v>
      </c>
      <c r="J42" s="7">
        <f>SUM(J32:J41)</f>
        <v>0</v>
      </c>
      <c r="K42" s="7">
        <f>SUM(K32:K41)</f>
        <v>0</v>
      </c>
      <c r="L42" s="7">
        <f>SUM(L32:L41)</f>
        <v>0</v>
      </c>
      <c r="M42" s="7">
        <f>SUM(M32:M41)</f>
        <v>0</v>
      </c>
      <c r="N42" s="7">
        <f>SUM(N32:N41)</f>
        <v>0</v>
      </c>
      <c r="O42" s="7">
        <f>SUM(O32:O41)</f>
        <v>0</v>
      </c>
      <c r="P42" s="7">
        <f>SUM(P32:P41)</f>
        <v>0</v>
      </c>
      <c r="Q42" s="7">
        <f>SUM(Q32:Q41)</f>
        <v>0</v>
      </c>
      <c r="R42" s="8">
        <f>SUM(R32:R41)</f>
        <v>0</v>
      </c>
      <c r="S42" s="8">
        <f>SUM(S32:S41)</f>
        <v>0</v>
      </c>
      <c r="T42" s="8">
        <f>SUM(T32:T41)</f>
        <v>0</v>
      </c>
      <c r="U42" s="11">
        <f>SUM(U32:U41)</f>
        <v>0</v>
      </c>
      <c r="V42" s="10">
        <f>SUM(V32:V41)</f>
        <v>0</v>
      </c>
      <c r="W42" s="11">
        <f>SUM(W32:W41)</f>
        <v>0</v>
      </c>
      <c r="X42" s="10">
        <f>SUM(X32:X41)</f>
        <v>0</v>
      </c>
      <c r="Y42" s="11">
        <f>SUM(Y32:Y41)</f>
        <v>0</v>
      </c>
      <c r="Z42" s="10">
        <f>SUM(Z32:Z41)</f>
        <v>0</v>
      </c>
      <c r="AA42" s="11">
        <f>SUM(AA32:AA41)</f>
        <v>0</v>
      </c>
      <c r="AB42" s="10">
        <f>SUM(AB32:AB41)</f>
        <v>0</v>
      </c>
      <c r="AC42" s="11">
        <f>SUM(AC32:AC41)</f>
        <v>0</v>
      </c>
      <c r="AD42" s="10">
        <f>SUM(AD32:AD41)</f>
        <v>0</v>
      </c>
      <c r="AE42" s="8">
        <f>SUM(AE32:AE41)</f>
        <v>0</v>
      </c>
      <c r="AF42" s="11">
        <f>SUM(AF32:AF41)</f>
        <v>0</v>
      </c>
      <c r="AG42" s="10">
        <f>SUM(AG32:AG41)</f>
        <v>0</v>
      </c>
      <c r="AH42" s="11">
        <f>SUM(AH32:AH41)</f>
        <v>0</v>
      </c>
      <c r="AI42" s="10">
        <f>SUM(AI32:AI41)</f>
        <v>0</v>
      </c>
      <c r="AJ42" s="11">
        <f>SUM(AJ32:AJ41)</f>
        <v>0</v>
      </c>
      <c r="AK42" s="10">
        <f>SUM(AK32:AK41)</f>
        <v>0</v>
      </c>
      <c r="AL42" s="8">
        <f>SUM(AL32:AL41)</f>
        <v>0</v>
      </c>
      <c r="AM42" s="8">
        <f>SUM(AM32:AM41)</f>
        <v>0</v>
      </c>
      <c r="AN42" s="11">
        <f>SUM(AN32:AN41)</f>
        <v>0</v>
      </c>
      <c r="AO42" s="10">
        <f>SUM(AO32:AO41)</f>
        <v>0</v>
      </c>
      <c r="AP42" s="11">
        <f>SUM(AP32:AP41)</f>
        <v>0</v>
      </c>
      <c r="AQ42" s="10">
        <f>SUM(AQ32:AQ41)</f>
        <v>0</v>
      </c>
      <c r="AR42" s="11">
        <f>SUM(AR32:AR41)</f>
        <v>0</v>
      </c>
      <c r="AS42" s="10">
        <f>SUM(AS32:AS41)</f>
        <v>0</v>
      </c>
      <c r="AT42" s="11">
        <f>SUM(AT32:AT41)</f>
        <v>0</v>
      </c>
      <c r="AU42" s="10">
        <f>SUM(AU32:AU41)</f>
        <v>0</v>
      </c>
      <c r="AV42" s="11">
        <f>SUM(AV32:AV41)</f>
        <v>0</v>
      </c>
      <c r="AW42" s="10">
        <f>SUM(AW32:AW41)</f>
        <v>0</v>
      </c>
      <c r="AX42" s="8">
        <f>SUM(AX32:AX41)</f>
        <v>0</v>
      </c>
      <c r="AY42" s="11">
        <f>SUM(AY32:AY41)</f>
        <v>0</v>
      </c>
      <c r="AZ42" s="10">
        <f>SUM(AZ32:AZ41)</f>
        <v>0</v>
      </c>
      <c r="BA42" s="11">
        <f>SUM(BA32:BA41)</f>
        <v>0</v>
      </c>
      <c r="BB42" s="10">
        <f>SUM(BB32:BB41)</f>
        <v>0</v>
      </c>
      <c r="BC42" s="11">
        <f>SUM(BC32:BC41)</f>
        <v>0</v>
      </c>
      <c r="BD42" s="10">
        <f>SUM(BD32:BD41)</f>
        <v>0</v>
      </c>
      <c r="BE42" s="8">
        <f>SUM(BE32:BE41)</f>
        <v>0</v>
      </c>
      <c r="BF42" s="8">
        <f>SUM(BF32:BF41)</f>
        <v>0</v>
      </c>
      <c r="BG42" s="11">
        <f>SUM(BG32:BG41)</f>
        <v>0</v>
      </c>
      <c r="BH42" s="10">
        <f>SUM(BH32:BH41)</f>
        <v>0</v>
      </c>
      <c r="BI42" s="11">
        <f>SUM(BI32:BI41)</f>
        <v>0</v>
      </c>
      <c r="BJ42" s="10">
        <f>SUM(BJ32:BJ41)</f>
        <v>0</v>
      </c>
      <c r="BK42" s="11">
        <f>SUM(BK32:BK41)</f>
        <v>0</v>
      </c>
      <c r="BL42" s="10">
        <f>SUM(BL32:BL41)</f>
        <v>0</v>
      </c>
      <c r="BM42" s="11">
        <f>SUM(BM32:BM41)</f>
        <v>0</v>
      </c>
      <c r="BN42" s="10">
        <f>SUM(BN32:BN41)</f>
        <v>0</v>
      </c>
      <c r="BO42" s="11">
        <f>SUM(BO32:BO41)</f>
        <v>0</v>
      </c>
      <c r="BP42" s="10">
        <f>SUM(BP32:BP41)</f>
        <v>0</v>
      </c>
      <c r="BQ42" s="8">
        <f>SUM(BQ32:BQ41)</f>
        <v>0</v>
      </c>
      <c r="BR42" s="11">
        <f>SUM(BR32:BR41)</f>
        <v>0</v>
      </c>
      <c r="BS42" s="10">
        <f>SUM(BS32:BS41)</f>
        <v>0</v>
      </c>
      <c r="BT42" s="11">
        <f>SUM(BT32:BT41)</f>
        <v>0</v>
      </c>
      <c r="BU42" s="10">
        <f>SUM(BU32:BU41)</f>
        <v>0</v>
      </c>
      <c r="BV42" s="11">
        <f>SUM(BV32:BV41)</f>
        <v>0</v>
      </c>
      <c r="BW42" s="10">
        <f>SUM(BW32:BW41)</f>
        <v>0</v>
      </c>
      <c r="BX42" s="8">
        <f>SUM(BX32:BX41)</f>
        <v>0</v>
      </c>
      <c r="BY42" s="8">
        <f>SUM(BY32:BY41)</f>
        <v>0</v>
      </c>
      <c r="BZ42" s="11">
        <f>SUM(BZ32:BZ41)</f>
        <v>0</v>
      </c>
      <c r="CA42" s="10">
        <f>SUM(CA32:CA41)</f>
        <v>0</v>
      </c>
      <c r="CB42" s="11">
        <f>SUM(CB32:CB41)</f>
        <v>0</v>
      </c>
      <c r="CC42" s="10">
        <f>SUM(CC32:CC41)</f>
        <v>0</v>
      </c>
      <c r="CD42" s="11">
        <f>SUM(CD32:CD41)</f>
        <v>0</v>
      </c>
      <c r="CE42" s="10">
        <f>SUM(CE32:CE41)</f>
        <v>0</v>
      </c>
      <c r="CF42" s="11">
        <f>SUM(CF32:CF41)</f>
        <v>0</v>
      </c>
      <c r="CG42" s="10">
        <f>SUM(CG32:CG41)</f>
        <v>0</v>
      </c>
      <c r="CH42" s="11">
        <f>SUM(CH32:CH41)</f>
        <v>0</v>
      </c>
      <c r="CI42" s="10">
        <f>SUM(CI32:CI41)</f>
        <v>0</v>
      </c>
      <c r="CJ42" s="8">
        <f>SUM(CJ32:CJ41)</f>
        <v>0</v>
      </c>
      <c r="CK42" s="11">
        <f>SUM(CK32:CK41)</f>
        <v>0</v>
      </c>
      <c r="CL42" s="10">
        <f>SUM(CL32:CL41)</f>
        <v>0</v>
      </c>
      <c r="CM42" s="11">
        <f>SUM(CM32:CM41)</f>
        <v>0</v>
      </c>
      <c r="CN42" s="10">
        <f>SUM(CN32:CN41)</f>
        <v>0</v>
      </c>
      <c r="CO42" s="11">
        <f>SUM(CO32:CO41)</f>
        <v>0</v>
      </c>
      <c r="CP42" s="10">
        <f>SUM(CP32:CP41)</f>
        <v>0</v>
      </c>
      <c r="CQ42" s="8">
        <f>SUM(CQ32:CQ41)</f>
        <v>0</v>
      </c>
      <c r="CR42" s="8">
        <f>SUM(CR32:CR41)</f>
        <v>0</v>
      </c>
    </row>
    <row r="43" spans="1:96" ht="12.75">
      <c r="A43" s="5" t="s">
        <v>122</v>
      </c>
      <c r="B43" s="7">
        <v>2</v>
      </c>
      <c r="C43" s="7">
        <v>1</v>
      </c>
      <c r="D43" s="7"/>
      <c r="E43" s="7" t="s">
        <v>110</v>
      </c>
      <c r="F43" s="3" t="s">
        <v>111</v>
      </c>
      <c r="G43" s="7">
        <f>COUNTIF(U43:CR43,"e")</f>
        <v>0</v>
      </c>
      <c r="H43" s="7">
        <f>COUNTIF(U43:CR43,"z")</f>
        <v>0</v>
      </c>
      <c r="I43" s="7">
        <f>SUM(J43:Q43)</f>
        <v>0</v>
      </c>
      <c r="J43" s="7">
        <f>U43+AN43+BG43+BZ43</f>
        <v>0</v>
      </c>
      <c r="K43" s="7">
        <f>W43+AP43+BI43+CB43</f>
        <v>0</v>
      </c>
      <c r="L43" s="7">
        <f>Y43+AR43+BK43+CD43</f>
        <v>0</v>
      </c>
      <c r="M43" s="7">
        <f>AA43+AT43+BM43+CF43</f>
        <v>0</v>
      </c>
      <c r="N43" s="7">
        <f>AC43+AV43+BO43+CH43</f>
        <v>0</v>
      </c>
      <c r="O43" s="7">
        <f>AF43+AY43+BR43+CK43</f>
        <v>0</v>
      </c>
      <c r="P43" s="7">
        <f>AH43+BA43+BT43+CM43</f>
        <v>0</v>
      </c>
      <c r="Q43" s="7">
        <f>AJ43+BC43+BV43+CO43</f>
        <v>0</v>
      </c>
      <c r="R43" s="8">
        <f>AM43+BF43+BY43+CR43</f>
        <v>0</v>
      </c>
      <c r="S43" s="8">
        <f>AL43+BE43+BX43+CQ43</f>
        <v>0</v>
      </c>
      <c r="T43" s="8">
        <v>1</v>
      </c>
      <c r="U43" s="11"/>
      <c r="V43" s="10"/>
      <c r="W43" s="11"/>
      <c r="X43" s="10"/>
      <c r="Y43" s="11"/>
      <c r="Z43" s="10"/>
      <c r="AA43" s="11"/>
      <c r="AB43" s="10"/>
      <c r="AC43" s="11"/>
      <c r="AD43" s="10"/>
      <c r="AE43" s="8"/>
      <c r="AF43" s="11"/>
      <c r="AG43" s="10"/>
      <c r="AH43" s="11"/>
      <c r="AI43" s="10"/>
      <c r="AJ43" s="11"/>
      <c r="AK43" s="10"/>
      <c r="AL43" s="8"/>
      <c r="AM43" s="8">
        <f>AE43+AL43</f>
        <v>0</v>
      </c>
      <c r="AN43" s="11"/>
      <c r="AO43" s="10"/>
      <c r="AP43" s="11"/>
      <c r="AQ43" s="10"/>
      <c r="AR43" s="11"/>
      <c r="AS43" s="10"/>
      <c r="AT43" s="11">
        <v>20</v>
      </c>
      <c r="AU43" s="10" t="s">
        <v>66</v>
      </c>
      <c r="AV43" s="11"/>
      <c r="AW43" s="10"/>
      <c r="AX43" s="8">
        <v>3</v>
      </c>
      <c r="AY43" s="11"/>
      <c r="AZ43" s="10"/>
      <c r="BA43" s="11"/>
      <c r="BB43" s="10"/>
      <c r="BC43" s="11"/>
      <c r="BD43" s="10"/>
      <c r="BE43" s="8"/>
      <c r="BF43" s="8">
        <f>AX43+BE43</f>
        <v>0</v>
      </c>
      <c r="BG43" s="11"/>
      <c r="BH43" s="10"/>
      <c r="BI43" s="11"/>
      <c r="BJ43" s="10"/>
      <c r="BK43" s="11"/>
      <c r="BL43" s="10"/>
      <c r="BM43" s="11"/>
      <c r="BN43" s="10"/>
      <c r="BO43" s="11"/>
      <c r="BP43" s="10"/>
      <c r="BQ43" s="8"/>
      <c r="BR43" s="11"/>
      <c r="BS43" s="10"/>
      <c r="BT43" s="11"/>
      <c r="BU43" s="10"/>
      <c r="BV43" s="11"/>
      <c r="BW43" s="10"/>
      <c r="BX43" s="8"/>
      <c r="BY43" s="8">
        <f>BQ43+BX43</f>
        <v>0</v>
      </c>
      <c r="BZ43" s="11"/>
      <c r="CA43" s="10"/>
      <c r="CB43" s="11"/>
      <c r="CC43" s="10"/>
      <c r="CD43" s="11"/>
      <c r="CE43" s="10"/>
      <c r="CF43" s="11"/>
      <c r="CG43" s="10"/>
      <c r="CH43" s="11"/>
      <c r="CI43" s="10"/>
      <c r="CJ43" s="8"/>
      <c r="CK43" s="11"/>
      <c r="CL43" s="10"/>
      <c r="CM43" s="11"/>
      <c r="CN43" s="10"/>
      <c r="CO43" s="11"/>
      <c r="CP43" s="10"/>
      <c r="CQ43" s="8"/>
      <c r="CR43" s="8">
        <f>CJ43+CQ43</f>
        <v>0</v>
      </c>
    </row>
    <row r="44" spans="1:96" ht="12.75">
      <c r="A44" s="7"/>
      <c r="B44" s="7">
        <v>2</v>
      </c>
      <c r="C44" s="7">
        <v>1</v>
      </c>
      <c r="D44" s="7"/>
      <c r="E44" s="7" t="s">
        <v>112</v>
      </c>
      <c r="F44" s="3" t="s">
        <v>113</v>
      </c>
      <c r="G44" s="7">
        <f>COUNTIF(U44:CR44,"e")</f>
        <v>0</v>
      </c>
      <c r="H44" s="7">
        <f>COUNTIF(U44:CR44,"z")</f>
        <v>0</v>
      </c>
      <c r="I44" s="7">
        <f>SUM(J44:Q44)</f>
        <v>0</v>
      </c>
      <c r="J44" s="7">
        <f>U44+AN44+BG44+BZ44</f>
        <v>0</v>
      </c>
      <c r="K44" s="7">
        <f>W44+AP44+BI44+CB44</f>
        <v>0</v>
      </c>
      <c r="L44" s="7">
        <f>Y44+AR44+BK44+CD44</f>
        <v>0</v>
      </c>
      <c r="M44" s="7">
        <f>AA44+AT44+BM44+CF44</f>
        <v>0</v>
      </c>
      <c r="N44" s="7">
        <f>AC44+AV44+BO44+CH44</f>
        <v>0</v>
      </c>
      <c r="O44" s="7">
        <f>AF44+AY44+BR44+CK44</f>
        <v>0</v>
      </c>
      <c r="P44" s="7">
        <f>AH44+BA44+BT44+CM44</f>
        <v>0</v>
      </c>
      <c r="Q44" s="7">
        <f>AJ44+BC44+BV44+CO44</f>
        <v>0</v>
      </c>
      <c r="R44" s="8">
        <f>AM44+BF44+BY44+CR44</f>
        <v>0</v>
      </c>
      <c r="S44" s="8">
        <f>AL44+BE44+BX44+CQ44</f>
        <v>0</v>
      </c>
      <c r="T44" s="8">
        <v>1</v>
      </c>
      <c r="U44" s="11"/>
      <c r="V44" s="10"/>
      <c r="W44" s="11"/>
      <c r="X44" s="10"/>
      <c r="Y44" s="11"/>
      <c r="Z44" s="10"/>
      <c r="AA44" s="11"/>
      <c r="AB44" s="10"/>
      <c r="AC44" s="11"/>
      <c r="AD44" s="10"/>
      <c r="AE44" s="8"/>
      <c r="AF44" s="11"/>
      <c r="AG44" s="10"/>
      <c r="AH44" s="11"/>
      <c r="AI44" s="10"/>
      <c r="AJ44" s="11"/>
      <c r="AK44" s="10"/>
      <c r="AL44" s="8"/>
      <c r="AM44" s="8">
        <f>AE44+AL44</f>
        <v>0</v>
      </c>
      <c r="AN44" s="11"/>
      <c r="AO44" s="10"/>
      <c r="AP44" s="11"/>
      <c r="AQ44" s="10"/>
      <c r="AR44" s="11"/>
      <c r="AS44" s="10"/>
      <c r="AT44" s="11">
        <v>20</v>
      </c>
      <c r="AU44" s="10" t="s">
        <v>66</v>
      </c>
      <c r="AV44" s="11"/>
      <c r="AW44" s="10"/>
      <c r="AX44" s="8">
        <v>3</v>
      </c>
      <c r="AY44" s="11"/>
      <c r="AZ44" s="10"/>
      <c r="BA44" s="11"/>
      <c r="BB44" s="10"/>
      <c r="BC44" s="11"/>
      <c r="BD44" s="10"/>
      <c r="BE44" s="8"/>
      <c r="BF44" s="8">
        <f>AX44+BE44</f>
        <v>0</v>
      </c>
      <c r="BG44" s="11"/>
      <c r="BH44" s="10"/>
      <c r="BI44" s="11"/>
      <c r="BJ44" s="10"/>
      <c r="BK44" s="11"/>
      <c r="BL44" s="10"/>
      <c r="BM44" s="11"/>
      <c r="BN44" s="10"/>
      <c r="BO44" s="11"/>
      <c r="BP44" s="10"/>
      <c r="BQ44" s="8"/>
      <c r="BR44" s="11"/>
      <c r="BS44" s="10"/>
      <c r="BT44" s="11"/>
      <c r="BU44" s="10"/>
      <c r="BV44" s="11"/>
      <c r="BW44" s="10"/>
      <c r="BX44" s="8"/>
      <c r="BY44" s="8">
        <f>BQ44+BX44</f>
        <v>0</v>
      </c>
      <c r="BZ44" s="11"/>
      <c r="CA44" s="10"/>
      <c r="CB44" s="11"/>
      <c r="CC44" s="10"/>
      <c r="CD44" s="11"/>
      <c r="CE44" s="10"/>
      <c r="CF44" s="11"/>
      <c r="CG44" s="10"/>
      <c r="CH44" s="11"/>
      <c r="CI44" s="10"/>
      <c r="CJ44" s="8"/>
      <c r="CK44" s="11"/>
      <c r="CL44" s="10"/>
      <c r="CM44" s="11"/>
      <c r="CN44" s="10"/>
      <c r="CO44" s="11"/>
      <c r="CP44" s="10"/>
      <c r="CQ44" s="8"/>
      <c r="CR44" s="8">
        <f>CJ44+CQ44</f>
        <v>0</v>
      </c>
    </row>
    <row r="45" spans="1:96" ht="12.75">
      <c r="A45" s="7"/>
      <c r="B45" s="7">
        <v>3</v>
      </c>
      <c r="C45" s="7">
        <v>1</v>
      </c>
      <c r="D45" s="7"/>
      <c r="E45" s="7" t="s">
        <v>114</v>
      </c>
      <c r="F45" s="3" t="s">
        <v>115</v>
      </c>
      <c r="G45" s="7">
        <f>COUNTIF(U45:CR45,"e")</f>
        <v>0</v>
      </c>
      <c r="H45" s="7">
        <f>COUNTIF(U45:CR45,"z")</f>
        <v>0</v>
      </c>
      <c r="I45" s="7">
        <f>SUM(J45:Q45)</f>
        <v>0</v>
      </c>
      <c r="J45" s="7">
        <f>U45+AN45+BG45+BZ45</f>
        <v>0</v>
      </c>
      <c r="K45" s="7">
        <f>W45+AP45+BI45+CB45</f>
        <v>0</v>
      </c>
      <c r="L45" s="7">
        <f>Y45+AR45+BK45+CD45</f>
        <v>0</v>
      </c>
      <c r="M45" s="7">
        <f>AA45+AT45+BM45+CF45</f>
        <v>0</v>
      </c>
      <c r="N45" s="7">
        <f>AC45+AV45+BO45+CH45</f>
        <v>0</v>
      </c>
      <c r="O45" s="7">
        <f>AF45+AY45+BR45+CK45</f>
        <v>0</v>
      </c>
      <c r="P45" s="7">
        <f>AH45+BA45+BT45+CM45</f>
        <v>0</v>
      </c>
      <c r="Q45" s="7">
        <f>AJ45+BC45+BV45+CO45</f>
        <v>0</v>
      </c>
      <c r="R45" s="8">
        <f>AM45+BF45+BY45+CR45</f>
        <v>0</v>
      </c>
      <c r="S45" s="8">
        <f>AL45+BE45+BX45+CQ45</f>
        <v>0</v>
      </c>
      <c r="T45" s="8">
        <v>1.6</v>
      </c>
      <c r="U45" s="11"/>
      <c r="V45" s="10"/>
      <c r="W45" s="11"/>
      <c r="X45" s="10"/>
      <c r="Y45" s="11"/>
      <c r="Z45" s="10"/>
      <c r="AA45" s="11"/>
      <c r="AB45" s="10"/>
      <c r="AC45" s="11"/>
      <c r="AD45" s="10"/>
      <c r="AE45" s="8"/>
      <c r="AF45" s="11"/>
      <c r="AG45" s="10"/>
      <c r="AH45" s="11"/>
      <c r="AI45" s="10"/>
      <c r="AJ45" s="11"/>
      <c r="AK45" s="10"/>
      <c r="AL45" s="8"/>
      <c r="AM45" s="8">
        <f>AE45+AL45</f>
        <v>0</v>
      </c>
      <c r="AN45" s="11"/>
      <c r="AO45" s="10"/>
      <c r="AP45" s="11"/>
      <c r="AQ45" s="10"/>
      <c r="AR45" s="11"/>
      <c r="AS45" s="10"/>
      <c r="AT45" s="11"/>
      <c r="AU45" s="10"/>
      <c r="AV45" s="11"/>
      <c r="AW45" s="10"/>
      <c r="AX45" s="8"/>
      <c r="AY45" s="11"/>
      <c r="AZ45" s="10"/>
      <c r="BA45" s="11"/>
      <c r="BB45" s="10"/>
      <c r="BC45" s="11"/>
      <c r="BD45" s="10"/>
      <c r="BE45" s="8"/>
      <c r="BF45" s="8">
        <f>AX45+BE45</f>
        <v>0</v>
      </c>
      <c r="BG45" s="11">
        <v>18</v>
      </c>
      <c r="BH45" s="10" t="s">
        <v>56</v>
      </c>
      <c r="BI45" s="11"/>
      <c r="BJ45" s="10"/>
      <c r="BK45" s="11"/>
      <c r="BL45" s="10"/>
      <c r="BM45" s="11"/>
      <c r="BN45" s="10"/>
      <c r="BO45" s="11"/>
      <c r="BP45" s="10"/>
      <c r="BQ45" s="8">
        <v>1.5</v>
      </c>
      <c r="BR45" s="11">
        <v>18</v>
      </c>
      <c r="BS45" s="10" t="s">
        <v>56</v>
      </c>
      <c r="BT45" s="11"/>
      <c r="BU45" s="10"/>
      <c r="BV45" s="11"/>
      <c r="BW45" s="10"/>
      <c r="BX45" s="8">
        <v>1.5</v>
      </c>
      <c r="BY45" s="8">
        <f>BQ45+BX45</f>
        <v>0</v>
      </c>
      <c r="BZ45" s="11"/>
      <c r="CA45" s="10"/>
      <c r="CB45" s="11"/>
      <c r="CC45" s="10"/>
      <c r="CD45" s="11"/>
      <c r="CE45" s="10"/>
      <c r="CF45" s="11"/>
      <c r="CG45" s="10"/>
      <c r="CH45" s="11"/>
      <c r="CI45" s="10"/>
      <c r="CJ45" s="8"/>
      <c r="CK45" s="11"/>
      <c r="CL45" s="10"/>
      <c r="CM45" s="11"/>
      <c r="CN45" s="10"/>
      <c r="CO45" s="11"/>
      <c r="CP45" s="10"/>
      <c r="CQ45" s="8"/>
      <c r="CR45" s="8">
        <f>CJ45+CQ45</f>
        <v>0</v>
      </c>
    </row>
    <row r="46" spans="1:96" ht="12.75">
      <c r="A46" s="7"/>
      <c r="B46" s="7">
        <v>3</v>
      </c>
      <c r="C46" s="7">
        <v>1</v>
      </c>
      <c r="D46" s="7"/>
      <c r="E46" s="7" t="s">
        <v>116</v>
      </c>
      <c r="F46" s="3" t="s">
        <v>117</v>
      </c>
      <c r="G46" s="7">
        <f>COUNTIF(U46:CR46,"e")</f>
        <v>0</v>
      </c>
      <c r="H46" s="7">
        <f>COUNTIF(U46:CR46,"z")</f>
        <v>0</v>
      </c>
      <c r="I46" s="7">
        <f>SUM(J46:Q46)</f>
        <v>0</v>
      </c>
      <c r="J46" s="7">
        <f>U46+AN46+BG46+BZ46</f>
        <v>0</v>
      </c>
      <c r="K46" s="7">
        <f>W46+AP46+BI46+CB46</f>
        <v>0</v>
      </c>
      <c r="L46" s="7">
        <f>Y46+AR46+BK46+CD46</f>
        <v>0</v>
      </c>
      <c r="M46" s="7">
        <f>AA46+AT46+BM46+CF46</f>
        <v>0</v>
      </c>
      <c r="N46" s="7">
        <f>AC46+AV46+BO46+CH46</f>
        <v>0</v>
      </c>
      <c r="O46" s="7">
        <f>AF46+AY46+BR46+CK46</f>
        <v>0</v>
      </c>
      <c r="P46" s="7">
        <f>AH46+BA46+BT46+CM46</f>
        <v>0</v>
      </c>
      <c r="Q46" s="7">
        <f>AJ46+BC46+BV46+CO46</f>
        <v>0</v>
      </c>
      <c r="R46" s="8">
        <f>AM46+BF46+BY46+CR46</f>
        <v>0</v>
      </c>
      <c r="S46" s="8">
        <f>AL46+BE46+BX46+CQ46</f>
        <v>0</v>
      </c>
      <c r="T46" s="8">
        <v>1.6</v>
      </c>
      <c r="U46" s="11"/>
      <c r="V46" s="10"/>
      <c r="W46" s="11"/>
      <c r="X46" s="10"/>
      <c r="Y46" s="11"/>
      <c r="Z46" s="10"/>
      <c r="AA46" s="11"/>
      <c r="AB46" s="10"/>
      <c r="AC46" s="11"/>
      <c r="AD46" s="10"/>
      <c r="AE46" s="8"/>
      <c r="AF46" s="11"/>
      <c r="AG46" s="10"/>
      <c r="AH46" s="11"/>
      <c r="AI46" s="10"/>
      <c r="AJ46" s="11"/>
      <c r="AK46" s="10"/>
      <c r="AL46" s="8"/>
      <c r="AM46" s="8">
        <f>AE46+AL46</f>
        <v>0</v>
      </c>
      <c r="AN46" s="11"/>
      <c r="AO46" s="10"/>
      <c r="AP46" s="11"/>
      <c r="AQ46" s="10"/>
      <c r="AR46" s="11"/>
      <c r="AS46" s="10"/>
      <c r="AT46" s="11"/>
      <c r="AU46" s="10"/>
      <c r="AV46" s="11"/>
      <c r="AW46" s="10"/>
      <c r="AX46" s="8"/>
      <c r="AY46" s="11"/>
      <c r="AZ46" s="10"/>
      <c r="BA46" s="11"/>
      <c r="BB46" s="10"/>
      <c r="BC46" s="11"/>
      <c r="BD46" s="10"/>
      <c r="BE46" s="8"/>
      <c r="BF46" s="8">
        <f>AX46+BE46</f>
        <v>0</v>
      </c>
      <c r="BG46" s="11">
        <v>18</v>
      </c>
      <c r="BH46" s="10" t="s">
        <v>56</v>
      </c>
      <c r="BI46" s="11"/>
      <c r="BJ46" s="10"/>
      <c r="BK46" s="11"/>
      <c r="BL46" s="10"/>
      <c r="BM46" s="11"/>
      <c r="BN46" s="10"/>
      <c r="BO46" s="11"/>
      <c r="BP46" s="10"/>
      <c r="BQ46" s="8">
        <v>1.5</v>
      </c>
      <c r="BR46" s="11">
        <v>18</v>
      </c>
      <c r="BS46" s="10" t="s">
        <v>56</v>
      </c>
      <c r="BT46" s="11"/>
      <c r="BU46" s="10"/>
      <c r="BV46" s="11"/>
      <c r="BW46" s="10"/>
      <c r="BX46" s="8">
        <v>1.5</v>
      </c>
      <c r="BY46" s="8">
        <f>BQ46+BX46</f>
        <v>0</v>
      </c>
      <c r="BZ46" s="11"/>
      <c r="CA46" s="10"/>
      <c r="CB46" s="11"/>
      <c r="CC46" s="10"/>
      <c r="CD46" s="11"/>
      <c r="CE46" s="10"/>
      <c r="CF46" s="11"/>
      <c r="CG46" s="10"/>
      <c r="CH46" s="11"/>
      <c r="CI46" s="10"/>
      <c r="CJ46" s="8"/>
      <c r="CK46" s="11"/>
      <c r="CL46" s="10"/>
      <c r="CM46" s="11"/>
      <c r="CN46" s="10"/>
      <c r="CO46" s="11"/>
      <c r="CP46" s="10"/>
      <c r="CQ46" s="8"/>
      <c r="CR46" s="8">
        <f>CJ46+CQ46</f>
        <v>0</v>
      </c>
    </row>
    <row r="47" spans="1:96" ht="12.75">
      <c r="A47" s="7"/>
      <c r="B47" s="7">
        <v>3</v>
      </c>
      <c r="C47" s="7">
        <v>1</v>
      </c>
      <c r="D47" s="7"/>
      <c r="E47" s="7" t="s">
        <v>118</v>
      </c>
      <c r="F47" s="3" t="s">
        <v>119</v>
      </c>
      <c r="G47" s="7">
        <f>COUNTIF(U47:CR47,"e")</f>
        <v>0</v>
      </c>
      <c r="H47" s="7">
        <f>COUNTIF(U47:CR47,"z")</f>
        <v>0</v>
      </c>
      <c r="I47" s="7">
        <f>SUM(J47:Q47)</f>
        <v>0</v>
      </c>
      <c r="J47" s="7">
        <f>U47+AN47+BG47+BZ47</f>
        <v>0</v>
      </c>
      <c r="K47" s="7">
        <f>W47+AP47+BI47+CB47</f>
        <v>0</v>
      </c>
      <c r="L47" s="7">
        <f>Y47+AR47+BK47+CD47</f>
        <v>0</v>
      </c>
      <c r="M47" s="7">
        <f>AA47+AT47+BM47+CF47</f>
        <v>0</v>
      </c>
      <c r="N47" s="7">
        <f>AC47+AV47+BO47+CH47</f>
        <v>0</v>
      </c>
      <c r="O47" s="7">
        <f>AF47+AY47+BR47+CK47</f>
        <v>0</v>
      </c>
      <c r="P47" s="7">
        <f>AH47+BA47+BT47+CM47</f>
        <v>0</v>
      </c>
      <c r="Q47" s="7">
        <f>AJ47+BC47+BV47+CO47</f>
        <v>0</v>
      </c>
      <c r="R47" s="8">
        <f>AM47+BF47+BY47+CR47</f>
        <v>0</v>
      </c>
      <c r="S47" s="8">
        <f>AL47+BE47+BX47+CQ47</f>
        <v>0</v>
      </c>
      <c r="T47" s="8">
        <v>1.6</v>
      </c>
      <c r="U47" s="11"/>
      <c r="V47" s="10"/>
      <c r="W47" s="11"/>
      <c r="X47" s="10"/>
      <c r="Y47" s="11"/>
      <c r="Z47" s="10"/>
      <c r="AA47" s="11"/>
      <c r="AB47" s="10"/>
      <c r="AC47" s="11"/>
      <c r="AD47" s="10"/>
      <c r="AE47" s="8"/>
      <c r="AF47" s="11"/>
      <c r="AG47" s="10"/>
      <c r="AH47" s="11"/>
      <c r="AI47" s="10"/>
      <c r="AJ47" s="11"/>
      <c r="AK47" s="10"/>
      <c r="AL47" s="8"/>
      <c r="AM47" s="8">
        <f>AE47+AL47</f>
        <v>0</v>
      </c>
      <c r="AN47" s="11"/>
      <c r="AO47" s="10"/>
      <c r="AP47" s="11"/>
      <c r="AQ47" s="10"/>
      <c r="AR47" s="11"/>
      <c r="AS47" s="10"/>
      <c r="AT47" s="11"/>
      <c r="AU47" s="10"/>
      <c r="AV47" s="11"/>
      <c r="AW47" s="10"/>
      <c r="AX47" s="8"/>
      <c r="AY47" s="11"/>
      <c r="AZ47" s="10"/>
      <c r="BA47" s="11"/>
      <c r="BB47" s="10"/>
      <c r="BC47" s="11"/>
      <c r="BD47" s="10"/>
      <c r="BE47" s="8"/>
      <c r="BF47" s="8">
        <f>AX47+BE47</f>
        <v>0</v>
      </c>
      <c r="BG47" s="11">
        <v>18</v>
      </c>
      <c r="BH47" s="10" t="s">
        <v>56</v>
      </c>
      <c r="BI47" s="11"/>
      <c r="BJ47" s="10"/>
      <c r="BK47" s="11"/>
      <c r="BL47" s="10"/>
      <c r="BM47" s="11"/>
      <c r="BN47" s="10"/>
      <c r="BO47" s="11"/>
      <c r="BP47" s="10"/>
      <c r="BQ47" s="8">
        <v>1.5</v>
      </c>
      <c r="BR47" s="11">
        <v>18</v>
      </c>
      <c r="BS47" s="10" t="s">
        <v>56</v>
      </c>
      <c r="BT47" s="11"/>
      <c r="BU47" s="10"/>
      <c r="BV47" s="11"/>
      <c r="BW47" s="10"/>
      <c r="BX47" s="8">
        <v>1.5</v>
      </c>
      <c r="BY47" s="8">
        <f>BQ47+BX47</f>
        <v>0</v>
      </c>
      <c r="BZ47" s="11"/>
      <c r="CA47" s="10"/>
      <c r="CB47" s="11"/>
      <c r="CC47" s="10"/>
      <c r="CD47" s="11"/>
      <c r="CE47" s="10"/>
      <c r="CF47" s="11"/>
      <c r="CG47" s="10"/>
      <c r="CH47" s="11"/>
      <c r="CI47" s="10"/>
      <c r="CJ47" s="8"/>
      <c r="CK47" s="11"/>
      <c r="CL47" s="10"/>
      <c r="CM47" s="11"/>
      <c r="CN47" s="10"/>
      <c r="CO47" s="11"/>
      <c r="CP47" s="10"/>
      <c r="CQ47" s="8"/>
      <c r="CR47" s="8">
        <f>CJ47+CQ47</f>
        <v>0</v>
      </c>
    </row>
    <row r="48" spans="1:96" ht="12.75">
      <c r="A48" s="7"/>
      <c r="B48" s="7">
        <v>3</v>
      </c>
      <c r="C48" s="7">
        <v>1</v>
      </c>
      <c r="D48" s="7"/>
      <c r="E48" s="7" t="s">
        <v>120</v>
      </c>
      <c r="F48" s="3" t="s">
        <v>121</v>
      </c>
      <c r="G48" s="7">
        <f>COUNTIF(U48:CR48,"e")</f>
        <v>0</v>
      </c>
      <c r="H48" s="7">
        <f>COUNTIF(U48:CR48,"z")</f>
        <v>0</v>
      </c>
      <c r="I48" s="7">
        <f>SUM(J48:Q48)</f>
        <v>0</v>
      </c>
      <c r="J48" s="7">
        <f>U48+AN48+BG48+BZ48</f>
        <v>0</v>
      </c>
      <c r="K48" s="7">
        <f>W48+AP48+BI48+CB48</f>
        <v>0</v>
      </c>
      <c r="L48" s="7">
        <f>Y48+AR48+BK48+CD48</f>
        <v>0</v>
      </c>
      <c r="M48" s="7">
        <f>AA48+AT48+BM48+CF48</f>
        <v>0</v>
      </c>
      <c r="N48" s="7">
        <f>AC48+AV48+BO48+CH48</f>
        <v>0</v>
      </c>
      <c r="O48" s="7">
        <f>AF48+AY48+BR48+CK48</f>
        <v>0</v>
      </c>
      <c r="P48" s="7">
        <f>AH48+BA48+BT48+CM48</f>
        <v>0</v>
      </c>
      <c r="Q48" s="7">
        <f>AJ48+BC48+BV48+CO48</f>
        <v>0</v>
      </c>
      <c r="R48" s="8">
        <f>AM48+BF48+BY48+CR48</f>
        <v>0</v>
      </c>
      <c r="S48" s="8">
        <f>AL48+BE48+BX48+CQ48</f>
        <v>0</v>
      </c>
      <c r="T48" s="8">
        <v>1.6</v>
      </c>
      <c r="U48" s="11"/>
      <c r="V48" s="10"/>
      <c r="W48" s="11"/>
      <c r="X48" s="10"/>
      <c r="Y48" s="11"/>
      <c r="Z48" s="10"/>
      <c r="AA48" s="11"/>
      <c r="AB48" s="10"/>
      <c r="AC48" s="11"/>
      <c r="AD48" s="10"/>
      <c r="AE48" s="8"/>
      <c r="AF48" s="11"/>
      <c r="AG48" s="10"/>
      <c r="AH48" s="11"/>
      <c r="AI48" s="10"/>
      <c r="AJ48" s="11"/>
      <c r="AK48" s="10"/>
      <c r="AL48" s="8"/>
      <c r="AM48" s="8">
        <f>AE48+AL48</f>
        <v>0</v>
      </c>
      <c r="AN48" s="11"/>
      <c r="AO48" s="10"/>
      <c r="AP48" s="11"/>
      <c r="AQ48" s="10"/>
      <c r="AR48" s="11"/>
      <c r="AS48" s="10"/>
      <c r="AT48" s="11"/>
      <c r="AU48" s="10"/>
      <c r="AV48" s="11"/>
      <c r="AW48" s="10"/>
      <c r="AX48" s="8"/>
      <c r="AY48" s="11"/>
      <c r="AZ48" s="10"/>
      <c r="BA48" s="11"/>
      <c r="BB48" s="10"/>
      <c r="BC48" s="11"/>
      <c r="BD48" s="10"/>
      <c r="BE48" s="8"/>
      <c r="BF48" s="8">
        <f>AX48+BE48</f>
        <v>0</v>
      </c>
      <c r="BG48" s="11">
        <v>18</v>
      </c>
      <c r="BH48" s="10" t="s">
        <v>56</v>
      </c>
      <c r="BI48" s="11"/>
      <c r="BJ48" s="10"/>
      <c r="BK48" s="11"/>
      <c r="BL48" s="10"/>
      <c r="BM48" s="11"/>
      <c r="BN48" s="10"/>
      <c r="BO48" s="11"/>
      <c r="BP48" s="10"/>
      <c r="BQ48" s="8">
        <v>1.5</v>
      </c>
      <c r="BR48" s="11">
        <v>18</v>
      </c>
      <c r="BS48" s="10" t="s">
        <v>56</v>
      </c>
      <c r="BT48" s="11"/>
      <c r="BU48" s="10"/>
      <c r="BV48" s="11"/>
      <c r="BW48" s="10"/>
      <c r="BX48" s="8">
        <v>1.5</v>
      </c>
      <c r="BY48" s="8">
        <f>BQ48+BX48</f>
        <v>0</v>
      </c>
      <c r="BZ48" s="11"/>
      <c r="CA48" s="10"/>
      <c r="CB48" s="11"/>
      <c r="CC48" s="10"/>
      <c r="CD48" s="11"/>
      <c r="CE48" s="10"/>
      <c r="CF48" s="11"/>
      <c r="CG48" s="10"/>
      <c r="CH48" s="11"/>
      <c r="CI48" s="10"/>
      <c r="CJ48" s="8"/>
      <c r="CK48" s="11"/>
      <c r="CL48" s="10"/>
      <c r="CM48" s="11"/>
      <c r="CN48" s="10"/>
      <c r="CO48" s="11"/>
      <c r="CP48" s="10"/>
      <c r="CQ48" s="8"/>
      <c r="CR48" s="8">
        <f>CJ48+CQ48</f>
        <v>0</v>
      </c>
    </row>
    <row r="49" spans="1:96" ht="12.75">
      <c r="A49" s="5" t="s">
        <v>127</v>
      </c>
      <c r="B49" s="7"/>
      <c r="C49" s="7"/>
      <c r="D49" s="7"/>
      <c r="E49" s="7" t="s">
        <v>123</v>
      </c>
      <c r="F49" s="3" t="s">
        <v>124</v>
      </c>
      <c r="G49" s="7">
        <f>COUNTIF(U49:CR49,"e")</f>
        <v>0</v>
      </c>
      <c r="H49" s="7">
        <f>COUNTIF(U49:CR49,"z")</f>
        <v>0</v>
      </c>
      <c r="I49" s="7">
        <f>SUM(J49:Q49)</f>
        <v>0</v>
      </c>
      <c r="J49" s="7">
        <f>U49+AN49+BG49+BZ49</f>
        <v>0</v>
      </c>
      <c r="K49" s="7">
        <f>W49+AP49+BI49+CB49</f>
        <v>0</v>
      </c>
      <c r="L49" s="7">
        <f>Y49+AR49+BK49+CD49</f>
        <v>0</v>
      </c>
      <c r="M49" s="7">
        <f>AA49+AT49+BM49+CF49</f>
        <v>0</v>
      </c>
      <c r="N49" s="7">
        <f>AC49+AV49+BO49+CH49</f>
        <v>0</v>
      </c>
      <c r="O49" s="7">
        <f>AF49+AY49+BR49+CK49</f>
        <v>0</v>
      </c>
      <c r="P49" s="7">
        <f>AH49+BA49+BT49+CM49</f>
        <v>0</v>
      </c>
      <c r="Q49" s="7">
        <f>AJ49+BC49+BV49+CO49</f>
        <v>0</v>
      </c>
      <c r="R49" s="8">
        <f>AM49+BF49+BY49+CR49</f>
        <v>0</v>
      </c>
      <c r="S49" s="8">
        <f>AL49+BE49+BX49+CQ49</f>
        <v>0</v>
      </c>
      <c r="T49" s="8">
        <v>0</v>
      </c>
      <c r="U49" s="11">
        <v>4</v>
      </c>
      <c r="V49" s="10" t="s">
        <v>56</v>
      </c>
      <c r="W49" s="11"/>
      <c r="X49" s="10"/>
      <c r="Y49" s="11"/>
      <c r="Z49" s="10"/>
      <c r="AA49" s="11"/>
      <c r="AB49" s="10"/>
      <c r="AC49" s="11"/>
      <c r="AD49" s="10"/>
      <c r="AE49" s="8">
        <v>0</v>
      </c>
      <c r="AF49" s="11"/>
      <c r="AG49" s="10"/>
      <c r="AH49" s="11"/>
      <c r="AI49" s="10"/>
      <c r="AJ49" s="11"/>
      <c r="AK49" s="10"/>
      <c r="AL49" s="8"/>
      <c r="AM49" s="8">
        <f>AE49+AL49</f>
        <v>0</v>
      </c>
      <c r="AN49" s="11"/>
      <c r="AO49" s="10"/>
      <c r="AP49" s="11"/>
      <c r="AQ49" s="10"/>
      <c r="AR49" s="11"/>
      <c r="AS49" s="10"/>
      <c r="AT49" s="11"/>
      <c r="AU49" s="10"/>
      <c r="AV49" s="11"/>
      <c r="AW49" s="10"/>
      <c r="AX49" s="8"/>
      <c r="AY49" s="11"/>
      <c r="AZ49" s="10"/>
      <c r="BA49" s="11"/>
      <c r="BB49" s="10"/>
      <c r="BC49" s="11"/>
      <c r="BD49" s="10"/>
      <c r="BE49" s="8"/>
      <c r="BF49" s="8">
        <f>AX49+BE49</f>
        <v>0</v>
      </c>
      <c r="BG49" s="11"/>
      <c r="BH49" s="10"/>
      <c r="BI49" s="11"/>
      <c r="BJ49" s="10"/>
      <c r="BK49" s="11"/>
      <c r="BL49" s="10"/>
      <c r="BM49" s="11"/>
      <c r="BN49" s="10"/>
      <c r="BO49" s="11"/>
      <c r="BP49" s="10"/>
      <c r="BQ49" s="8"/>
      <c r="BR49" s="11"/>
      <c r="BS49" s="10"/>
      <c r="BT49" s="11"/>
      <c r="BU49" s="10"/>
      <c r="BV49" s="11"/>
      <c r="BW49" s="10"/>
      <c r="BX49" s="8"/>
      <c r="BY49" s="8">
        <f>BQ49+BX49</f>
        <v>0</v>
      </c>
      <c r="BZ49" s="11"/>
      <c r="CA49" s="10"/>
      <c r="CB49" s="11"/>
      <c r="CC49" s="10"/>
      <c r="CD49" s="11"/>
      <c r="CE49" s="10"/>
      <c r="CF49" s="11"/>
      <c r="CG49" s="10"/>
      <c r="CH49" s="11"/>
      <c r="CI49" s="10"/>
      <c r="CJ49" s="8"/>
      <c r="CK49" s="11"/>
      <c r="CL49" s="10"/>
      <c r="CM49" s="11"/>
      <c r="CN49" s="10"/>
      <c r="CO49" s="11"/>
      <c r="CP49" s="10"/>
      <c r="CQ49" s="8"/>
      <c r="CR49" s="8">
        <f>CJ49+CQ49</f>
        <v>0</v>
      </c>
    </row>
    <row r="50" spans="1:96" ht="12.75">
      <c r="A50" s="7"/>
      <c r="B50" s="7"/>
      <c r="C50" s="7"/>
      <c r="D50" s="7"/>
      <c r="E50" s="7" t="s">
        <v>125</v>
      </c>
      <c r="F50" s="3" t="s">
        <v>126</v>
      </c>
      <c r="G50" s="7">
        <f>COUNTIF(U50:CR50,"e")</f>
        <v>0</v>
      </c>
      <c r="H50" s="7">
        <f>COUNTIF(U50:CR50,"z")</f>
        <v>0</v>
      </c>
      <c r="I50" s="7">
        <f>SUM(J50:Q50)</f>
        <v>0</v>
      </c>
      <c r="J50" s="7">
        <f>U50+AN50+BG50+BZ50</f>
        <v>0</v>
      </c>
      <c r="K50" s="7">
        <f>W50+AP50+BI50+CB50</f>
        <v>0</v>
      </c>
      <c r="L50" s="7">
        <f>Y50+AR50+BK50+CD50</f>
        <v>0</v>
      </c>
      <c r="M50" s="7">
        <f>AA50+AT50+BM50+CF50</f>
        <v>0</v>
      </c>
      <c r="N50" s="7">
        <f>AC50+AV50+BO50+CH50</f>
        <v>0</v>
      </c>
      <c r="O50" s="7">
        <f>AF50+AY50+BR50+CK50</f>
        <v>0</v>
      </c>
      <c r="P50" s="7">
        <f>AH50+BA50+BT50+CM50</f>
        <v>0</v>
      </c>
      <c r="Q50" s="7">
        <f>AJ50+BC50+BV50+CO50</f>
        <v>0</v>
      </c>
      <c r="R50" s="8">
        <f>AM50+BF50+BY50+CR50</f>
        <v>0</v>
      </c>
      <c r="S50" s="8">
        <f>AL50+BE50+BX50+CQ50</f>
        <v>0</v>
      </c>
      <c r="T50" s="8">
        <v>0</v>
      </c>
      <c r="U50" s="11">
        <v>2</v>
      </c>
      <c r="V50" s="10" t="s">
        <v>56</v>
      </c>
      <c r="W50" s="11"/>
      <c r="X50" s="10"/>
      <c r="Y50" s="11"/>
      <c r="Z50" s="10"/>
      <c r="AA50" s="11"/>
      <c r="AB50" s="10"/>
      <c r="AC50" s="11"/>
      <c r="AD50" s="10"/>
      <c r="AE50" s="8">
        <v>0</v>
      </c>
      <c r="AF50" s="11"/>
      <c r="AG50" s="10"/>
      <c r="AH50" s="11"/>
      <c r="AI50" s="10"/>
      <c r="AJ50" s="11"/>
      <c r="AK50" s="10"/>
      <c r="AL50" s="8"/>
      <c r="AM50" s="8">
        <f>AE50+AL50</f>
        <v>0</v>
      </c>
      <c r="AN50" s="11"/>
      <c r="AO50" s="10"/>
      <c r="AP50" s="11"/>
      <c r="AQ50" s="10"/>
      <c r="AR50" s="11"/>
      <c r="AS50" s="10"/>
      <c r="AT50" s="11"/>
      <c r="AU50" s="10"/>
      <c r="AV50" s="11"/>
      <c r="AW50" s="10"/>
      <c r="AX50" s="8"/>
      <c r="AY50" s="11"/>
      <c r="AZ50" s="10"/>
      <c r="BA50" s="11"/>
      <c r="BB50" s="10"/>
      <c r="BC50" s="11"/>
      <c r="BD50" s="10"/>
      <c r="BE50" s="8"/>
      <c r="BF50" s="8">
        <f>AX50+BE50</f>
        <v>0</v>
      </c>
      <c r="BG50" s="11"/>
      <c r="BH50" s="10"/>
      <c r="BI50" s="11"/>
      <c r="BJ50" s="10"/>
      <c r="BK50" s="11"/>
      <c r="BL50" s="10"/>
      <c r="BM50" s="11"/>
      <c r="BN50" s="10"/>
      <c r="BO50" s="11"/>
      <c r="BP50" s="10"/>
      <c r="BQ50" s="8"/>
      <c r="BR50" s="11"/>
      <c r="BS50" s="10"/>
      <c r="BT50" s="11"/>
      <c r="BU50" s="10"/>
      <c r="BV50" s="11"/>
      <c r="BW50" s="10"/>
      <c r="BX50" s="8"/>
      <c r="BY50" s="8">
        <f>BQ50+BX50</f>
        <v>0</v>
      </c>
      <c r="BZ50" s="11"/>
      <c r="CA50" s="10"/>
      <c r="CB50" s="11"/>
      <c r="CC50" s="10"/>
      <c r="CD50" s="11"/>
      <c r="CE50" s="10"/>
      <c r="CF50" s="11"/>
      <c r="CG50" s="10"/>
      <c r="CH50" s="11"/>
      <c r="CI50" s="10"/>
      <c r="CJ50" s="8"/>
      <c r="CK50" s="11"/>
      <c r="CL50" s="10"/>
      <c r="CM50" s="11"/>
      <c r="CN50" s="10"/>
      <c r="CO50" s="11"/>
      <c r="CP50" s="10"/>
      <c r="CQ50" s="8"/>
      <c r="CR50" s="8">
        <f>CJ50+CQ50</f>
        <v>0</v>
      </c>
    </row>
    <row r="51" spans="1:96" ht="15.75" customHeight="1">
      <c r="A51" s="7"/>
      <c r="B51" s="7"/>
      <c r="C51" s="7"/>
      <c r="D51" s="7"/>
      <c r="E51" s="7"/>
      <c r="F51" s="7" t="s">
        <v>70</v>
      </c>
      <c r="G51" s="7">
        <f>SUM(G49:G50)</f>
        <v>0</v>
      </c>
      <c r="H51" s="7">
        <f>SUM(H49:H50)</f>
        <v>0</v>
      </c>
      <c r="I51" s="7">
        <f>SUM(I49:I50)</f>
        <v>0</v>
      </c>
      <c r="J51" s="7">
        <f>SUM(J49:J50)</f>
        <v>0</v>
      </c>
      <c r="K51" s="7">
        <f>SUM(K49:K50)</f>
        <v>0</v>
      </c>
      <c r="L51" s="7">
        <f>SUM(L49:L50)</f>
        <v>0</v>
      </c>
      <c r="M51" s="7">
        <f>SUM(M49:M50)</f>
        <v>0</v>
      </c>
      <c r="N51" s="7">
        <f>SUM(N49:N50)</f>
        <v>0</v>
      </c>
      <c r="O51" s="7">
        <f>SUM(O49:O50)</f>
        <v>0</v>
      </c>
      <c r="P51" s="7">
        <f>SUM(P49:P50)</f>
        <v>0</v>
      </c>
      <c r="Q51" s="7">
        <f>SUM(Q49:Q50)</f>
        <v>0</v>
      </c>
      <c r="R51" s="8">
        <f>SUM(R49:R50)</f>
        <v>0</v>
      </c>
      <c r="S51" s="8">
        <f>SUM(S49:S50)</f>
        <v>0</v>
      </c>
      <c r="T51" s="8">
        <f>SUM(T49:T50)</f>
        <v>0</v>
      </c>
      <c r="U51" s="11">
        <f>SUM(U49:U50)</f>
        <v>0</v>
      </c>
      <c r="V51" s="10">
        <f>SUM(V49:V50)</f>
        <v>0</v>
      </c>
      <c r="W51" s="11">
        <f>SUM(W49:W50)</f>
        <v>0</v>
      </c>
      <c r="X51" s="10">
        <f>SUM(X49:X50)</f>
        <v>0</v>
      </c>
      <c r="Y51" s="11">
        <f>SUM(Y49:Y50)</f>
        <v>0</v>
      </c>
      <c r="Z51" s="10">
        <f>SUM(Z49:Z50)</f>
        <v>0</v>
      </c>
      <c r="AA51" s="11">
        <f>SUM(AA49:AA50)</f>
        <v>0</v>
      </c>
      <c r="AB51" s="10">
        <f>SUM(AB49:AB50)</f>
        <v>0</v>
      </c>
      <c r="AC51" s="11">
        <f>SUM(AC49:AC50)</f>
        <v>0</v>
      </c>
      <c r="AD51" s="10">
        <f>SUM(AD49:AD50)</f>
        <v>0</v>
      </c>
      <c r="AE51" s="8">
        <f>SUM(AE49:AE50)</f>
        <v>0</v>
      </c>
      <c r="AF51" s="11">
        <f>SUM(AF49:AF50)</f>
        <v>0</v>
      </c>
      <c r="AG51" s="10">
        <f>SUM(AG49:AG50)</f>
        <v>0</v>
      </c>
      <c r="AH51" s="11">
        <f>SUM(AH49:AH50)</f>
        <v>0</v>
      </c>
      <c r="AI51" s="10">
        <f>SUM(AI49:AI50)</f>
        <v>0</v>
      </c>
      <c r="AJ51" s="11">
        <f>SUM(AJ49:AJ50)</f>
        <v>0</v>
      </c>
      <c r="AK51" s="10">
        <f>SUM(AK49:AK50)</f>
        <v>0</v>
      </c>
      <c r="AL51" s="8">
        <f>SUM(AL49:AL50)</f>
        <v>0</v>
      </c>
      <c r="AM51" s="8">
        <f>SUM(AM49:AM50)</f>
        <v>0</v>
      </c>
      <c r="AN51" s="11">
        <f>SUM(AN49:AN50)</f>
        <v>0</v>
      </c>
      <c r="AO51" s="10">
        <f>SUM(AO49:AO50)</f>
        <v>0</v>
      </c>
      <c r="AP51" s="11">
        <f>SUM(AP49:AP50)</f>
        <v>0</v>
      </c>
      <c r="AQ51" s="10">
        <f>SUM(AQ49:AQ50)</f>
        <v>0</v>
      </c>
      <c r="AR51" s="11">
        <f>SUM(AR49:AR50)</f>
        <v>0</v>
      </c>
      <c r="AS51" s="10">
        <f>SUM(AS49:AS50)</f>
        <v>0</v>
      </c>
      <c r="AT51" s="11">
        <f>SUM(AT49:AT50)</f>
        <v>0</v>
      </c>
      <c r="AU51" s="10">
        <f>SUM(AU49:AU50)</f>
        <v>0</v>
      </c>
      <c r="AV51" s="11">
        <f>SUM(AV49:AV50)</f>
        <v>0</v>
      </c>
      <c r="AW51" s="10">
        <f>SUM(AW49:AW50)</f>
        <v>0</v>
      </c>
      <c r="AX51" s="8">
        <f>SUM(AX49:AX50)</f>
        <v>0</v>
      </c>
      <c r="AY51" s="11">
        <f>SUM(AY49:AY50)</f>
        <v>0</v>
      </c>
      <c r="AZ51" s="10">
        <f>SUM(AZ49:AZ50)</f>
        <v>0</v>
      </c>
      <c r="BA51" s="11">
        <f>SUM(BA49:BA50)</f>
        <v>0</v>
      </c>
      <c r="BB51" s="10">
        <f>SUM(BB49:BB50)</f>
        <v>0</v>
      </c>
      <c r="BC51" s="11">
        <f>SUM(BC49:BC50)</f>
        <v>0</v>
      </c>
      <c r="BD51" s="10">
        <f>SUM(BD49:BD50)</f>
        <v>0</v>
      </c>
      <c r="BE51" s="8">
        <f>SUM(BE49:BE50)</f>
        <v>0</v>
      </c>
      <c r="BF51" s="8">
        <f>SUM(BF49:BF50)</f>
        <v>0</v>
      </c>
      <c r="BG51" s="11">
        <f>SUM(BG49:BG50)</f>
        <v>0</v>
      </c>
      <c r="BH51" s="10">
        <f>SUM(BH49:BH50)</f>
        <v>0</v>
      </c>
      <c r="BI51" s="11">
        <f>SUM(BI49:BI50)</f>
        <v>0</v>
      </c>
      <c r="BJ51" s="10">
        <f>SUM(BJ49:BJ50)</f>
        <v>0</v>
      </c>
      <c r="BK51" s="11">
        <f>SUM(BK49:BK50)</f>
        <v>0</v>
      </c>
      <c r="BL51" s="10">
        <f>SUM(BL49:BL50)</f>
        <v>0</v>
      </c>
      <c r="BM51" s="11">
        <f>SUM(BM49:BM50)</f>
        <v>0</v>
      </c>
      <c r="BN51" s="10">
        <f>SUM(BN49:BN50)</f>
        <v>0</v>
      </c>
      <c r="BO51" s="11">
        <f>SUM(BO49:BO50)</f>
        <v>0</v>
      </c>
      <c r="BP51" s="10">
        <f>SUM(BP49:BP50)</f>
        <v>0</v>
      </c>
      <c r="BQ51" s="8">
        <f>SUM(BQ49:BQ50)</f>
        <v>0</v>
      </c>
      <c r="BR51" s="11">
        <f>SUM(BR49:BR50)</f>
        <v>0</v>
      </c>
      <c r="BS51" s="10">
        <f>SUM(BS49:BS50)</f>
        <v>0</v>
      </c>
      <c r="BT51" s="11">
        <f>SUM(BT49:BT50)</f>
        <v>0</v>
      </c>
      <c r="BU51" s="10">
        <f>SUM(BU49:BU50)</f>
        <v>0</v>
      </c>
      <c r="BV51" s="11">
        <f>SUM(BV49:BV50)</f>
        <v>0</v>
      </c>
      <c r="BW51" s="10">
        <f>SUM(BW49:BW50)</f>
        <v>0</v>
      </c>
      <c r="BX51" s="8">
        <f>SUM(BX49:BX50)</f>
        <v>0</v>
      </c>
      <c r="BY51" s="8">
        <f>SUM(BY49:BY50)</f>
        <v>0</v>
      </c>
      <c r="BZ51" s="11">
        <f>SUM(BZ49:BZ50)</f>
        <v>0</v>
      </c>
      <c r="CA51" s="10">
        <f>SUM(CA49:CA50)</f>
        <v>0</v>
      </c>
      <c r="CB51" s="11">
        <f>SUM(CB49:CB50)</f>
        <v>0</v>
      </c>
      <c r="CC51" s="10">
        <f>SUM(CC49:CC50)</f>
        <v>0</v>
      </c>
      <c r="CD51" s="11">
        <f>SUM(CD49:CD50)</f>
        <v>0</v>
      </c>
      <c r="CE51" s="10">
        <f>SUM(CE49:CE50)</f>
        <v>0</v>
      </c>
      <c r="CF51" s="11">
        <f>SUM(CF49:CF50)</f>
        <v>0</v>
      </c>
      <c r="CG51" s="10">
        <f>SUM(CG49:CG50)</f>
        <v>0</v>
      </c>
      <c r="CH51" s="11">
        <f>SUM(CH49:CH50)</f>
        <v>0</v>
      </c>
      <c r="CI51" s="10">
        <f>SUM(CI49:CI50)</f>
        <v>0</v>
      </c>
      <c r="CJ51" s="8">
        <f>SUM(CJ49:CJ50)</f>
        <v>0</v>
      </c>
      <c r="CK51" s="11">
        <f>SUM(CK49:CK50)</f>
        <v>0</v>
      </c>
      <c r="CL51" s="10">
        <f>SUM(CL49:CL50)</f>
        <v>0</v>
      </c>
      <c r="CM51" s="11">
        <f>SUM(CM49:CM50)</f>
        <v>0</v>
      </c>
      <c r="CN51" s="10">
        <f>SUM(CN49:CN50)</f>
        <v>0</v>
      </c>
      <c r="CO51" s="11">
        <f>SUM(CO49:CO50)</f>
        <v>0</v>
      </c>
      <c r="CP51" s="10">
        <f>SUM(CP49:CP50)</f>
        <v>0</v>
      </c>
      <c r="CQ51" s="8">
        <f>SUM(CQ49:CQ50)</f>
        <v>0</v>
      </c>
      <c r="CR51" s="8">
        <f>SUM(CR49:CR50)</f>
        <v>0</v>
      </c>
    </row>
    <row r="52" spans="1:96" ht="19.5" customHeight="1">
      <c r="A52" s="7"/>
      <c r="B52" s="7"/>
      <c r="C52" s="7"/>
      <c r="D52" s="7"/>
      <c r="E52" s="7"/>
      <c r="F52" s="9" t="s">
        <v>128</v>
      </c>
      <c r="G52" s="7">
        <f>G22+G24+G31+G42+G51</f>
        <v>0</v>
      </c>
      <c r="H52" s="7">
        <f>H22+H24+H31+H42+H51</f>
        <v>0</v>
      </c>
      <c r="I52" s="7">
        <f>I22+I24+I31+I42+I51</f>
        <v>0</v>
      </c>
      <c r="J52" s="7">
        <f>J22+J24+J31+J42+J51</f>
        <v>0</v>
      </c>
      <c r="K52" s="7">
        <f>K22+K24+K31+K42+K51</f>
        <v>0</v>
      </c>
      <c r="L52" s="7">
        <f>L22+L24+L31+L42+L51</f>
        <v>0</v>
      </c>
      <c r="M52" s="7">
        <f>M22+M24+M31+M42+M51</f>
        <v>0</v>
      </c>
      <c r="N52" s="7">
        <f>N22+N24+N31+N42+N51</f>
        <v>0</v>
      </c>
      <c r="O52" s="7">
        <f>O22+O24+O31+O42+O51</f>
        <v>0</v>
      </c>
      <c r="P52" s="7">
        <f>P22+P24+P31+P42+P51</f>
        <v>0</v>
      </c>
      <c r="Q52" s="7">
        <f>Q22+Q24+Q31+Q42+Q51</f>
        <v>0</v>
      </c>
      <c r="R52" s="8">
        <f>R22+R24+R31+R42+R51</f>
        <v>0</v>
      </c>
      <c r="S52" s="8">
        <f>S22+S24+S31+S42+S51</f>
        <v>0</v>
      </c>
      <c r="T52" s="8">
        <f>T22+T24+T31+T42+T51</f>
        <v>0</v>
      </c>
      <c r="U52" s="11">
        <f>U22+U24+U31+U42+U51</f>
        <v>0</v>
      </c>
      <c r="V52" s="10">
        <f>V22+V24+V31+V42+V51</f>
        <v>0</v>
      </c>
      <c r="W52" s="11">
        <f>W22+W24+W31+W42+W51</f>
        <v>0</v>
      </c>
      <c r="X52" s="10">
        <f>X22+X24+X31+X42+X51</f>
        <v>0</v>
      </c>
      <c r="Y52" s="11">
        <f>Y22+Y24+Y31+Y42+Y51</f>
        <v>0</v>
      </c>
      <c r="Z52" s="10">
        <f>Z22+Z24+Z31+Z42+Z51</f>
        <v>0</v>
      </c>
      <c r="AA52" s="11">
        <f>AA22+AA24+AA31+AA42+AA51</f>
        <v>0</v>
      </c>
      <c r="AB52" s="10">
        <f>AB22+AB24+AB31+AB42+AB51</f>
        <v>0</v>
      </c>
      <c r="AC52" s="11">
        <f>AC22+AC24+AC31+AC42+AC51</f>
        <v>0</v>
      </c>
      <c r="AD52" s="10">
        <f>AD22+AD24+AD31+AD42+AD51</f>
        <v>0</v>
      </c>
      <c r="AE52" s="8">
        <f>AE22+AE24+AE31+AE42+AE51</f>
        <v>0</v>
      </c>
      <c r="AF52" s="11">
        <f>AF22+AF24+AF31+AF42+AF51</f>
        <v>0</v>
      </c>
      <c r="AG52" s="10">
        <f>AG22+AG24+AG31+AG42+AG51</f>
        <v>0</v>
      </c>
      <c r="AH52" s="11">
        <f>AH22+AH24+AH31+AH42+AH51</f>
        <v>0</v>
      </c>
      <c r="AI52" s="10">
        <f>AI22+AI24+AI31+AI42+AI51</f>
        <v>0</v>
      </c>
      <c r="AJ52" s="11">
        <f>AJ22+AJ24+AJ31+AJ42+AJ51</f>
        <v>0</v>
      </c>
      <c r="AK52" s="10">
        <f>AK22+AK24+AK31+AK42+AK51</f>
        <v>0</v>
      </c>
      <c r="AL52" s="8">
        <f>AL22+AL24+AL31+AL42+AL51</f>
        <v>0</v>
      </c>
      <c r="AM52" s="8">
        <f>AM22+AM24+AM31+AM42+AM51</f>
        <v>0</v>
      </c>
      <c r="AN52" s="11">
        <f>AN22+AN24+AN31+AN42+AN51</f>
        <v>0</v>
      </c>
      <c r="AO52" s="10">
        <f>AO22+AO24+AO31+AO42+AO51</f>
        <v>0</v>
      </c>
      <c r="AP52" s="11">
        <f>AP22+AP24+AP31+AP42+AP51</f>
        <v>0</v>
      </c>
      <c r="AQ52" s="10">
        <f>AQ22+AQ24+AQ31+AQ42+AQ51</f>
        <v>0</v>
      </c>
      <c r="AR52" s="11">
        <f>AR22+AR24+AR31+AR42+AR51</f>
        <v>0</v>
      </c>
      <c r="AS52" s="10">
        <f>AS22+AS24+AS31+AS42+AS51</f>
        <v>0</v>
      </c>
      <c r="AT52" s="11">
        <f>AT22+AT24+AT31+AT42+AT51</f>
        <v>0</v>
      </c>
      <c r="AU52" s="10">
        <f>AU22+AU24+AU31+AU42+AU51</f>
        <v>0</v>
      </c>
      <c r="AV52" s="11">
        <f>AV22+AV24+AV31+AV42+AV51</f>
        <v>0</v>
      </c>
      <c r="AW52" s="10">
        <f>AW22+AW24+AW31+AW42+AW51</f>
        <v>0</v>
      </c>
      <c r="AX52" s="8">
        <f>AX22+AX24+AX31+AX42+AX51</f>
        <v>0</v>
      </c>
      <c r="AY52" s="11">
        <f>AY22+AY24+AY31+AY42+AY51</f>
        <v>0</v>
      </c>
      <c r="AZ52" s="10">
        <f>AZ22+AZ24+AZ31+AZ42+AZ51</f>
        <v>0</v>
      </c>
      <c r="BA52" s="11">
        <f>BA22+BA24+BA31+BA42+BA51</f>
        <v>0</v>
      </c>
      <c r="BB52" s="10">
        <f>BB22+BB24+BB31+BB42+BB51</f>
        <v>0</v>
      </c>
      <c r="BC52" s="11">
        <f>BC22+BC24+BC31+BC42+BC51</f>
        <v>0</v>
      </c>
      <c r="BD52" s="10">
        <f>BD22+BD24+BD31+BD42+BD51</f>
        <v>0</v>
      </c>
      <c r="BE52" s="8">
        <f>BE22+BE24+BE31+BE42+BE51</f>
        <v>0</v>
      </c>
      <c r="BF52" s="8">
        <f>BF22+BF24+BF31+BF42+BF51</f>
        <v>0</v>
      </c>
      <c r="BG52" s="11">
        <f>BG22+BG24+BG31+BG42+BG51</f>
        <v>0</v>
      </c>
      <c r="BH52" s="10">
        <f>BH22+BH24+BH31+BH42+BH51</f>
        <v>0</v>
      </c>
      <c r="BI52" s="11">
        <f>BI22+BI24+BI31+BI42+BI51</f>
        <v>0</v>
      </c>
      <c r="BJ52" s="10">
        <f>BJ22+BJ24+BJ31+BJ42+BJ51</f>
        <v>0</v>
      </c>
      <c r="BK52" s="11">
        <f>BK22+BK24+BK31+BK42+BK51</f>
        <v>0</v>
      </c>
      <c r="BL52" s="10">
        <f>BL22+BL24+BL31+BL42+BL51</f>
        <v>0</v>
      </c>
      <c r="BM52" s="11">
        <f>BM22+BM24+BM31+BM42+BM51</f>
        <v>0</v>
      </c>
      <c r="BN52" s="10">
        <f>BN22+BN24+BN31+BN42+BN51</f>
        <v>0</v>
      </c>
      <c r="BO52" s="11">
        <f>BO22+BO24+BO31+BO42+BO51</f>
        <v>0</v>
      </c>
      <c r="BP52" s="10">
        <f>BP22+BP24+BP31+BP42+BP51</f>
        <v>0</v>
      </c>
      <c r="BQ52" s="8">
        <f>BQ22+BQ24+BQ31+BQ42+BQ51</f>
        <v>0</v>
      </c>
      <c r="BR52" s="11">
        <f>BR22+BR24+BR31+BR42+BR51</f>
        <v>0</v>
      </c>
      <c r="BS52" s="10">
        <f>BS22+BS24+BS31+BS42+BS51</f>
        <v>0</v>
      </c>
      <c r="BT52" s="11">
        <f>BT22+BT24+BT31+BT42+BT51</f>
        <v>0</v>
      </c>
      <c r="BU52" s="10">
        <f>BU22+BU24+BU31+BU42+BU51</f>
        <v>0</v>
      </c>
      <c r="BV52" s="11">
        <f>BV22+BV24+BV31+BV42+BV51</f>
        <v>0</v>
      </c>
      <c r="BW52" s="10">
        <f>BW22+BW24+BW31+BW42+BW51</f>
        <v>0</v>
      </c>
      <c r="BX52" s="8">
        <f>BX22+BX24+BX31+BX42+BX51</f>
        <v>0</v>
      </c>
      <c r="BY52" s="8">
        <f>BY22+BY24+BY31+BY42+BY51</f>
        <v>0</v>
      </c>
      <c r="BZ52" s="11">
        <f>BZ22+BZ24+BZ31+BZ42+BZ51</f>
        <v>0</v>
      </c>
      <c r="CA52" s="10">
        <f>CA22+CA24+CA31+CA42+CA51</f>
        <v>0</v>
      </c>
      <c r="CB52" s="11">
        <f>CB22+CB24+CB31+CB42+CB51</f>
        <v>0</v>
      </c>
      <c r="CC52" s="10">
        <f>CC22+CC24+CC31+CC42+CC51</f>
        <v>0</v>
      </c>
      <c r="CD52" s="11">
        <f>CD22+CD24+CD31+CD42+CD51</f>
        <v>0</v>
      </c>
      <c r="CE52" s="10">
        <f>CE22+CE24+CE31+CE42+CE51</f>
        <v>0</v>
      </c>
      <c r="CF52" s="11">
        <f>CF22+CF24+CF31+CF42+CF51</f>
        <v>0</v>
      </c>
      <c r="CG52" s="10">
        <f>CG22+CG24+CG31+CG42+CG51</f>
        <v>0</v>
      </c>
      <c r="CH52" s="11">
        <f>CH22+CH24+CH31+CH42+CH51</f>
        <v>0</v>
      </c>
      <c r="CI52" s="10">
        <f>CI22+CI24+CI31+CI42+CI51</f>
        <v>0</v>
      </c>
      <c r="CJ52" s="8">
        <f>CJ22+CJ24+CJ31+CJ42+CJ51</f>
        <v>0</v>
      </c>
      <c r="CK52" s="11">
        <f>CK22+CK24+CK31+CK42+CK51</f>
        <v>0</v>
      </c>
      <c r="CL52" s="10">
        <f>CL22+CL24+CL31+CL42+CL51</f>
        <v>0</v>
      </c>
      <c r="CM52" s="11">
        <f>CM22+CM24+CM31+CM42+CM51</f>
        <v>0</v>
      </c>
      <c r="CN52" s="10">
        <f>CN22+CN24+CN31+CN42+CN51</f>
        <v>0</v>
      </c>
      <c r="CO52" s="11">
        <f>CO22+CO24+CO31+CO42+CO51</f>
        <v>0</v>
      </c>
      <c r="CP52" s="10">
        <f>CP22+CP24+CP31+CP42+CP51</f>
        <v>0</v>
      </c>
      <c r="CQ52" s="8">
        <f>CQ22+CQ24+CQ31+CQ42+CQ51</f>
        <v>0</v>
      </c>
      <c r="CR52" s="8">
        <f>CR22+CR24+CR31+CR42+CR51</f>
        <v>0</v>
      </c>
    </row>
  </sheetData>
  <mergeCells count="16">
    <mergeCell ref="U14:AM14"/>
    <mergeCell ref="AN14:BF14"/>
    <mergeCell ref="BG14:BY14"/>
    <mergeCell ref="BZ14:CR14"/>
    <mergeCell ref="A16:A22"/>
    <mergeCell ref="A23:A24"/>
    <mergeCell ref="A25:A31"/>
    <mergeCell ref="A32:A42"/>
    <mergeCell ref="D43:D44"/>
    <mergeCell ref="B43:B44"/>
    <mergeCell ref="C43:C44"/>
    <mergeCell ref="D45:D48"/>
    <mergeCell ref="B45:B48"/>
    <mergeCell ref="C45:C48"/>
    <mergeCell ref="A43:A48"/>
    <mergeCell ref="A49:A51"/>
  </mergeCells>
  <printOptions/>
  <pageMargins left="0.75" right="0.75" top="1" bottom="1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R52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4" width="3.8515625" style="0" customWidth="1"/>
    <col min="5" max="5" width="5.421875" style="0" customWidth="1"/>
    <col min="6" max="6" width="31.28125" style="0" customWidth="1"/>
    <col min="7" max="8" width="3.8515625" style="0" customWidth="1"/>
    <col min="9" max="9" width="4.7109375" style="0" customWidth="1"/>
    <col min="10" max="17" width="4.28125" style="0" customWidth="1"/>
    <col min="18" max="20" width="4.7109375" style="0" customWidth="1"/>
    <col min="21" max="21" width="3.8515625" style="0" customWidth="1"/>
    <col min="22" max="22" width="2.7109375" style="0" customWidth="1"/>
    <col min="23" max="23" width="3.8515625" style="0" customWidth="1"/>
    <col min="24" max="24" width="2.7109375" style="0" customWidth="1"/>
    <col min="25" max="25" width="3.8515625" style="0" customWidth="1"/>
    <col min="26" max="26" width="2.7109375" style="0" customWidth="1"/>
    <col min="27" max="27" width="3.8515625" style="0" customWidth="1"/>
    <col min="28" max="28" width="2.7109375" style="0" customWidth="1"/>
    <col min="29" max="29" width="3.8515625" style="0" customWidth="1"/>
    <col min="30" max="30" width="2.7109375" style="0" customWidth="1"/>
    <col min="31" max="31" width="4.7109375" style="0" customWidth="1"/>
    <col min="32" max="32" width="3.8515625" style="0" customWidth="1"/>
    <col min="33" max="33" width="2.7109375" style="0" customWidth="1"/>
    <col min="34" max="34" width="3.8515625" style="0" customWidth="1"/>
    <col min="35" max="35" width="2.7109375" style="0" customWidth="1"/>
    <col min="36" max="36" width="3.8515625" style="0" customWidth="1"/>
    <col min="37" max="37" width="2.7109375" style="0" customWidth="1"/>
    <col min="38" max="39" width="4.7109375" style="0" customWidth="1"/>
    <col min="40" max="40" width="3.8515625" style="0" customWidth="1"/>
    <col min="41" max="41" width="2.7109375" style="0" customWidth="1"/>
    <col min="42" max="42" width="3.8515625" style="0" customWidth="1"/>
    <col min="43" max="43" width="2.7109375" style="0" customWidth="1"/>
    <col min="44" max="44" width="3.8515625" style="0" customWidth="1"/>
    <col min="45" max="45" width="2.7109375" style="0" customWidth="1"/>
    <col min="46" max="46" width="3.8515625" style="0" customWidth="1"/>
    <col min="47" max="47" width="2.7109375" style="0" customWidth="1"/>
    <col min="48" max="48" width="3.8515625" style="0" customWidth="1"/>
    <col min="49" max="49" width="2.7109375" style="0" customWidth="1"/>
    <col min="50" max="50" width="4.7109375" style="0" customWidth="1"/>
    <col min="51" max="51" width="3.8515625" style="0" customWidth="1"/>
    <col min="52" max="52" width="2.7109375" style="0" customWidth="1"/>
    <col min="53" max="53" width="3.8515625" style="0" customWidth="1"/>
    <col min="54" max="54" width="2.7109375" style="0" customWidth="1"/>
    <col min="55" max="55" width="3.8515625" style="0" customWidth="1"/>
    <col min="56" max="56" width="2.7109375" style="0" customWidth="1"/>
    <col min="57" max="58" width="4.7109375" style="0" customWidth="1"/>
    <col min="59" max="59" width="3.8515625" style="0" customWidth="1"/>
    <col min="60" max="60" width="2.7109375" style="0" customWidth="1"/>
    <col min="61" max="61" width="3.8515625" style="0" customWidth="1"/>
    <col min="62" max="62" width="2.7109375" style="0" customWidth="1"/>
    <col min="63" max="63" width="3.8515625" style="0" customWidth="1"/>
    <col min="64" max="64" width="2.7109375" style="0" customWidth="1"/>
    <col min="65" max="65" width="3.8515625" style="0" customWidth="1"/>
    <col min="66" max="66" width="2.7109375" style="0" customWidth="1"/>
    <col min="67" max="67" width="3.8515625" style="0" customWidth="1"/>
    <col min="68" max="68" width="2.7109375" style="0" customWidth="1"/>
    <col min="69" max="69" width="4.7109375" style="0" customWidth="1"/>
    <col min="70" max="70" width="3.8515625" style="0" customWidth="1"/>
    <col min="71" max="71" width="2.7109375" style="0" customWidth="1"/>
    <col min="72" max="72" width="3.8515625" style="0" customWidth="1"/>
    <col min="73" max="73" width="2.7109375" style="0" customWidth="1"/>
    <col min="74" max="74" width="3.8515625" style="0" customWidth="1"/>
    <col min="75" max="75" width="2.7109375" style="0" customWidth="1"/>
    <col min="76" max="77" width="4.7109375" style="0" customWidth="1"/>
    <col min="78" max="78" width="3.8515625" style="0" customWidth="1"/>
    <col min="79" max="79" width="2.7109375" style="0" customWidth="1"/>
    <col min="80" max="80" width="3.8515625" style="0" customWidth="1"/>
    <col min="81" max="81" width="2.7109375" style="0" customWidth="1"/>
    <col min="82" max="82" width="3.8515625" style="0" customWidth="1"/>
    <col min="83" max="83" width="2.7109375" style="0" customWidth="1"/>
    <col min="84" max="84" width="3.8515625" style="0" customWidth="1"/>
    <col min="85" max="85" width="2.7109375" style="0" customWidth="1"/>
    <col min="86" max="86" width="3.8515625" style="0" customWidth="1"/>
    <col min="87" max="87" width="2.7109375" style="0" customWidth="1"/>
    <col min="88" max="88" width="4.7109375" style="0" customWidth="1"/>
    <col min="89" max="89" width="3.8515625" style="0" customWidth="1"/>
    <col min="90" max="90" width="2.7109375" style="0" customWidth="1"/>
    <col min="91" max="91" width="3.8515625" style="0" customWidth="1"/>
    <col min="92" max="92" width="2.7109375" style="0" customWidth="1"/>
    <col min="93" max="93" width="3.8515625" style="0" customWidth="1"/>
    <col min="94" max="94" width="2.7109375" style="0" customWidth="1"/>
    <col min="95" max="96" width="4.7109375" style="0" customWidth="1"/>
  </cols>
  <sheetData>
    <row r="1" ht="15.75">
      <c r="F1" s="2" t="s">
        <v>0</v>
      </c>
    </row>
    <row r="2" spans="6:7" ht="12.75">
      <c r="F2" t="s">
        <v>1</v>
      </c>
      <c r="G2" s="1" t="s">
        <v>2</v>
      </c>
    </row>
    <row r="3" spans="6:7" ht="12.75">
      <c r="F3" t="s">
        <v>3</v>
      </c>
      <c r="G3" s="1" t="s">
        <v>4</v>
      </c>
    </row>
    <row r="4" spans="6:7" ht="12.75">
      <c r="F4" t="s">
        <v>5</v>
      </c>
      <c r="G4" s="1" t="s">
        <v>6</v>
      </c>
    </row>
    <row r="5" spans="6:7" ht="12.75">
      <c r="F5" t="s">
        <v>7</v>
      </c>
      <c r="G5" s="1" t="s">
        <v>8</v>
      </c>
    </row>
    <row r="6" spans="6:7" ht="12.75">
      <c r="F6" t="s">
        <v>9</v>
      </c>
      <c r="G6" s="1" t="s">
        <v>10</v>
      </c>
    </row>
    <row r="7" spans="6:7" ht="12.75">
      <c r="F7" t="s">
        <v>11</v>
      </c>
      <c r="G7" s="1" t="s">
        <v>12</v>
      </c>
    </row>
    <row r="8" spans="6:7" ht="12.75">
      <c r="F8" t="s">
        <v>13</v>
      </c>
      <c r="G8" s="1" t="s">
        <v>88</v>
      </c>
    </row>
    <row r="9" spans="6:7" ht="12.75">
      <c r="F9" t="s">
        <v>15</v>
      </c>
      <c r="G9" s="1" t="s">
        <v>16</v>
      </c>
    </row>
    <row r="10" spans="6:7" ht="12.75">
      <c r="F10" t="s">
        <v>17</v>
      </c>
      <c r="G10" s="1" t="s">
        <v>18</v>
      </c>
    </row>
    <row r="11" spans="6:7" ht="12.75">
      <c r="F11" t="s">
        <v>19</v>
      </c>
      <c r="G11" s="1" t="s">
        <v>20</v>
      </c>
    </row>
    <row r="12" spans="6:7" ht="12.75">
      <c r="F12" t="s">
        <v>21</v>
      </c>
      <c r="G12" s="1" t="s">
        <v>22</v>
      </c>
    </row>
    <row r="14" spans="21:78" ht="12.75">
      <c r="U14" t="s">
        <v>42</v>
      </c>
      <c r="AN14" t="s">
        <v>53</v>
      </c>
      <c r="BG14" t="s">
        <v>54</v>
      </c>
      <c r="BZ14" t="s">
        <v>55</v>
      </c>
    </row>
    <row r="15" spans="1:96" ht="96" customHeight="1">
      <c r="A15" s="5" t="s">
        <v>23</v>
      </c>
      <c r="B15" s="6" t="s">
        <v>24</v>
      </c>
      <c r="C15" s="6" t="s">
        <v>25</v>
      </c>
      <c r="D15" s="6" t="s">
        <v>26</v>
      </c>
      <c r="E15" s="6" t="s">
        <v>27</v>
      </c>
      <c r="F15" s="5" t="s">
        <v>28</v>
      </c>
      <c r="G15" s="6" t="s">
        <v>29</v>
      </c>
      <c r="H15" s="6" t="s">
        <v>30</v>
      </c>
      <c r="I15" s="6" t="s">
        <v>31</v>
      </c>
      <c r="J15" s="6" t="s">
        <v>32</v>
      </c>
      <c r="K15" s="6" t="s">
        <v>33</v>
      </c>
      <c r="L15" s="6" t="s">
        <v>34</v>
      </c>
      <c r="M15" s="6" t="s">
        <v>35</v>
      </c>
      <c r="N15" s="6" t="s">
        <v>36</v>
      </c>
      <c r="O15" s="6" t="s">
        <v>34</v>
      </c>
      <c r="P15" s="6" t="s">
        <v>37</v>
      </c>
      <c r="Q15" s="6" t="s">
        <v>38</v>
      </c>
      <c r="R15" s="6" t="s">
        <v>39</v>
      </c>
      <c r="S15" s="6" t="s">
        <v>40</v>
      </c>
      <c r="T15" s="6" t="s">
        <v>41</v>
      </c>
      <c r="U15" s="6" t="s">
        <v>43</v>
      </c>
      <c r="V15" s="5"/>
      <c r="W15" s="6" t="s">
        <v>44</v>
      </c>
      <c r="X15" s="5"/>
      <c r="Y15" s="6" t="s">
        <v>45</v>
      </c>
      <c r="Z15" s="5"/>
      <c r="AA15" s="6" t="s">
        <v>46</v>
      </c>
      <c r="AB15" s="5"/>
      <c r="AC15" s="6" t="s">
        <v>47</v>
      </c>
      <c r="AD15" s="5"/>
      <c r="AE15" s="6" t="s">
        <v>48</v>
      </c>
      <c r="AF15" s="6" t="s">
        <v>49</v>
      </c>
      <c r="AG15" s="5"/>
      <c r="AH15" s="6" t="s">
        <v>50</v>
      </c>
      <c r="AI15" s="5"/>
      <c r="AJ15" s="6" t="s">
        <v>51</v>
      </c>
      <c r="AK15" s="5"/>
      <c r="AL15" s="6" t="s">
        <v>48</v>
      </c>
      <c r="AM15" s="6" t="s">
        <v>52</v>
      </c>
      <c r="AN15" s="6" t="s">
        <v>43</v>
      </c>
      <c r="AO15" s="5"/>
      <c r="AP15" s="6" t="s">
        <v>44</v>
      </c>
      <c r="AQ15" s="5"/>
      <c r="AR15" s="6" t="s">
        <v>45</v>
      </c>
      <c r="AS15" s="5"/>
      <c r="AT15" s="6" t="s">
        <v>46</v>
      </c>
      <c r="AU15" s="5"/>
      <c r="AV15" s="6" t="s">
        <v>47</v>
      </c>
      <c r="AW15" s="5"/>
      <c r="AX15" s="6" t="s">
        <v>48</v>
      </c>
      <c r="AY15" s="6" t="s">
        <v>49</v>
      </c>
      <c r="AZ15" s="5"/>
      <c r="BA15" s="6" t="s">
        <v>50</v>
      </c>
      <c r="BB15" s="5"/>
      <c r="BC15" s="6" t="s">
        <v>51</v>
      </c>
      <c r="BD15" s="5"/>
      <c r="BE15" s="6" t="s">
        <v>48</v>
      </c>
      <c r="BF15" s="6" t="s">
        <v>52</v>
      </c>
      <c r="BG15" s="6" t="s">
        <v>43</v>
      </c>
      <c r="BH15" s="5"/>
      <c r="BI15" s="6" t="s">
        <v>44</v>
      </c>
      <c r="BJ15" s="5"/>
      <c r="BK15" s="6" t="s">
        <v>45</v>
      </c>
      <c r="BL15" s="5"/>
      <c r="BM15" s="6" t="s">
        <v>46</v>
      </c>
      <c r="BN15" s="5"/>
      <c r="BO15" s="6" t="s">
        <v>47</v>
      </c>
      <c r="BP15" s="5"/>
      <c r="BQ15" s="6" t="s">
        <v>48</v>
      </c>
      <c r="BR15" s="6" t="s">
        <v>49</v>
      </c>
      <c r="BS15" s="5"/>
      <c r="BT15" s="6" t="s">
        <v>50</v>
      </c>
      <c r="BU15" s="5"/>
      <c r="BV15" s="6" t="s">
        <v>51</v>
      </c>
      <c r="BW15" s="5"/>
      <c r="BX15" s="6" t="s">
        <v>48</v>
      </c>
      <c r="BY15" s="6" t="s">
        <v>52</v>
      </c>
      <c r="BZ15" s="6" t="s">
        <v>43</v>
      </c>
      <c r="CA15" s="5"/>
      <c r="CB15" s="6" t="s">
        <v>44</v>
      </c>
      <c r="CC15" s="5"/>
      <c r="CD15" s="6" t="s">
        <v>45</v>
      </c>
      <c r="CE15" s="5"/>
      <c r="CF15" s="6" t="s">
        <v>46</v>
      </c>
      <c r="CG15" s="5"/>
      <c r="CH15" s="6" t="s">
        <v>47</v>
      </c>
      <c r="CI15" s="5"/>
      <c r="CJ15" s="6" t="s">
        <v>48</v>
      </c>
      <c r="CK15" s="6" t="s">
        <v>49</v>
      </c>
      <c r="CL15" s="5"/>
      <c r="CM15" s="6" t="s">
        <v>50</v>
      </c>
      <c r="CN15" s="5"/>
      <c r="CO15" s="6" t="s">
        <v>51</v>
      </c>
      <c r="CP15" s="5"/>
      <c r="CQ15" s="6" t="s">
        <v>48</v>
      </c>
      <c r="CR15" s="6" t="s">
        <v>52</v>
      </c>
    </row>
    <row r="16" spans="1:96" ht="12.75">
      <c r="A16" s="5" t="s">
        <v>69</v>
      </c>
      <c r="B16" s="7"/>
      <c r="C16" s="7"/>
      <c r="D16" s="7"/>
      <c r="E16" s="7" t="s">
        <v>57</v>
      </c>
      <c r="F16" s="3" t="s">
        <v>58</v>
      </c>
      <c r="G16" s="7">
        <f>COUNTIF(U16:CR16,"e")</f>
        <v>0</v>
      </c>
      <c r="H16" s="7">
        <f>COUNTIF(U16:CR16,"z")</f>
        <v>0</v>
      </c>
      <c r="I16" s="7">
        <f>SUM(J16:Q16)</f>
        <v>0</v>
      </c>
      <c r="J16" s="7">
        <f>U16+AN16+BG16+BZ16</f>
        <v>0</v>
      </c>
      <c r="K16" s="7">
        <f>W16+AP16+BI16+CB16</f>
        <v>0</v>
      </c>
      <c r="L16" s="7">
        <f>Y16+AR16+BK16+CD16</f>
        <v>0</v>
      </c>
      <c r="M16" s="7">
        <f>AA16+AT16+BM16+CF16</f>
        <v>0</v>
      </c>
      <c r="N16" s="7">
        <f>AC16+AV16+BO16+CH16</f>
        <v>0</v>
      </c>
      <c r="O16" s="7">
        <f>AF16+AY16+BR16+CK16</f>
        <v>0</v>
      </c>
      <c r="P16" s="7">
        <f>AH16+BA16+BT16+CM16</f>
        <v>0</v>
      </c>
      <c r="Q16" s="7">
        <f>AJ16+BC16+BV16+CO16</f>
        <v>0</v>
      </c>
      <c r="R16" s="8">
        <f>AM16+BF16+BY16+CR16</f>
        <v>0</v>
      </c>
      <c r="S16" s="8">
        <f>AL16+BE16+BX16+CQ16</f>
        <v>0</v>
      </c>
      <c r="T16" s="8">
        <v>1</v>
      </c>
      <c r="U16" s="11"/>
      <c r="V16" s="10"/>
      <c r="W16" s="11"/>
      <c r="X16" s="10"/>
      <c r="Y16" s="11"/>
      <c r="Z16" s="10"/>
      <c r="AA16" s="11"/>
      <c r="AB16" s="10"/>
      <c r="AC16" s="11"/>
      <c r="AD16" s="10"/>
      <c r="AE16" s="8"/>
      <c r="AF16" s="11"/>
      <c r="AG16" s="10"/>
      <c r="AH16" s="11"/>
      <c r="AI16" s="10"/>
      <c r="AJ16" s="11"/>
      <c r="AK16" s="10"/>
      <c r="AL16" s="8"/>
      <c r="AM16" s="8">
        <f>AE16+AL16</f>
        <v>0</v>
      </c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8"/>
      <c r="AY16" s="11"/>
      <c r="AZ16" s="10"/>
      <c r="BA16" s="11"/>
      <c r="BB16" s="10"/>
      <c r="BC16" s="11"/>
      <c r="BD16" s="10"/>
      <c r="BE16" s="8"/>
      <c r="BF16" s="8">
        <f>AX16+BE16</f>
        <v>0</v>
      </c>
      <c r="BG16" s="11"/>
      <c r="BH16" s="10"/>
      <c r="BI16" s="11"/>
      <c r="BJ16" s="10"/>
      <c r="BK16" s="11"/>
      <c r="BL16" s="10"/>
      <c r="BM16" s="11"/>
      <c r="BN16" s="10"/>
      <c r="BO16" s="11"/>
      <c r="BP16" s="10"/>
      <c r="BQ16" s="8"/>
      <c r="BR16" s="11"/>
      <c r="BS16" s="10"/>
      <c r="BT16" s="11"/>
      <c r="BU16" s="10"/>
      <c r="BV16" s="11"/>
      <c r="BW16" s="10"/>
      <c r="BX16" s="8"/>
      <c r="BY16" s="8">
        <f>BQ16+BX16</f>
        <v>0</v>
      </c>
      <c r="BZ16" s="11">
        <v>10</v>
      </c>
      <c r="CA16" s="10" t="s">
        <v>56</v>
      </c>
      <c r="CB16" s="11">
        <v>10</v>
      </c>
      <c r="CC16" s="10" t="s">
        <v>56</v>
      </c>
      <c r="CD16" s="11"/>
      <c r="CE16" s="10"/>
      <c r="CF16" s="11"/>
      <c r="CG16" s="10"/>
      <c r="CH16" s="11"/>
      <c r="CI16" s="10"/>
      <c r="CJ16" s="8">
        <v>2</v>
      </c>
      <c r="CK16" s="11"/>
      <c r="CL16" s="10"/>
      <c r="CM16" s="11"/>
      <c r="CN16" s="10"/>
      <c r="CO16" s="11"/>
      <c r="CP16" s="10"/>
      <c r="CQ16" s="8"/>
      <c r="CR16" s="8">
        <f>CJ16+CQ16</f>
        <v>0</v>
      </c>
    </row>
    <row r="17" spans="1:96" ht="12.75">
      <c r="A17" s="7"/>
      <c r="B17" s="7"/>
      <c r="C17" s="7"/>
      <c r="D17" s="7"/>
      <c r="E17" s="7" t="s">
        <v>59</v>
      </c>
      <c r="F17" s="3" t="s">
        <v>60</v>
      </c>
      <c r="G17" s="7">
        <f>COUNTIF(U17:CR17,"e")</f>
        <v>0</v>
      </c>
      <c r="H17" s="7">
        <f>COUNTIF(U17:CR17,"z")</f>
        <v>0</v>
      </c>
      <c r="I17" s="7">
        <f>SUM(J17:Q17)</f>
        <v>0</v>
      </c>
      <c r="J17" s="7">
        <f>U17+AN17+BG17+BZ17</f>
        <v>0</v>
      </c>
      <c r="K17" s="7">
        <f>W17+AP17+BI17+CB17</f>
        <v>0</v>
      </c>
      <c r="L17" s="7">
        <f>Y17+AR17+BK17+CD17</f>
        <v>0</v>
      </c>
      <c r="M17" s="7">
        <f>AA17+AT17+BM17+CF17</f>
        <v>0</v>
      </c>
      <c r="N17" s="7">
        <f>AC17+AV17+BO17+CH17</f>
        <v>0</v>
      </c>
      <c r="O17" s="7">
        <f>AF17+AY17+BR17+CK17</f>
        <v>0</v>
      </c>
      <c r="P17" s="7">
        <f>AH17+BA17+BT17+CM17</f>
        <v>0</v>
      </c>
      <c r="Q17" s="7">
        <f>AJ17+BC17+BV17+CO17</f>
        <v>0</v>
      </c>
      <c r="R17" s="8">
        <f>AM17+BF17+BY17+CR17</f>
        <v>0</v>
      </c>
      <c r="S17" s="8">
        <f>AL17+BE17+BX17+CQ17</f>
        <v>0</v>
      </c>
      <c r="T17" s="8">
        <v>0.3</v>
      </c>
      <c r="U17" s="11"/>
      <c r="V17" s="10"/>
      <c r="W17" s="11"/>
      <c r="X17" s="10"/>
      <c r="Y17" s="11"/>
      <c r="Z17" s="10"/>
      <c r="AA17" s="11"/>
      <c r="AB17" s="10"/>
      <c r="AC17" s="11"/>
      <c r="AD17" s="10"/>
      <c r="AE17" s="8"/>
      <c r="AF17" s="11"/>
      <c r="AG17" s="10"/>
      <c r="AH17" s="11"/>
      <c r="AI17" s="10"/>
      <c r="AJ17" s="11"/>
      <c r="AK17" s="10"/>
      <c r="AL17" s="8"/>
      <c r="AM17" s="8">
        <f>AE17+AL17</f>
        <v>0</v>
      </c>
      <c r="AN17" s="11"/>
      <c r="AO17" s="10"/>
      <c r="AP17" s="11"/>
      <c r="AQ17" s="10"/>
      <c r="AR17" s="11"/>
      <c r="AS17" s="10"/>
      <c r="AT17" s="11"/>
      <c r="AU17" s="10"/>
      <c r="AV17" s="11"/>
      <c r="AW17" s="10"/>
      <c r="AX17" s="8"/>
      <c r="AY17" s="11"/>
      <c r="AZ17" s="10"/>
      <c r="BA17" s="11"/>
      <c r="BB17" s="10"/>
      <c r="BC17" s="11"/>
      <c r="BD17" s="10"/>
      <c r="BE17" s="8"/>
      <c r="BF17" s="8">
        <f>AX17+BE17</f>
        <v>0</v>
      </c>
      <c r="BG17" s="11"/>
      <c r="BH17" s="10"/>
      <c r="BI17" s="11"/>
      <c r="BJ17" s="10"/>
      <c r="BK17" s="11"/>
      <c r="BL17" s="10"/>
      <c r="BM17" s="11"/>
      <c r="BN17" s="10"/>
      <c r="BO17" s="11"/>
      <c r="BP17" s="10"/>
      <c r="BQ17" s="8"/>
      <c r="BR17" s="11"/>
      <c r="BS17" s="10"/>
      <c r="BT17" s="11"/>
      <c r="BU17" s="10"/>
      <c r="BV17" s="11"/>
      <c r="BW17" s="10"/>
      <c r="BX17" s="8"/>
      <c r="BY17" s="8">
        <f>BQ17+BX17</f>
        <v>0</v>
      </c>
      <c r="BZ17" s="11">
        <v>6</v>
      </c>
      <c r="CA17" s="10" t="s">
        <v>56</v>
      </c>
      <c r="CB17" s="11"/>
      <c r="CC17" s="10"/>
      <c r="CD17" s="11"/>
      <c r="CE17" s="10"/>
      <c r="CF17" s="11"/>
      <c r="CG17" s="10"/>
      <c r="CH17" s="11"/>
      <c r="CI17" s="10"/>
      <c r="CJ17" s="8">
        <v>1</v>
      </c>
      <c r="CK17" s="11"/>
      <c r="CL17" s="10"/>
      <c r="CM17" s="11"/>
      <c r="CN17" s="10"/>
      <c r="CO17" s="11"/>
      <c r="CP17" s="10"/>
      <c r="CQ17" s="8"/>
      <c r="CR17" s="8">
        <f>CJ17+CQ17</f>
        <v>0</v>
      </c>
    </row>
    <row r="18" spans="1:96" ht="12.75">
      <c r="A18" s="7"/>
      <c r="B18" s="7"/>
      <c r="C18" s="7"/>
      <c r="D18" s="7"/>
      <c r="E18" s="7" t="s">
        <v>61</v>
      </c>
      <c r="F18" s="3" t="s">
        <v>62</v>
      </c>
      <c r="G18" s="7">
        <f>COUNTIF(U18:CR18,"e")</f>
        <v>0</v>
      </c>
      <c r="H18" s="7">
        <f>COUNTIF(U18:CR18,"z")</f>
        <v>0</v>
      </c>
      <c r="I18" s="7">
        <f>SUM(J18:Q18)</f>
        <v>0</v>
      </c>
      <c r="J18" s="7">
        <f>U18+AN18+BG18+BZ18</f>
        <v>0</v>
      </c>
      <c r="K18" s="7">
        <f>W18+AP18+BI18+CB18</f>
        <v>0</v>
      </c>
      <c r="L18" s="7">
        <f>Y18+AR18+BK18+CD18</f>
        <v>0</v>
      </c>
      <c r="M18" s="7">
        <f>AA18+AT18+BM18+CF18</f>
        <v>0</v>
      </c>
      <c r="N18" s="7">
        <f>AC18+AV18+BO18+CH18</f>
        <v>0</v>
      </c>
      <c r="O18" s="7">
        <f>AF18+AY18+BR18+CK18</f>
        <v>0</v>
      </c>
      <c r="P18" s="7">
        <f>AH18+BA18+BT18+CM18</f>
        <v>0</v>
      </c>
      <c r="Q18" s="7">
        <f>AJ18+BC18+BV18+CO18</f>
        <v>0</v>
      </c>
      <c r="R18" s="8">
        <f>AM18+BF18+BY18+CR18</f>
        <v>0</v>
      </c>
      <c r="S18" s="8">
        <f>AL18+BE18+BX18+CQ18</f>
        <v>0</v>
      </c>
      <c r="T18" s="8">
        <v>0.5</v>
      </c>
      <c r="U18" s="11"/>
      <c r="V18" s="10"/>
      <c r="W18" s="11"/>
      <c r="X18" s="10"/>
      <c r="Y18" s="11"/>
      <c r="Z18" s="10"/>
      <c r="AA18" s="11"/>
      <c r="AB18" s="10"/>
      <c r="AC18" s="11"/>
      <c r="AD18" s="10"/>
      <c r="AE18" s="8"/>
      <c r="AF18" s="11"/>
      <c r="AG18" s="10"/>
      <c r="AH18" s="11"/>
      <c r="AI18" s="10"/>
      <c r="AJ18" s="11"/>
      <c r="AK18" s="10"/>
      <c r="AL18" s="8"/>
      <c r="AM18" s="8">
        <f>AE18+AL18</f>
        <v>0</v>
      </c>
      <c r="AN18" s="11"/>
      <c r="AO18" s="10"/>
      <c r="AP18" s="11"/>
      <c r="AQ18" s="10"/>
      <c r="AR18" s="11"/>
      <c r="AS18" s="10"/>
      <c r="AT18" s="11"/>
      <c r="AU18" s="10"/>
      <c r="AV18" s="11"/>
      <c r="AW18" s="10"/>
      <c r="AX18" s="8"/>
      <c r="AY18" s="11"/>
      <c r="AZ18" s="10"/>
      <c r="BA18" s="11"/>
      <c r="BB18" s="10"/>
      <c r="BC18" s="11"/>
      <c r="BD18" s="10"/>
      <c r="BE18" s="8"/>
      <c r="BF18" s="8">
        <f>AX18+BE18</f>
        <v>0</v>
      </c>
      <c r="BG18" s="11"/>
      <c r="BH18" s="10"/>
      <c r="BI18" s="11"/>
      <c r="BJ18" s="10"/>
      <c r="BK18" s="11"/>
      <c r="BL18" s="10"/>
      <c r="BM18" s="11"/>
      <c r="BN18" s="10"/>
      <c r="BO18" s="11"/>
      <c r="BP18" s="10"/>
      <c r="BQ18" s="8"/>
      <c r="BR18" s="11"/>
      <c r="BS18" s="10"/>
      <c r="BT18" s="11"/>
      <c r="BU18" s="10"/>
      <c r="BV18" s="11"/>
      <c r="BW18" s="10"/>
      <c r="BX18" s="8"/>
      <c r="BY18" s="8">
        <f>BQ18+BX18</f>
        <v>0</v>
      </c>
      <c r="BZ18" s="11"/>
      <c r="CA18" s="10"/>
      <c r="CB18" s="11">
        <v>10</v>
      </c>
      <c r="CC18" s="10" t="s">
        <v>56</v>
      </c>
      <c r="CD18" s="11"/>
      <c r="CE18" s="10"/>
      <c r="CF18" s="11"/>
      <c r="CG18" s="10"/>
      <c r="CH18" s="11"/>
      <c r="CI18" s="10"/>
      <c r="CJ18" s="8">
        <v>1</v>
      </c>
      <c r="CK18" s="11"/>
      <c r="CL18" s="10"/>
      <c r="CM18" s="11"/>
      <c r="CN18" s="10"/>
      <c r="CO18" s="11"/>
      <c r="CP18" s="10"/>
      <c r="CQ18" s="8"/>
      <c r="CR18" s="8">
        <f>CJ18+CQ18</f>
        <v>0</v>
      </c>
    </row>
    <row r="19" spans="1:96" ht="12.75">
      <c r="A19" s="7"/>
      <c r="B19" s="7"/>
      <c r="C19" s="7"/>
      <c r="D19" s="7"/>
      <c r="E19" s="7" t="s">
        <v>63</v>
      </c>
      <c r="F19" s="3" t="s">
        <v>64</v>
      </c>
      <c r="G19" s="7">
        <f>COUNTIF(U19:CR19,"e")</f>
        <v>0</v>
      </c>
      <c r="H19" s="7">
        <f>COUNTIF(U19:CR19,"z")</f>
        <v>0</v>
      </c>
      <c r="I19" s="7">
        <f>SUM(J19:Q19)</f>
        <v>0</v>
      </c>
      <c r="J19" s="7">
        <f>U19+AN19+BG19+BZ19</f>
        <v>0</v>
      </c>
      <c r="K19" s="7">
        <f>W19+AP19+BI19+CB19</f>
        <v>0</v>
      </c>
      <c r="L19" s="7">
        <f>Y19+AR19+BK19+CD19</f>
        <v>0</v>
      </c>
      <c r="M19" s="7">
        <f>AA19+AT19+BM19+CF19</f>
        <v>0</v>
      </c>
      <c r="N19" s="7">
        <f>AC19+AV19+BO19+CH19</f>
        <v>0</v>
      </c>
      <c r="O19" s="7">
        <f>AF19+AY19+BR19+CK19</f>
        <v>0</v>
      </c>
      <c r="P19" s="7">
        <f>AH19+BA19+BT19+CM19</f>
        <v>0</v>
      </c>
      <c r="Q19" s="7">
        <f>AJ19+BC19+BV19+CO19</f>
        <v>0</v>
      </c>
      <c r="R19" s="8">
        <f>AM19+BF19+BY19+CR19</f>
        <v>0</v>
      </c>
      <c r="S19" s="8">
        <f>AL19+BE19+BX19+CQ19</f>
        <v>0</v>
      </c>
      <c r="T19" s="8">
        <v>1</v>
      </c>
      <c r="U19" s="11"/>
      <c r="V19" s="10"/>
      <c r="W19" s="11">
        <v>10</v>
      </c>
      <c r="X19" s="10" t="s">
        <v>56</v>
      </c>
      <c r="Y19" s="11"/>
      <c r="Z19" s="10"/>
      <c r="AA19" s="11"/>
      <c r="AB19" s="10"/>
      <c r="AC19" s="11"/>
      <c r="AD19" s="10"/>
      <c r="AE19" s="8">
        <v>1</v>
      </c>
      <c r="AF19" s="11">
        <v>10</v>
      </c>
      <c r="AG19" s="10" t="s">
        <v>56</v>
      </c>
      <c r="AH19" s="11"/>
      <c r="AI19" s="10"/>
      <c r="AJ19" s="11"/>
      <c r="AK19" s="10"/>
      <c r="AL19" s="8">
        <v>1</v>
      </c>
      <c r="AM19" s="8">
        <f>AE19+AL19</f>
        <v>0</v>
      </c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8"/>
      <c r="AY19" s="11"/>
      <c r="AZ19" s="10"/>
      <c r="BA19" s="11"/>
      <c r="BB19" s="10"/>
      <c r="BC19" s="11"/>
      <c r="BD19" s="10"/>
      <c r="BE19" s="8"/>
      <c r="BF19" s="8">
        <f>AX19+BE19</f>
        <v>0</v>
      </c>
      <c r="BG19" s="11"/>
      <c r="BH19" s="10"/>
      <c r="BI19" s="11"/>
      <c r="BJ19" s="10"/>
      <c r="BK19" s="11"/>
      <c r="BL19" s="10"/>
      <c r="BM19" s="11"/>
      <c r="BN19" s="10"/>
      <c r="BO19" s="11"/>
      <c r="BP19" s="10"/>
      <c r="BQ19" s="8"/>
      <c r="BR19" s="11"/>
      <c r="BS19" s="10"/>
      <c r="BT19" s="11"/>
      <c r="BU19" s="10"/>
      <c r="BV19" s="11"/>
      <c r="BW19" s="10"/>
      <c r="BX19" s="8"/>
      <c r="BY19" s="8">
        <f>BQ19+BX19</f>
        <v>0</v>
      </c>
      <c r="BZ19" s="11"/>
      <c r="CA19" s="10"/>
      <c r="CB19" s="11"/>
      <c r="CC19" s="10"/>
      <c r="CD19" s="11"/>
      <c r="CE19" s="10"/>
      <c r="CF19" s="11"/>
      <c r="CG19" s="10"/>
      <c r="CH19" s="11"/>
      <c r="CI19" s="10"/>
      <c r="CJ19" s="8"/>
      <c r="CK19" s="11"/>
      <c r="CL19" s="10"/>
      <c r="CM19" s="11"/>
      <c r="CN19" s="10"/>
      <c r="CO19" s="11"/>
      <c r="CP19" s="10"/>
      <c r="CQ19" s="8"/>
      <c r="CR19" s="8">
        <f>CJ19+CQ19</f>
        <v>0</v>
      </c>
    </row>
    <row r="20" spans="1:96" ht="12.75">
      <c r="A20" s="7"/>
      <c r="B20" s="7">
        <v>2</v>
      </c>
      <c r="C20" s="7">
        <v>1</v>
      </c>
      <c r="D20" s="7"/>
      <c r="E20" s="7"/>
      <c r="F20" s="3" t="s">
        <v>65</v>
      </c>
      <c r="G20" s="7">
        <f>$C$20*COUNTIF(U20:CR20,"e")</f>
        <v>0</v>
      </c>
      <c r="H20" s="7">
        <f>$C$20*COUNTIF(U20:CR20,"z")</f>
        <v>0</v>
      </c>
      <c r="I20" s="7">
        <f>SUM(J20:Q20)</f>
        <v>0</v>
      </c>
      <c r="J20" s="7">
        <f>U20+AN20+BG20+BZ20</f>
        <v>0</v>
      </c>
      <c r="K20" s="7">
        <f>W20+AP20+BI20+CB20</f>
        <v>0</v>
      </c>
      <c r="L20" s="7">
        <f>Y20+AR20+BK20+CD20</f>
        <v>0</v>
      </c>
      <c r="M20" s="7">
        <f>AA20+AT20+BM20+CF20</f>
        <v>0</v>
      </c>
      <c r="N20" s="7">
        <f>AC20+AV20+BO20+CH20</f>
        <v>0</v>
      </c>
      <c r="O20" s="7">
        <f>AF20+AY20+BR20+CK20</f>
        <v>0</v>
      </c>
      <c r="P20" s="7">
        <f>AH20+BA20+BT20+CM20</f>
        <v>0</v>
      </c>
      <c r="Q20" s="7">
        <f>AJ20+BC20+BV20+CO20</f>
        <v>0</v>
      </c>
      <c r="R20" s="8">
        <f>AM20+BF20+BY20+CR20</f>
        <v>0</v>
      </c>
      <c r="S20" s="8">
        <f>AL20+BE20+BX20+CQ20</f>
        <v>0</v>
      </c>
      <c r="T20" s="8">
        <f>$C$20*1</f>
        <v>0</v>
      </c>
      <c r="U20" s="11"/>
      <c r="V20" s="10"/>
      <c r="W20" s="11"/>
      <c r="X20" s="10"/>
      <c r="Y20" s="11"/>
      <c r="Z20" s="10"/>
      <c r="AA20" s="11"/>
      <c r="AB20" s="10"/>
      <c r="AC20" s="11"/>
      <c r="AD20" s="10"/>
      <c r="AE20" s="8"/>
      <c r="AF20" s="11"/>
      <c r="AG20" s="10"/>
      <c r="AH20" s="11"/>
      <c r="AI20" s="10"/>
      <c r="AJ20" s="11"/>
      <c r="AK20" s="10"/>
      <c r="AL20" s="8"/>
      <c r="AM20" s="8">
        <f>AE20+AL20</f>
        <v>0</v>
      </c>
      <c r="AN20" s="11"/>
      <c r="AO20" s="10"/>
      <c r="AP20" s="11"/>
      <c r="AQ20" s="10"/>
      <c r="AR20" s="11"/>
      <c r="AS20" s="10"/>
      <c r="AT20" s="11">
        <f>$C$20*20</f>
        <v>0</v>
      </c>
      <c r="AU20" s="10" t="s">
        <v>66</v>
      </c>
      <c r="AV20" s="11"/>
      <c r="AW20" s="10"/>
      <c r="AX20" s="8">
        <f>$C$20*3</f>
        <v>0</v>
      </c>
      <c r="AY20" s="11"/>
      <c r="AZ20" s="10"/>
      <c r="BA20" s="11"/>
      <c r="BB20" s="10"/>
      <c r="BC20" s="11"/>
      <c r="BD20" s="10"/>
      <c r="BE20" s="8"/>
      <c r="BF20" s="8">
        <f>AX20+BE20</f>
        <v>0</v>
      </c>
      <c r="BG20" s="11"/>
      <c r="BH20" s="10"/>
      <c r="BI20" s="11"/>
      <c r="BJ20" s="10"/>
      <c r="BK20" s="11"/>
      <c r="BL20" s="10"/>
      <c r="BM20" s="11"/>
      <c r="BN20" s="10"/>
      <c r="BO20" s="11"/>
      <c r="BP20" s="10"/>
      <c r="BQ20" s="8"/>
      <c r="BR20" s="11"/>
      <c r="BS20" s="10"/>
      <c r="BT20" s="11"/>
      <c r="BU20" s="10"/>
      <c r="BV20" s="11"/>
      <c r="BW20" s="10"/>
      <c r="BX20" s="8"/>
      <c r="BY20" s="8">
        <f>BQ20+BX20</f>
        <v>0</v>
      </c>
      <c r="BZ20" s="11"/>
      <c r="CA20" s="10"/>
      <c r="CB20" s="11"/>
      <c r="CC20" s="10"/>
      <c r="CD20" s="11"/>
      <c r="CE20" s="10"/>
      <c r="CF20" s="11"/>
      <c r="CG20" s="10"/>
      <c r="CH20" s="11"/>
      <c r="CI20" s="10"/>
      <c r="CJ20" s="8"/>
      <c r="CK20" s="11"/>
      <c r="CL20" s="10"/>
      <c r="CM20" s="11"/>
      <c r="CN20" s="10"/>
      <c r="CO20" s="11"/>
      <c r="CP20" s="10"/>
      <c r="CQ20" s="8"/>
      <c r="CR20" s="8">
        <f>CJ20+CQ20</f>
        <v>0</v>
      </c>
    </row>
    <row r="21" spans="1:96" ht="12.75">
      <c r="A21" s="7"/>
      <c r="B21" s="7"/>
      <c r="C21" s="7"/>
      <c r="D21" s="7"/>
      <c r="E21" s="7" t="s">
        <v>67</v>
      </c>
      <c r="F21" s="3" t="s">
        <v>68</v>
      </c>
      <c r="G21" s="7">
        <f>COUNTIF(U21:CR21,"e")</f>
        <v>0</v>
      </c>
      <c r="H21" s="7">
        <f>COUNTIF(U21:CR21,"z")</f>
        <v>0</v>
      </c>
      <c r="I21" s="7">
        <f>SUM(J21:Q21)</f>
        <v>0</v>
      </c>
      <c r="J21" s="7">
        <f>U21+AN21+BG21+BZ21</f>
        <v>0</v>
      </c>
      <c r="K21" s="7">
        <f>W21+AP21+BI21+CB21</f>
        <v>0</v>
      </c>
      <c r="L21" s="7">
        <f>Y21+AR21+BK21+CD21</f>
        <v>0</v>
      </c>
      <c r="M21" s="7">
        <f>AA21+AT21+BM21+CF21</f>
        <v>0</v>
      </c>
      <c r="N21" s="7">
        <f>AC21+AV21+BO21+CH21</f>
        <v>0</v>
      </c>
      <c r="O21" s="7">
        <f>AF21+AY21+BR21+CK21</f>
        <v>0</v>
      </c>
      <c r="P21" s="7">
        <f>AH21+BA21+BT21+CM21</f>
        <v>0</v>
      </c>
      <c r="Q21" s="7">
        <f>AJ21+BC21+BV21+CO21</f>
        <v>0</v>
      </c>
      <c r="R21" s="8">
        <f>AM21+BF21+BY21+CR21</f>
        <v>0</v>
      </c>
      <c r="S21" s="8">
        <f>AL21+BE21+BX21+CQ21</f>
        <v>0</v>
      </c>
      <c r="T21" s="8">
        <v>0.5</v>
      </c>
      <c r="U21" s="11"/>
      <c r="V21" s="10"/>
      <c r="W21" s="11"/>
      <c r="X21" s="10"/>
      <c r="Y21" s="11"/>
      <c r="Z21" s="10"/>
      <c r="AA21" s="11"/>
      <c r="AB21" s="10"/>
      <c r="AC21" s="11"/>
      <c r="AD21" s="10"/>
      <c r="AE21" s="8"/>
      <c r="AF21" s="11"/>
      <c r="AG21" s="10"/>
      <c r="AH21" s="11"/>
      <c r="AI21" s="10"/>
      <c r="AJ21" s="11"/>
      <c r="AK21" s="10"/>
      <c r="AL21" s="8"/>
      <c r="AM21" s="8">
        <f>AE21+AL21</f>
        <v>0</v>
      </c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8"/>
      <c r="AY21" s="11"/>
      <c r="AZ21" s="10"/>
      <c r="BA21" s="11"/>
      <c r="BB21" s="10"/>
      <c r="BC21" s="11"/>
      <c r="BD21" s="10"/>
      <c r="BE21" s="8"/>
      <c r="BF21" s="8">
        <f>AX21+BE21</f>
        <v>0</v>
      </c>
      <c r="BG21" s="11"/>
      <c r="BH21" s="10"/>
      <c r="BI21" s="11"/>
      <c r="BJ21" s="10"/>
      <c r="BK21" s="11"/>
      <c r="BL21" s="10"/>
      <c r="BM21" s="11"/>
      <c r="BN21" s="10"/>
      <c r="BO21" s="11"/>
      <c r="BP21" s="10"/>
      <c r="BQ21" s="8"/>
      <c r="BR21" s="11"/>
      <c r="BS21" s="10"/>
      <c r="BT21" s="11"/>
      <c r="BU21" s="10"/>
      <c r="BV21" s="11"/>
      <c r="BW21" s="10"/>
      <c r="BX21" s="8"/>
      <c r="BY21" s="8">
        <f>BQ21+BX21</f>
        <v>0</v>
      </c>
      <c r="BZ21" s="11"/>
      <c r="CA21" s="10"/>
      <c r="CB21" s="11">
        <v>10</v>
      </c>
      <c r="CC21" s="10" t="s">
        <v>56</v>
      </c>
      <c r="CD21" s="11"/>
      <c r="CE21" s="10"/>
      <c r="CF21" s="11"/>
      <c r="CG21" s="10"/>
      <c r="CH21" s="11"/>
      <c r="CI21" s="10"/>
      <c r="CJ21" s="8">
        <v>1</v>
      </c>
      <c r="CK21" s="11"/>
      <c r="CL21" s="10"/>
      <c r="CM21" s="11"/>
      <c r="CN21" s="10"/>
      <c r="CO21" s="11"/>
      <c r="CP21" s="10"/>
      <c r="CQ21" s="8"/>
      <c r="CR21" s="8">
        <f>CJ21+CQ21</f>
        <v>0</v>
      </c>
    </row>
    <row r="22" spans="1:96" ht="15.75" customHeight="1">
      <c r="A22" s="7"/>
      <c r="B22" s="7"/>
      <c r="C22" s="7"/>
      <c r="D22" s="7"/>
      <c r="E22" s="7"/>
      <c r="F22" s="7" t="s">
        <v>70</v>
      </c>
      <c r="G22" s="7">
        <f>SUM(G16:G21)</f>
        <v>0</v>
      </c>
      <c r="H22" s="7">
        <f>SUM(H16:H21)</f>
        <v>0</v>
      </c>
      <c r="I22" s="7">
        <f>SUM(I16:I21)</f>
        <v>0</v>
      </c>
      <c r="J22" s="7">
        <f>SUM(J16:J21)</f>
        <v>0</v>
      </c>
      <c r="K22" s="7">
        <f>SUM(K16:K21)</f>
        <v>0</v>
      </c>
      <c r="L22" s="7">
        <f>SUM(L16:L21)</f>
        <v>0</v>
      </c>
      <c r="M22" s="7">
        <f>SUM(M16:M21)</f>
        <v>0</v>
      </c>
      <c r="N22" s="7">
        <f>SUM(N16:N21)</f>
        <v>0</v>
      </c>
      <c r="O22" s="7">
        <f>SUM(O16:O21)</f>
        <v>0</v>
      </c>
      <c r="P22" s="7">
        <f>SUM(P16:P21)</f>
        <v>0</v>
      </c>
      <c r="Q22" s="7">
        <f>SUM(Q16:Q21)</f>
        <v>0</v>
      </c>
      <c r="R22" s="8">
        <f>SUM(R16:R21)</f>
        <v>0</v>
      </c>
      <c r="S22" s="8">
        <f>SUM(S16:S21)</f>
        <v>0</v>
      </c>
      <c r="T22" s="8">
        <f>SUM(T16:T21)</f>
        <v>0</v>
      </c>
      <c r="U22" s="11">
        <f>SUM(U16:U21)</f>
        <v>0</v>
      </c>
      <c r="V22" s="10">
        <f>SUM(V16:V21)</f>
        <v>0</v>
      </c>
      <c r="W22" s="11">
        <f>SUM(W16:W21)</f>
        <v>0</v>
      </c>
      <c r="X22" s="10">
        <f>SUM(X16:X21)</f>
        <v>0</v>
      </c>
      <c r="Y22" s="11">
        <f>SUM(Y16:Y21)</f>
        <v>0</v>
      </c>
      <c r="Z22" s="10">
        <f>SUM(Z16:Z21)</f>
        <v>0</v>
      </c>
      <c r="AA22" s="11">
        <f>SUM(AA16:AA21)</f>
        <v>0</v>
      </c>
      <c r="AB22" s="10">
        <f>SUM(AB16:AB21)</f>
        <v>0</v>
      </c>
      <c r="AC22" s="11">
        <f>SUM(AC16:AC21)</f>
        <v>0</v>
      </c>
      <c r="AD22" s="10">
        <f>SUM(AD16:AD21)</f>
        <v>0</v>
      </c>
      <c r="AE22" s="8">
        <f>SUM(AE16:AE21)</f>
        <v>0</v>
      </c>
      <c r="AF22" s="11">
        <f>SUM(AF16:AF21)</f>
        <v>0</v>
      </c>
      <c r="AG22" s="10">
        <f>SUM(AG16:AG21)</f>
        <v>0</v>
      </c>
      <c r="AH22" s="11">
        <f>SUM(AH16:AH21)</f>
        <v>0</v>
      </c>
      <c r="AI22" s="10">
        <f>SUM(AI16:AI21)</f>
        <v>0</v>
      </c>
      <c r="AJ22" s="11">
        <f>SUM(AJ16:AJ21)</f>
        <v>0</v>
      </c>
      <c r="AK22" s="10">
        <f>SUM(AK16:AK21)</f>
        <v>0</v>
      </c>
      <c r="AL22" s="8">
        <f>SUM(AL16:AL21)</f>
        <v>0</v>
      </c>
      <c r="AM22" s="8">
        <f>SUM(AM16:AM21)</f>
        <v>0</v>
      </c>
      <c r="AN22" s="11">
        <f>SUM(AN16:AN21)</f>
        <v>0</v>
      </c>
      <c r="AO22" s="10">
        <f>SUM(AO16:AO21)</f>
        <v>0</v>
      </c>
      <c r="AP22" s="11">
        <f>SUM(AP16:AP21)</f>
        <v>0</v>
      </c>
      <c r="AQ22" s="10">
        <f>SUM(AQ16:AQ21)</f>
        <v>0</v>
      </c>
      <c r="AR22" s="11">
        <f>SUM(AR16:AR21)</f>
        <v>0</v>
      </c>
      <c r="AS22" s="10">
        <f>SUM(AS16:AS21)</f>
        <v>0</v>
      </c>
      <c r="AT22" s="11">
        <f>SUM(AT16:AT21)</f>
        <v>0</v>
      </c>
      <c r="AU22" s="10">
        <f>SUM(AU16:AU21)</f>
        <v>0</v>
      </c>
      <c r="AV22" s="11">
        <f>SUM(AV16:AV21)</f>
        <v>0</v>
      </c>
      <c r="AW22" s="10">
        <f>SUM(AW16:AW21)</f>
        <v>0</v>
      </c>
      <c r="AX22" s="8">
        <f>SUM(AX16:AX21)</f>
        <v>0</v>
      </c>
      <c r="AY22" s="11">
        <f>SUM(AY16:AY21)</f>
        <v>0</v>
      </c>
      <c r="AZ22" s="10">
        <f>SUM(AZ16:AZ21)</f>
        <v>0</v>
      </c>
      <c r="BA22" s="11">
        <f>SUM(BA16:BA21)</f>
        <v>0</v>
      </c>
      <c r="BB22" s="10">
        <f>SUM(BB16:BB21)</f>
        <v>0</v>
      </c>
      <c r="BC22" s="11">
        <f>SUM(BC16:BC21)</f>
        <v>0</v>
      </c>
      <c r="BD22" s="10">
        <f>SUM(BD16:BD21)</f>
        <v>0</v>
      </c>
      <c r="BE22" s="8">
        <f>SUM(BE16:BE21)</f>
        <v>0</v>
      </c>
      <c r="BF22" s="8">
        <f>SUM(BF16:BF21)</f>
        <v>0</v>
      </c>
      <c r="BG22" s="11">
        <f>SUM(BG16:BG21)</f>
        <v>0</v>
      </c>
      <c r="BH22" s="10">
        <f>SUM(BH16:BH21)</f>
        <v>0</v>
      </c>
      <c r="BI22" s="11">
        <f>SUM(BI16:BI21)</f>
        <v>0</v>
      </c>
      <c r="BJ22" s="10">
        <f>SUM(BJ16:BJ21)</f>
        <v>0</v>
      </c>
      <c r="BK22" s="11">
        <f>SUM(BK16:BK21)</f>
        <v>0</v>
      </c>
      <c r="BL22" s="10">
        <f>SUM(BL16:BL21)</f>
        <v>0</v>
      </c>
      <c r="BM22" s="11">
        <f>SUM(BM16:BM21)</f>
        <v>0</v>
      </c>
      <c r="BN22" s="10">
        <f>SUM(BN16:BN21)</f>
        <v>0</v>
      </c>
      <c r="BO22" s="11">
        <f>SUM(BO16:BO21)</f>
        <v>0</v>
      </c>
      <c r="BP22" s="10">
        <f>SUM(BP16:BP21)</f>
        <v>0</v>
      </c>
      <c r="BQ22" s="8">
        <f>SUM(BQ16:BQ21)</f>
        <v>0</v>
      </c>
      <c r="BR22" s="11">
        <f>SUM(BR16:BR21)</f>
        <v>0</v>
      </c>
      <c r="BS22" s="10">
        <f>SUM(BS16:BS21)</f>
        <v>0</v>
      </c>
      <c r="BT22" s="11">
        <f>SUM(BT16:BT21)</f>
        <v>0</v>
      </c>
      <c r="BU22" s="10">
        <f>SUM(BU16:BU21)</f>
        <v>0</v>
      </c>
      <c r="BV22" s="11">
        <f>SUM(BV16:BV21)</f>
        <v>0</v>
      </c>
      <c r="BW22" s="10">
        <f>SUM(BW16:BW21)</f>
        <v>0</v>
      </c>
      <c r="BX22" s="8">
        <f>SUM(BX16:BX21)</f>
        <v>0</v>
      </c>
      <c r="BY22" s="8">
        <f>SUM(BY16:BY21)</f>
        <v>0</v>
      </c>
      <c r="BZ22" s="11">
        <f>SUM(BZ16:BZ21)</f>
        <v>0</v>
      </c>
      <c r="CA22" s="10">
        <f>SUM(CA16:CA21)</f>
        <v>0</v>
      </c>
      <c r="CB22" s="11">
        <f>SUM(CB16:CB21)</f>
        <v>0</v>
      </c>
      <c r="CC22" s="10">
        <f>SUM(CC16:CC21)</f>
        <v>0</v>
      </c>
      <c r="CD22" s="11">
        <f>SUM(CD16:CD21)</f>
        <v>0</v>
      </c>
      <c r="CE22" s="10">
        <f>SUM(CE16:CE21)</f>
        <v>0</v>
      </c>
      <c r="CF22" s="11">
        <f>SUM(CF16:CF21)</f>
        <v>0</v>
      </c>
      <c r="CG22" s="10">
        <f>SUM(CG16:CG21)</f>
        <v>0</v>
      </c>
      <c r="CH22" s="11">
        <f>SUM(CH16:CH21)</f>
        <v>0</v>
      </c>
      <c r="CI22" s="10">
        <f>SUM(CI16:CI21)</f>
        <v>0</v>
      </c>
      <c r="CJ22" s="8">
        <f>SUM(CJ16:CJ21)</f>
        <v>0</v>
      </c>
      <c r="CK22" s="11">
        <f>SUM(CK16:CK21)</f>
        <v>0</v>
      </c>
      <c r="CL22" s="10">
        <f>SUM(CL16:CL21)</f>
        <v>0</v>
      </c>
      <c r="CM22" s="11">
        <f>SUM(CM16:CM21)</f>
        <v>0</v>
      </c>
      <c r="CN22" s="10">
        <f>SUM(CN16:CN21)</f>
        <v>0</v>
      </c>
      <c r="CO22" s="11">
        <f>SUM(CO16:CO21)</f>
        <v>0</v>
      </c>
      <c r="CP22" s="10">
        <f>SUM(CP16:CP21)</f>
        <v>0</v>
      </c>
      <c r="CQ22" s="8">
        <f>SUM(CQ16:CQ21)</f>
        <v>0</v>
      </c>
      <c r="CR22" s="8">
        <f>SUM(CR16:CR21)</f>
        <v>0</v>
      </c>
    </row>
    <row r="23" spans="1:96" ht="12.75">
      <c r="A23" s="5" t="s">
        <v>73</v>
      </c>
      <c r="B23" s="7"/>
      <c r="C23" s="7"/>
      <c r="D23" s="7"/>
      <c r="E23" s="7" t="s">
        <v>71</v>
      </c>
      <c r="F23" s="3" t="s">
        <v>72</v>
      </c>
      <c r="G23" s="7">
        <f>COUNTIF(U23:CR23,"e")</f>
        <v>0</v>
      </c>
      <c r="H23" s="7">
        <f>COUNTIF(U23:CR23,"z")</f>
        <v>0</v>
      </c>
      <c r="I23" s="7">
        <f>SUM(J23:Q23)</f>
        <v>0</v>
      </c>
      <c r="J23" s="7">
        <f>U23+AN23+BG23+BZ23</f>
        <v>0</v>
      </c>
      <c r="K23" s="7">
        <f>W23+AP23+BI23+CB23</f>
        <v>0</v>
      </c>
      <c r="L23" s="7">
        <f>Y23+AR23+BK23+CD23</f>
        <v>0</v>
      </c>
      <c r="M23" s="7">
        <f>AA23+AT23+BM23+CF23</f>
        <v>0</v>
      </c>
      <c r="N23" s="7">
        <f>AC23+AV23+BO23+CH23</f>
        <v>0</v>
      </c>
      <c r="O23" s="7">
        <f>AF23+AY23+BR23+CK23</f>
        <v>0</v>
      </c>
      <c r="P23" s="7">
        <f>AH23+BA23+BT23+CM23</f>
        <v>0</v>
      </c>
      <c r="Q23" s="7">
        <f>AJ23+BC23+BV23+CO23</f>
        <v>0</v>
      </c>
      <c r="R23" s="8">
        <f>AM23+BF23+BY23+CR23</f>
        <v>0</v>
      </c>
      <c r="S23" s="8">
        <f>AL23+BE23+BX23+CQ23</f>
        <v>0</v>
      </c>
      <c r="T23" s="8">
        <v>1.7</v>
      </c>
      <c r="U23" s="11">
        <v>18</v>
      </c>
      <c r="V23" s="10" t="s">
        <v>66</v>
      </c>
      <c r="W23" s="11"/>
      <c r="X23" s="10"/>
      <c r="Y23" s="11"/>
      <c r="Z23" s="10"/>
      <c r="AA23" s="11"/>
      <c r="AB23" s="10"/>
      <c r="AC23" s="11"/>
      <c r="AD23" s="10"/>
      <c r="AE23" s="8">
        <v>2</v>
      </c>
      <c r="AF23" s="11">
        <v>18</v>
      </c>
      <c r="AG23" s="10" t="s">
        <v>56</v>
      </c>
      <c r="AH23" s="11"/>
      <c r="AI23" s="10"/>
      <c r="AJ23" s="11"/>
      <c r="AK23" s="10"/>
      <c r="AL23" s="8">
        <v>2</v>
      </c>
      <c r="AM23" s="8">
        <f>AE23+AL23</f>
        <v>0</v>
      </c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8"/>
      <c r="AY23" s="11"/>
      <c r="AZ23" s="10"/>
      <c r="BA23" s="11"/>
      <c r="BB23" s="10"/>
      <c r="BC23" s="11"/>
      <c r="BD23" s="10"/>
      <c r="BE23" s="8"/>
      <c r="BF23" s="8">
        <f>AX23+BE23</f>
        <v>0</v>
      </c>
      <c r="BG23" s="11"/>
      <c r="BH23" s="10"/>
      <c r="BI23" s="11"/>
      <c r="BJ23" s="10"/>
      <c r="BK23" s="11"/>
      <c r="BL23" s="10"/>
      <c r="BM23" s="11"/>
      <c r="BN23" s="10"/>
      <c r="BO23" s="11"/>
      <c r="BP23" s="10"/>
      <c r="BQ23" s="8"/>
      <c r="BR23" s="11"/>
      <c r="BS23" s="10"/>
      <c r="BT23" s="11"/>
      <c r="BU23" s="10"/>
      <c r="BV23" s="11"/>
      <c r="BW23" s="10"/>
      <c r="BX23" s="8"/>
      <c r="BY23" s="8">
        <f>BQ23+BX23</f>
        <v>0</v>
      </c>
      <c r="BZ23" s="11"/>
      <c r="CA23" s="10"/>
      <c r="CB23" s="11"/>
      <c r="CC23" s="10"/>
      <c r="CD23" s="11"/>
      <c r="CE23" s="10"/>
      <c r="CF23" s="11"/>
      <c r="CG23" s="10"/>
      <c r="CH23" s="11"/>
      <c r="CI23" s="10"/>
      <c r="CJ23" s="8"/>
      <c r="CK23" s="11"/>
      <c r="CL23" s="10"/>
      <c r="CM23" s="11"/>
      <c r="CN23" s="10"/>
      <c r="CO23" s="11"/>
      <c r="CP23" s="10"/>
      <c r="CQ23" s="8"/>
      <c r="CR23" s="8">
        <f>CJ23+CQ23</f>
        <v>0</v>
      </c>
    </row>
    <row r="24" spans="1:96" ht="15.75" customHeight="1">
      <c r="A24" s="7"/>
      <c r="B24" s="7"/>
      <c r="C24" s="7"/>
      <c r="D24" s="7"/>
      <c r="E24" s="7"/>
      <c r="F24" s="7" t="s">
        <v>70</v>
      </c>
      <c r="G24" s="7">
        <f>SUM(G23:G23)</f>
        <v>0</v>
      </c>
      <c r="H24" s="7">
        <f>SUM(H23:H23)</f>
        <v>0</v>
      </c>
      <c r="I24" s="7">
        <f>SUM(I23:I23)</f>
        <v>0</v>
      </c>
      <c r="J24" s="7">
        <f>SUM(J23:J23)</f>
        <v>0</v>
      </c>
      <c r="K24" s="7">
        <f>SUM(K23:K23)</f>
        <v>0</v>
      </c>
      <c r="L24" s="7">
        <f>SUM(L23:L23)</f>
        <v>0</v>
      </c>
      <c r="M24" s="7">
        <f>SUM(M23:M23)</f>
        <v>0</v>
      </c>
      <c r="N24" s="7">
        <f>SUM(N23:N23)</f>
        <v>0</v>
      </c>
      <c r="O24" s="7">
        <f>SUM(O23:O23)</f>
        <v>0</v>
      </c>
      <c r="P24" s="7">
        <f>SUM(P23:P23)</f>
        <v>0</v>
      </c>
      <c r="Q24" s="7">
        <f>SUM(Q23:Q23)</f>
        <v>0</v>
      </c>
      <c r="R24" s="8">
        <f>SUM(R23:R23)</f>
        <v>0</v>
      </c>
      <c r="S24" s="8">
        <f>SUM(S23:S23)</f>
        <v>0</v>
      </c>
      <c r="T24" s="8">
        <f>SUM(T23:T23)</f>
        <v>0</v>
      </c>
      <c r="U24" s="11">
        <f>SUM(U23:U23)</f>
        <v>0</v>
      </c>
      <c r="V24" s="10">
        <f>SUM(V23:V23)</f>
        <v>0</v>
      </c>
      <c r="W24" s="11">
        <f>SUM(W23:W23)</f>
        <v>0</v>
      </c>
      <c r="X24" s="10">
        <f>SUM(X23:X23)</f>
        <v>0</v>
      </c>
      <c r="Y24" s="11">
        <f>SUM(Y23:Y23)</f>
        <v>0</v>
      </c>
      <c r="Z24" s="10">
        <f>SUM(Z23:Z23)</f>
        <v>0</v>
      </c>
      <c r="AA24" s="11">
        <f>SUM(AA23:AA23)</f>
        <v>0</v>
      </c>
      <c r="AB24" s="10">
        <f>SUM(AB23:AB23)</f>
        <v>0</v>
      </c>
      <c r="AC24" s="11">
        <f>SUM(AC23:AC23)</f>
        <v>0</v>
      </c>
      <c r="AD24" s="10">
        <f>SUM(AD23:AD23)</f>
        <v>0</v>
      </c>
      <c r="AE24" s="8">
        <f>SUM(AE23:AE23)</f>
        <v>0</v>
      </c>
      <c r="AF24" s="11">
        <f>SUM(AF23:AF23)</f>
        <v>0</v>
      </c>
      <c r="AG24" s="10">
        <f>SUM(AG23:AG23)</f>
        <v>0</v>
      </c>
      <c r="AH24" s="11">
        <f>SUM(AH23:AH23)</f>
        <v>0</v>
      </c>
      <c r="AI24" s="10">
        <f>SUM(AI23:AI23)</f>
        <v>0</v>
      </c>
      <c r="AJ24" s="11">
        <f>SUM(AJ23:AJ23)</f>
        <v>0</v>
      </c>
      <c r="AK24" s="10">
        <f>SUM(AK23:AK23)</f>
        <v>0</v>
      </c>
      <c r="AL24" s="8">
        <f>SUM(AL23:AL23)</f>
        <v>0</v>
      </c>
      <c r="AM24" s="8">
        <f>SUM(AM23:AM23)</f>
        <v>0</v>
      </c>
      <c r="AN24" s="11">
        <f>SUM(AN23:AN23)</f>
        <v>0</v>
      </c>
      <c r="AO24" s="10">
        <f>SUM(AO23:AO23)</f>
        <v>0</v>
      </c>
      <c r="AP24" s="11">
        <f>SUM(AP23:AP23)</f>
        <v>0</v>
      </c>
      <c r="AQ24" s="10">
        <f>SUM(AQ23:AQ23)</f>
        <v>0</v>
      </c>
      <c r="AR24" s="11">
        <f>SUM(AR23:AR23)</f>
        <v>0</v>
      </c>
      <c r="AS24" s="10">
        <f>SUM(AS23:AS23)</f>
        <v>0</v>
      </c>
      <c r="AT24" s="11">
        <f>SUM(AT23:AT23)</f>
        <v>0</v>
      </c>
      <c r="AU24" s="10">
        <f>SUM(AU23:AU23)</f>
        <v>0</v>
      </c>
      <c r="AV24" s="11">
        <f>SUM(AV23:AV23)</f>
        <v>0</v>
      </c>
      <c r="AW24" s="10">
        <f>SUM(AW23:AW23)</f>
        <v>0</v>
      </c>
      <c r="AX24" s="8">
        <f>SUM(AX23:AX23)</f>
        <v>0</v>
      </c>
      <c r="AY24" s="11">
        <f>SUM(AY23:AY23)</f>
        <v>0</v>
      </c>
      <c r="AZ24" s="10">
        <f>SUM(AZ23:AZ23)</f>
        <v>0</v>
      </c>
      <c r="BA24" s="11">
        <f>SUM(BA23:BA23)</f>
        <v>0</v>
      </c>
      <c r="BB24" s="10">
        <f>SUM(BB23:BB23)</f>
        <v>0</v>
      </c>
      <c r="BC24" s="11">
        <f>SUM(BC23:BC23)</f>
        <v>0</v>
      </c>
      <c r="BD24" s="10">
        <f>SUM(BD23:BD23)</f>
        <v>0</v>
      </c>
      <c r="BE24" s="8">
        <f>SUM(BE23:BE23)</f>
        <v>0</v>
      </c>
      <c r="BF24" s="8">
        <f>SUM(BF23:BF23)</f>
        <v>0</v>
      </c>
      <c r="BG24" s="11">
        <f>SUM(BG23:BG23)</f>
        <v>0</v>
      </c>
      <c r="BH24" s="10">
        <f>SUM(BH23:BH23)</f>
        <v>0</v>
      </c>
      <c r="BI24" s="11">
        <f>SUM(BI23:BI23)</f>
        <v>0</v>
      </c>
      <c r="BJ24" s="10">
        <f>SUM(BJ23:BJ23)</f>
        <v>0</v>
      </c>
      <c r="BK24" s="11">
        <f>SUM(BK23:BK23)</f>
        <v>0</v>
      </c>
      <c r="BL24" s="10">
        <f>SUM(BL23:BL23)</f>
        <v>0</v>
      </c>
      <c r="BM24" s="11">
        <f>SUM(BM23:BM23)</f>
        <v>0</v>
      </c>
      <c r="BN24" s="10">
        <f>SUM(BN23:BN23)</f>
        <v>0</v>
      </c>
      <c r="BO24" s="11">
        <f>SUM(BO23:BO23)</f>
        <v>0</v>
      </c>
      <c r="BP24" s="10">
        <f>SUM(BP23:BP23)</f>
        <v>0</v>
      </c>
      <c r="BQ24" s="8">
        <f>SUM(BQ23:BQ23)</f>
        <v>0</v>
      </c>
      <c r="BR24" s="11">
        <f>SUM(BR23:BR23)</f>
        <v>0</v>
      </c>
      <c r="BS24" s="10">
        <f>SUM(BS23:BS23)</f>
        <v>0</v>
      </c>
      <c r="BT24" s="11">
        <f>SUM(BT23:BT23)</f>
        <v>0</v>
      </c>
      <c r="BU24" s="10">
        <f>SUM(BU23:BU23)</f>
        <v>0</v>
      </c>
      <c r="BV24" s="11">
        <f>SUM(BV23:BV23)</f>
        <v>0</v>
      </c>
      <c r="BW24" s="10">
        <f>SUM(BW23:BW23)</f>
        <v>0</v>
      </c>
      <c r="BX24" s="8">
        <f>SUM(BX23:BX23)</f>
        <v>0</v>
      </c>
      <c r="BY24" s="8">
        <f>SUM(BY23:BY23)</f>
        <v>0</v>
      </c>
      <c r="BZ24" s="11">
        <f>SUM(BZ23:BZ23)</f>
        <v>0</v>
      </c>
      <c r="CA24" s="10">
        <f>SUM(CA23:CA23)</f>
        <v>0</v>
      </c>
      <c r="CB24" s="11">
        <f>SUM(CB23:CB23)</f>
        <v>0</v>
      </c>
      <c r="CC24" s="10">
        <f>SUM(CC23:CC23)</f>
        <v>0</v>
      </c>
      <c r="CD24" s="11">
        <f>SUM(CD23:CD23)</f>
        <v>0</v>
      </c>
      <c r="CE24" s="10">
        <f>SUM(CE23:CE23)</f>
        <v>0</v>
      </c>
      <c r="CF24" s="11">
        <f>SUM(CF23:CF23)</f>
        <v>0</v>
      </c>
      <c r="CG24" s="10">
        <f>SUM(CG23:CG23)</f>
        <v>0</v>
      </c>
      <c r="CH24" s="11">
        <f>SUM(CH23:CH23)</f>
        <v>0</v>
      </c>
      <c r="CI24" s="10">
        <f>SUM(CI23:CI23)</f>
        <v>0</v>
      </c>
      <c r="CJ24" s="8">
        <f>SUM(CJ23:CJ23)</f>
        <v>0</v>
      </c>
      <c r="CK24" s="11">
        <f>SUM(CK23:CK23)</f>
        <v>0</v>
      </c>
      <c r="CL24" s="10">
        <f>SUM(CL23:CL23)</f>
        <v>0</v>
      </c>
      <c r="CM24" s="11">
        <f>SUM(CM23:CM23)</f>
        <v>0</v>
      </c>
      <c r="CN24" s="10">
        <f>SUM(CN23:CN23)</f>
        <v>0</v>
      </c>
      <c r="CO24" s="11">
        <f>SUM(CO23:CO23)</f>
        <v>0</v>
      </c>
      <c r="CP24" s="10">
        <f>SUM(CP23:CP23)</f>
        <v>0</v>
      </c>
      <c r="CQ24" s="8">
        <f>SUM(CQ23:CQ23)</f>
        <v>0</v>
      </c>
      <c r="CR24" s="8">
        <f>SUM(CR23:CR23)</f>
        <v>0</v>
      </c>
    </row>
    <row r="25" spans="1:96" ht="12.75">
      <c r="A25" s="5" t="s">
        <v>85</v>
      </c>
      <c r="B25" s="7"/>
      <c r="C25" s="7"/>
      <c r="D25" s="7"/>
      <c r="E25" s="7" t="s">
        <v>74</v>
      </c>
      <c r="F25" s="3" t="s">
        <v>75</v>
      </c>
      <c r="G25" s="7">
        <f>COUNTIF(U25:CR25,"e")</f>
        <v>0</v>
      </c>
      <c r="H25" s="7">
        <f>COUNTIF(U25:CR25,"z")</f>
        <v>0</v>
      </c>
      <c r="I25" s="7">
        <f>SUM(J25:Q25)</f>
        <v>0</v>
      </c>
      <c r="J25" s="7">
        <f>U25+AN25+BG25+BZ25</f>
        <v>0</v>
      </c>
      <c r="K25" s="7">
        <f>W25+AP25+BI25+CB25</f>
        <v>0</v>
      </c>
      <c r="L25" s="7">
        <f>Y25+AR25+BK25+CD25</f>
        <v>0</v>
      </c>
      <c r="M25" s="7">
        <f>AA25+AT25+BM25+CF25</f>
        <v>0</v>
      </c>
      <c r="N25" s="7">
        <f>AC25+AV25+BO25+CH25</f>
        <v>0</v>
      </c>
      <c r="O25" s="7">
        <f>AF25+AY25+BR25+CK25</f>
        <v>0</v>
      </c>
      <c r="P25" s="7">
        <f>AH25+BA25+BT25+CM25</f>
        <v>0</v>
      </c>
      <c r="Q25" s="7">
        <f>AJ25+BC25+BV25+CO25</f>
        <v>0</v>
      </c>
      <c r="R25" s="8">
        <f>AM25+BF25+BY25+CR25</f>
        <v>0</v>
      </c>
      <c r="S25" s="8">
        <f>AL25+BE25+BX25+CQ25</f>
        <v>0</v>
      </c>
      <c r="T25" s="8">
        <v>1.6</v>
      </c>
      <c r="U25" s="11">
        <v>18</v>
      </c>
      <c r="V25" s="10" t="s">
        <v>56</v>
      </c>
      <c r="W25" s="11"/>
      <c r="X25" s="10"/>
      <c r="Y25" s="11"/>
      <c r="Z25" s="10"/>
      <c r="AA25" s="11"/>
      <c r="AB25" s="10"/>
      <c r="AC25" s="11"/>
      <c r="AD25" s="10"/>
      <c r="AE25" s="8">
        <v>2.5</v>
      </c>
      <c r="AF25" s="11">
        <v>18</v>
      </c>
      <c r="AG25" s="10" t="s">
        <v>56</v>
      </c>
      <c r="AH25" s="11"/>
      <c r="AI25" s="10"/>
      <c r="AJ25" s="11"/>
      <c r="AK25" s="10"/>
      <c r="AL25" s="8">
        <v>2.5</v>
      </c>
      <c r="AM25" s="8">
        <f>AE25+AL25</f>
        <v>0</v>
      </c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8"/>
      <c r="AY25" s="11"/>
      <c r="AZ25" s="10"/>
      <c r="BA25" s="11"/>
      <c r="BB25" s="10"/>
      <c r="BC25" s="11"/>
      <c r="BD25" s="10"/>
      <c r="BE25" s="8"/>
      <c r="BF25" s="8">
        <f>AX25+BE25</f>
        <v>0</v>
      </c>
      <c r="BG25" s="11"/>
      <c r="BH25" s="10"/>
      <c r="BI25" s="11"/>
      <c r="BJ25" s="10"/>
      <c r="BK25" s="11"/>
      <c r="BL25" s="10"/>
      <c r="BM25" s="11"/>
      <c r="BN25" s="10"/>
      <c r="BO25" s="11"/>
      <c r="BP25" s="10"/>
      <c r="BQ25" s="8"/>
      <c r="BR25" s="11"/>
      <c r="BS25" s="10"/>
      <c r="BT25" s="11"/>
      <c r="BU25" s="10"/>
      <c r="BV25" s="11"/>
      <c r="BW25" s="10"/>
      <c r="BX25" s="8"/>
      <c r="BY25" s="8">
        <f>BQ25+BX25</f>
        <v>0</v>
      </c>
      <c r="BZ25" s="11"/>
      <c r="CA25" s="10"/>
      <c r="CB25" s="11"/>
      <c r="CC25" s="10"/>
      <c r="CD25" s="11"/>
      <c r="CE25" s="10"/>
      <c r="CF25" s="11"/>
      <c r="CG25" s="10"/>
      <c r="CH25" s="11"/>
      <c r="CI25" s="10"/>
      <c r="CJ25" s="8"/>
      <c r="CK25" s="11"/>
      <c r="CL25" s="10"/>
      <c r="CM25" s="11"/>
      <c r="CN25" s="10"/>
      <c r="CO25" s="11"/>
      <c r="CP25" s="10"/>
      <c r="CQ25" s="8"/>
      <c r="CR25" s="8">
        <f>CJ25+CQ25</f>
        <v>0</v>
      </c>
    </row>
    <row r="26" spans="1:96" ht="12.75">
      <c r="A26" s="7"/>
      <c r="B26" s="7"/>
      <c r="C26" s="7"/>
      <c r="D26" s="7"/>
      <c r="E26" s="7" t="s">
        <v>76</v>
      </c>
      <c r="F26" s="3" t="s">
        <v>77</v>
      </c>
      <c r="G26" s="7">
        <f>COUNTIF(U26:CR26,"e")</f>
        <v>0</v>
      </c>
      <c r="H26" s="7">
        <f>COUNTIF(U26:CR26,"z")</f>
        <v>0</v>
      </c>
      <c r="I26" s="7">
        <f>SUM(J26:Q26)</f>
        <v>0</v>
      </c>
      <c r="J26" s="7">
        <f>U26+AN26+BG26+BZ26</f>
        <v>0</v>
      </c>
      <c r="K26" s="7">
        <f>W26+AP26+BI26+CB26</f>
        <v>0</v>
      </c>
      <c r="L26" s="7">
        <f>Y26+AR26+BK26+CD26</f>
        <v>0</v>
      </c>
      <c r="M26" s="7">
        <f>AA26+AT26+BM26+CF26</f>
        <v>0</v>
      </c>
      <c r="N26" s="7">
        <f>AC26+AV26+BO26+CH26</f>
        <v>0</v>
      </c>
      <c r="O26" s="7">
        <f>AF26+AY26+BR26+CK26</f>
        <v>0</v>
      </c>
      <c r="P26" s="7">
        <f>AH26+BA26+BT26+CM26</f>
        <v>0</v>
      </c>
      <c r="Q26" s="7">
        <f>AJ26+BC26+BV26+CO26</f>
        <v>0</v>
      </c>
      <c r="R26" s="8">
        <f>AM26+BF26+BY26+CR26</f>
        <v>0</v>
      </c>
      <c r="S26" s="8">
        <f>AL26+BE26+BX26+CQ26</f>
        <v>0</v>
      </c>
      <c r="T26" s="8">
        <v>2.6</v>
      </c>
      <c r="U26" s="11">
        <v>18</v>
      </c>
      <c r="V26" s="10" t="s">
        <v>56</v>
      </c>
      <c r="W26" s="11"/>
      <c r="X26" s="10"/>
      <c r="Y26" s="11"/>
      <c r="Z26" s="10"/>
      <c r="AA26" s="11"/>
      <c r="AB26" s="10"/>
      <c r="AC26" s="11"/>
      <c r="AD26" s="10"/>
      <c r="AE26" s="8">
        <v>2.5</v>
      </c>
      <c r="AF26" s="11">
        <v>18</v>
      </c>
      <c r="AG26" s="10" t="s">
        <v>56</v>
      </c>
      <c r="AH26" s="11"/>
      <c r="AI26" s="10"/>
      <c r="AJ26" s="11"/>
      <c r="AK26" s="10"/>
      <c r="AL26" s="8">
        <v>2.5</v>
      </c>
      <c r="AM26" s="8">
        <f>AE26+AL26</f>
        <v>0</v>
      </c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8"/>
      <c r="AY26" s="11"/>
      <c r="AZ26" s="10"/>
      <c r="BA26" s="11"/>
      <c r="BB26" s="10"/>
      <c r="BC26" s="11"/>
      <c r="BD26" s="10"/>
      <c r="BE26" s="8"/>
      <c r="BF26" s="8">
        <f>AX26+BE26</f>
        <v>0</v>
      </c>
      <c r="BG26" s="11"/>
      <c r="BH26" s="10"/>
      <c r="BI26" s="11"/>
      <c r="BJ26" s="10"/>
      <c r="BK26" s="11"/>
      <c r="BL26" s="10"/>
      <c r="BM26" s="11"/>
      <c r="BN26" s="10"/>
      <c r="BO26" s="11"/>
      <c r="BP26" s="10"/>
      <c r="BQ26" s="8"/>
      <c r="BR26" s="11"/>
      <c r="BS26" s="10"/>
      <c r="BT26" s="11"/>
      <c r="BU26" s="10"/>
      <c r="BV26" s="11"/>
      <c r="BW26" s="10"/>
      <c r="BX26" s="8"/>
      <c r="BY26" s="8">
        <f>BQ26+BX26</f>
        <v>0</v>
      </c>
      <c r="BZ26" s="11"/>
      <c r="CA26" s="10"/>
      <c r="CB26" s="11"/>
      <c r="CC26" s="10"/>
      <c r="CD26" s="11"/>
      <c r="CE26" s="10"/>
      <c r="CF26" s="11"/>
      <c r="CG26" s="10"/>
      <c r="CH26" s="11"/>
      <c r="CI26" s="10"/>
      <c r="CJ26" s="8"/>
      <c r="CK26" s="11"/>
      <c r="CL26" s="10"/>
      <c r="CM26" s="11"/>
      <c r="CN26" s="10"/>
      <c r="CO26" s="11"/>
      <c r="CP26" s="10"/>
      <c r="CQ26" s="8"/>
      <c r="CR26" s="8">
        <f>CJ26+CQ26</f>
        <v>0</v>
      </c>
    </row>
    <row r="27" spans="1:96" ht="12.75">
      <c r="A27" s="7"/>
      <c r="B27" s="7"/>
      <c r="C27" s="7"/>
      <c r="D27" s="7"/>
      <c r="E27" s="7" t="s">
        <v>78</v>
      </c>
      <c r="F27" s="3" t="s">
        <v>79</v>
      </c>
      <c r="G27" s="7">
        <f>COUNTIF(U27:CR27,"e")</f>
        <v>0</v>
      </c>
      <c r="H27" s="7">
        <f>COUNTIF(U27:CR27,"z")</f>
        <v>0</v>
      </c>
      <c r="I27" s="7">
        <f>SUM(J27:Q27)</f>
        <v>0</v>
      </c>
      <c r="J27" s="7">
        <f>U27+AN27+BG27+BZ27</f>
        <v>0</v>
      </c>
      <c r="K27" s="7">
        <f>W27+AP27+BI27+CB27</f>
        <v>0</v>
      </c>
      <c r="L27" s="7">
        <f>Y27+AR27+BK27+CD27</f>
        <v>0</v>
      </c>
      <c r="M27" s="7">
        <f>AA27+AT27+BM27+CF27</f>
        <v>0</v>
      </c>
      <c r="N27" s="7">
        <f>AC27+AV27+BO27+CH27</f>
        <v>0</v>
      </c>
      <c r="O27" s="7">
        <f>AF27+AY27+BR27+CK27</f>
        <v>0</v>
      </c>
      <c r="P27" s="7">
        <f>AH27+BA27+BT27+CM27</f>
        <v>0</v>
      </c>
      <c r="Q27" s="7">
        <f>AJ27+BC27+BV27+CO27</f>
        <v>0</v>
      </c>
      <c r="R27" s="8">
        <f>AM27+BF27+BY27+CR27</f>
        <v>0</v>
      </c>
      <c r="S27" s="8">
        <f>AL27+BE27+BX27+CQ27</f>
        <v>0</v>
      </c>
      <c r="T27" s="8">
        <v>1.7</v>
      </c>
      <c r="U27" s="11">
        <v>18</v>
      </c>
      <c r="V27" s="10" t="s">
        <v>66</v>
      </c>
      <c r="W27" s="11"/>
      <c r="X27" s="10"/>
      <c r="Y27" s="11"/>
      <c r="Z27" s="10"/>
      <c r="AA27" s="11"/>
      <c r="AB27" s="10"/>
      <c r="AC27" s="11"/>
      <c r="AD27" s="10"/>
      <c r="AE27" s="8">
        <v>2.5</v>
      </c>
      <c r="AF27" s="11">
        <v>18</v>
      </c>
      <c r="AG27" s="10" t="s">
        <v>56</v>
      </c>
      <c r="AH27" s="11"/>
      <c r="AI27" s="10"/>
      <c r="AJ27" s="11"/>
      <c r="AK27" s="10"/>
      <c r="AL27" s="8">
        <v>2.5</v>
      </c>
      <c r="AM27" s="8">
        <f>AE27+AL27</f>
        <v>0</v>
      </c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8"/>
      <c r="AY27" s="11"/>
      <c r="AZ27" s="10"/>
      <c r="BA27" s="11"/>
      <c r="BB27" s="10"/>
      <c r="BC27" s="11"/>
      <c r="BD27" s="10"/>
      <c r="BE27" s="8"/>
      <c r="BF27" s="8">
        <f>AX27+BE27</f>
        <v>0</v>
      </c>
      <c r="BG27" s="11"/>
      <c r="BH27" s="10"/>
      <c r="BI27" s="11"/>
      <c r="BJ27" s="10"/>
      <c r="BK27" s="11"/>
      <c r="BL27" s="10"/>
      <c r="BM27" s="11"/>
      <c r="BN27" s="10"/>
      <c r="BO27" s="11"/>
      <c r="BP27" s="10"/>
      <c r="BQ27" s="8"/>
      <c r="BR27" s="11"/>
      <c r="BS27" s="10"/>
      <c r="BT27" s="11"/>
      <c r="BU27" s="10"/>
      <c r="BV27" s="11"/>
      <c r="BW27" s="10"/>
      <c r="BX27" s="8"/>
      <c r="BY27" s="8">
        <f>BQ27+BX27</f>
        <v>0</v>
      </c>
      <c r="BZ27" s="11"/>
      <c r="CA27" s="10"/>
      <c r="CB27" s="11"/>
      <c r="CC27" s="10"/>
      <c r="CD27" s="11"/>
      <c r="CE27" s="10"/>
      <c r="CF27" s="11"/>
      <c r="CG27" s="10"/>
      <c r="CH27" s="11"/>
      <c r="CI27" s="10"/>
      <c r="CJ27" s="8"/>
      <c r="CK27" s="11"/>
      <c r="CL27" s="10"/>
      <c r="CM27" s="11"/>
      <c r="CN27" s="10"/>
      <c r="CO27" s="11"/>
      <c r="CP27" s="10"/>
      <c r="CQ27" s="8"/>
      <c r="CR27" s="8">
        <f>CJ27+CQ27</f>
        <v>0</v>
      </c>
    </row>
    <row r="28" spans="1:96" ht="12.75">
      <c r="A28" s="7"/>
      <c r="B28" s="7"/>
      <c r="C28" s="7"/>
      <c r="D28" s="7"/>
      <c r="E28" s="7" t="s">
        <v>80</v>
      </c>
      <c r="F28" s="3" t="s">
        <v>81</v>
      </c>
      <c r="G28" s="7">
        <f>COUNTIF(U28:CR28,"e")</f>
        <v>0</v>
      </c>
      <c r="H28" s="7">
        <f>COUNTIF(U28:CR28,"z")</f>
        <v>0</v>
      </c>
      <c r="I28" s="7">
        <f>SUM(J28:Q28)</f>
        <v>0</v>
      </c>
      <c r="J28" s="7">
        <f>U28+AN28+BG28+BZ28</f>
        <v>0</v>
      </c>
      <c r="K28" s="7">
        <f>W28+AP28+BI28+CB28</f>
        <v>0</v>
      </c>
      <c r="L28" s="7">
        <f>Y28+AR28+BK28+CD28</f>
        <v>0</v>
      </c>
      <c r="M28" s="7">
        <f>AA28+AT28+BM28+CF28</f>
        <v>0</v>
      </c>
      <c r="N28" s="7">
        <f>AC28+AV28+BO28+CH28</f>
        <v>0</v>
      </c>
      <c r="O28" s="7">
        <f>AF28+AY28+BR28+CK28</f>
        <v>0</v>
      </c>
      <c r="P28" s="7">
        <f>AH28+BA28+BT28+CM28</f>
        <v>0</v>
      </c>
      <c r="Q28" s="7">
        <f>AJ28+BC28+BV28+CO28</f>
        <v>0</v>
      </c>
      <c r="R28" s="8">
        <f>AM28+BF28+BY28+CR28</f>
        <v>0</v>
      </c>
      <c r="S28" s="8">
        <f>AL28+BE28+BX28+CQ28</f>
        <v>0</v>
      </c>
      <c r="T28" s="8">
        <v>1.7</v>
      </c>
      <c r="U28" s="11">
        <v>18</v>
      </c>
      <c r="V28" s="10" t="s">
        <v>66</v>
      </c>
      <c r="W28" s="11"/>
      <c r="X28" s="10"/>
      <c r="Y28" s="11">
        <v>18</v>
      </c>
      <c r="Z28" s="10" t="s">
        <v>56</v>
      </c>
      <c r="AA28" s="11"/>
      <c r="AB28" s="10"/>
      <c r="AC28" s="11"/>
      <c r="AD28" s="10"/>
      <c r="AE28" s="8">
        <v>5</v>
      </c>
      <c r="AF28" s="11"/>
      <c r="AG28" s="10"/>
      <c r="AH28" s="11"/>
      <c r="AI28" s="10"/>
      <c r="AJ28" s="11"/>
      <c r="AK28" s="10"/>
      <c r="AL28" s="8"/>
      <c r="AM28" s="8">
        <f>AE28+AL28</f>
        <v>0</v>
      </c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8"/>
      <c r="AY28" s="11"/>
      <c r="AZ28" s="10"/>
      <c r="BA28" s="11"/>
      <c r="BB28" s="10"/>
      <c r="BC28" s="11"/>
      <c r="BD28" s="10"/>
      <c r="BE28" s="8"/>
      <c r="BF28" s="8">
        <f>AX28+BE28</f>
        <v>0</v>
      </c>
      <c r="BG28" s="11"/>
      <c r="BH28" s="10"/>
      <c r="BI28" s="11"/>
      <c r="BJ28" s="10"/>
      <c r="BK28" s="11"/>
      <c r="BL28" s="10"/>
      <c r="BM28" s="11"/>
      <c r="BN28" s="10"/>
      <c r="BO28" s="11"/>
      <c r="BP28" s="10"/>
      <c r="BQ28" s="8"/>
      <c r="BR28" s="11"/>
      <c r="BS28" s="10"/>
      <c r="BT28" s="11"/>
      <c r="BU28" s="10"/>
      <c r="BV28" s="11"/>
      <c r="BW28" s="10"/>
      <c r="BX28" s="8"/>
      <c r="BY28" s="8">
        <f>BQ28+BX28</f>
        <v>0</v>
      </c>
      <c r="BZ28" s="11"/>
      <c r="CA28" s="10"/>
      <c r="CB28" s="11"/>
      <c r="CC28" s="10"/>
      <c r="CD28" s="11"/>
      <c r="CE28" s="10"/>
      <c r="CF28" s="11"/>
      <c r="CG28" s="10"/>
      <c r="CH28" s="11"/>
      <c r="CI28" s="10"/>
      <c r="CJ28" s="8"/>
      <c r="CK28" s="11"/>
      <c r="CL28" s="10"/>
      <c r="CM28" s="11"/>
      <c r="CN28" s="10"/>
      <c r="CO28" s="11"/>
      <c r="CP28" s="10"/>
      <c r="CQ28" s="8"/>
      <c r="CR28" s="8">
        <f>CJ28+CQ28</f>
        <v>0</v>
      </c>
    </row>
    <row r="29" spans="1:96" ht="12.75">
      <c r="A29" s="7"/>
      <c r="B29" s="7"/>
      <c r="C29" s="7"/>
      <c r="D29" s="7"/>
      <c r="E29" s="7" t="s">
        <v>82</v>
      </c>
      <c r="F29" s="3" t="s">
        <v>83</v>
      </c>
      <c r="G29" s="7">
        <f>COUNTIF(U29:CR29,"e")</f>
        <v>0</v>
      </c>
      <c r="H29" s="7">
        <f>COUNTIF(U29:CR29,"z")</f>
        <v>0</v>
      </c>
      <c r="I29" s="7">
        <f>SUM(J29:Q29)</f>
        <v>0</v>
      </c>
      <c r="J29" s="7">
        <f>U29+AN29+BG29+BZ29</f>
        <v>0</v>
      </c>
      <c r="K29" s="7">
        <f>W29+AP29+BI29+CB29</f>
        <v>0</v>
      </c>
      <c r="L29" s="7">
        <f>Y29+AR29+BK29+CD29</f>
        <v>0</v>
      </c>
      <c r="M29" s="7">
        <f>AA29+AT29+BM29+CF29</f>
        <v>0</v>
      </c>
      <c r="N29" s="7">
        <f>AC29+AV29+BO29+CH29</f>
        <v>0</v>
      </c>
      <c r="O29" s="7">
        <f>AF29+AY29+BR29+CK29</f>
        <v>0</v>
      </c>
      <c r="P29" s="7">
        <f>AH29+BA29+BT29+CM29</f>
        <v>0</v>
      </c>
      <c r="Q29" s="7">
        <f>AJ29+BC29+BV29+CO29</f>
        <v>0</v>
      </c>
      <c r="R29" s="8">
        <f>AM29+BF29+BY29+CR29</f>
        <v>0</v>
      </c>
      <c r="S29" s="8">
        <f>AL29+BE29+BX29+CQ29</f>
        <v>0</v>
      </c>
      <c r="T29" s="8">
        <v>1.2</v>
      </c>
      <c r="U29" s="11"/>
      <c r="V29" s="10"/>
      <c r="W29" s="11"/>
      <c r="X29" s="10"/>
      <c r="Y29" s="11"/>
      <c r="Z29" s="10"/>
      <c r="AA29" s="11"/>
      <c r="AB29" s="10"/>
      <c r="AC29" s="11"/>
      <c r="AD29" s="10"/>
      <c r="AE29" s="8"/>
      <c r="AF29" s="11"/>
      <c r="AG29" s="10"/>
      <c r="AH29" s="11"/>
      <c r="AI29" s="10"/>
      <c r="AJ29" s="11"/>
      <c r="AK29" s="10"/>
      <c r="AL29" s="8"/>
      <c r="AM29" s="8">
        <f>AE29+AL29</f>
        <v>0</v>
      </c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8"/>
      <c r="AY29" s="11"/>
      <c r="AZ29" s="10"/>
      <c r="BA29" s="11"/>
      <c r="BB29" s="10"/>
      <c r="BC29" s="11"/>
      <c r="BD29" s="10"/>
      <c r="BE29" s="8"/>
      <c r="BF29" s="8">
        <f>AX29+BE29</f>
        <v>0</v>
      </c>
      <c r="BG29" s="11"/>
      <c r="BH29" s="10"/>
      <c r="BI29" s="11"/>
      <c r="BJ29" s="10"/>
      <c r="BK29" s="11"/>
      <c r="BL29" s="10"/>
      <c r="BM29" s="11"/>
      <c r="BN29" s="10"/>
      <c r="BO29" s="11"/>
      <c r="BP29" s="10"/>
      <c r="BQ29" s="8"/>
      <c r="BR29" s="11"/>
      <c r="BS29" s="10"/>
      <c r="BT29" s="11">
        <v>30</v>
      </c>
      <c r="BU29" s="10" t="s">
        <v>56</v>
      </c>
      <c r="BV29" s="11"/>
      <c r="BW29" s="10"/>
      <c r="BX29" s="8">
        <v>3</v>
      </c>
      <c r="BY29" s="8">
        <f>BQ29+BX29</f>
        <v>0</v>
      </c>
      <c r="BZ29" s="11"/>
      <c r="CA29" s="10"/>
      <c r="CB29" s="11"/>
      <c r="CC29" s="10"/>
      <c r="CD29" s="11"/>
      <c r="CE29" s="10"/>
      <c r="CF29" s="11"/>
      <c r="CG29" s="10"/>
      <c r="CH29" s="11"/>
      <c r="CI29" s="10"/>
      <c r="CJ29" s="8"/>
      <c r="CK29" s="11"/>
      <c r="CL29" s="10"/>
      <c r="CM29" s="11"/>
      <c r="CN29" s="10"/>
      <c r="CO29" s="11"/>
      <c r="CP29" s="10"/>
      <c r="CQ29" s="8"/>
      <c r="CR29" s="8">
        <f>CJ29+CQ29</f>
        <v>0</v>
      </c>
    </row>
    <row r="30" spans="1:96" ht="12.75">
      <c r="A30" s="7"/>
      <c r="B30" s="7">
        <v>3</v>
      </c>
      <c r="C30" s="7">
        <v>1</v>
      </c>
      <c r="D30" s="7"/>
      <c r="E30" s="7"/>
      <c r="F30" s="3" t="s">
        <v>84</v>
      </c>
      <c r="G30" s="7">
        <f>$C$30*COUNTIF(U30:CR30,"e")</f>
        <v>0</v>
      </c>
      <c r="H30" s="7">
        <f>$C$30*COUNTIF(U30:CR30,"z")</f>
        <v>0</v>
      </c>
      <c r="I30" s="7">
        <f>SUM(J30:Q30)</f>
        <v>0</v>
      </c>
      <c r="J30" s="7">
        <f>U30+AN30+BG30+BZ30</f>
        <v>0</v>
      </c>
      <c r="K30" s="7">
        <f>W30+AP30+BI30+CB30</f>
        <v>0</v>
      </c>
      <c r="L30" s="7">
        <f>Y30+AR30+BK30+CD30</f>
        <v>0</v>
      </c>
      <c r="M30" s="7">
        <f>AA30+AT30+BM30+CF30</f>
        <v>0</v>
      </c>
      <c r="N30" s="7">
        <f>AC30+AV30+BO30+CH30</f>
        <v>0</v>
      </c>
      <c r="O30" s="7">
        <f>AF30+AY30+BR30+CK30</f>
        <v>0</v>
      </c>
      <c r="P30" s="7">
        <f>AH30+BA30+BT30+CM30</f>
        <v>0</v>
      </c>
      <c r="Q30" s="7">
        <f>AJ30+BC30+BV30+CO30</f>
        <v>0</v>
      </c>
      <c r="R30" s="8">
        <f>AM30+BF30+BY30+CR30</f>
        <v>0</v>
      </c>
      <c r="S30" s="8">
        <f>AL30+BE30+BX30+CQ30</f>
        <v>0</v>
      </c>
      <c r="T30" s="8">
        <f>$C$30*1.6</f>
        <v>0</v>
      </c>
      <c r="U30" s="11"/>
      <c r="V30" s="10"/>
      <c r="W30" s="11"/>
      <c r="X30" s="10"/>
      <c r="Y30" s="11"/>
      <c r="Z30" s="10"/>
      <c r="AA30" s="11"/>
      <c r="AB30" s="10"/>
      <c r="AC30" s="11"/>
      <c r="AD30" s="10"/>
      <c r="AE30" s="8"/>
      <c r="AF30" s="11"/>
      <c r="AG30" s="10"/>
      <c r="AH30" s="11"/>
      <c r="AI30" s="10"/>
      <c r="AJ30" s="11"/>
      <c r="AK30" s="10"/>
      <c r="AL30" s="8"/>
      <c r="AM30" s="8">
        <f>AE30+AL30</f>
        <v>0</v>
      </c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8"/>
      <c r="AY30" s="11"/>
      <c r="AZ30" s="10"/>
      <c r="BA30" s="11"/>
      <c r="BB30" s="10"/>
      <c r="BC30" s="11"/>
      <c r="BD30" s="10"/>
      <c r="BE30" s="8"/>
      <c r="BF30" s="8">
        <f>AX30+BE30</f>
        <v>0</v>
      </c>
      <c r="BG30" s="11">
        <f>$C$30*18</f>
        <v>0</v>
      </c>
      <c r="BH30" s="10" t="s">
        <v>56</v>
      </c>
      <c r="BI30" s="11"/>
      <c r="BJ30" s="10"/>
      <c r="BK30" s="11"/>
      <c r="BL30" s="10"/>
      <c r="BM30" s="11"/>
      <c r="BN30" s="10"/>
      <c r="BO30" s="11"/>
      <c r="BP30" s="10"/>
      <c r="BQ30" s="8">
        <f>$C$30*1.5</f>
        <v>0</v>
      </c>
      <c r="BR30" s="11">
        <f>$C$30*18</f>
        <v>0</v>
      </c>
      <c r="BS30" s="10" t="s">
        <v>56</v>
      </c>
      <c r="BT30" s="11"/>
      <c r="BU30" s="10"/>
      <c r="BV30" s="11"/>
      <c r="BW30" s="10"/>
      <c r="BX30" s="8">
        <f>$C$30*1.5</f>
        <v>0</v>
      </c>
      <c r="BY30" s="8">
        <f>BQ30+BX30</f>
        <v>0</v>
      </c>
      <c r="BZ30" s="11"/>
      <c r="CA30" s="10"/>
      <c r="CB30" s="11"/>
      <c r="CC30" s="10"/>
      <c r="CD30" s="11"/>
      <c r="CE30" s="10"/>
      <c r="CF30" s="11"/>
      <c r="CG30" s="10"/>
      <c r="CH30" s="11"/>
      <c r="CI30" s="10"/>
      <c r="CJ30" s="8"/>
      <c r="CK30" s="11"/>
      <c r="CL30" s="10"/>
      <c r="CM30" s="11"/>
      <c r="CN30" s="10"/>
      <c r="CO30" s="11"/>
      <c r="CP30" s="10"/>
      <c r="CQ30" s="8"/>
      <c r="CR30" s="8">
        <f>CJ30+CQ30</f>
        <v>0</v>
      </c>
    </row>
    <row r="31" spans="1:96" ht="15.75" customHeight="1">
      <c r="A31" s="7"/>
      <c r="B31" s="7"/>
      <c r="C31" s="7"/>
      <c r="D31" s="7"/>
      <c r="E31" s="7"/>
      <c r="F31" s="7" t="s">
        <v>70</v>
      </c>
      <c r="G31" s="7">
        <f>SUM(G25:G30)</f>
        <v>0</v>
      </c>
      <c r="H31" s="7">
        <f>SUM(H25:H30)</f>
        <v>0</v>
      </c>
      <c r="I31" s="7">
        <f>SUM(I25:I30)</f>
        <v>0</v>
      </c>
      <c r="J31" s="7">
        <f>SUM(J25:J30)</f>
        <v>0</v>
      </c>
      <c r="K31" s="7">
        <f>SUM(K25:K30)</f>
        <v>0</v>
      </c>
      <c r="L31" s="7">
        <f>SUM(L25:L30)</f>
        <v>0</v>
      </c>
      <c r="M31" s="7">
        <f>SUM(M25:M30)</f>
        <v>0</v>
      </c>
      <c r="N31" s="7">
        <f>SUM(N25:N30)</f>
        <v>0</v>
      </c>
      <c r="O31" s="7">
        <f>SUM(O25:O30)</f>
        <v>0</v>
      </c>
      <c r="P31" s="7">
        <f>SUM(P25:P30)</f>
        <v>0</v>
      </c>
      <c r="Q31" s="7">
        <f>SUM(Q25:Q30)</f>
        <v>0</v>
      </c>
      <c r="R31" s="8">
        <f>SUM(R25:R30)</f>
        <v>0</v>
      </c>
      <c r="S31" s="8">
        <f>SUM(S25:S30)</f>
        <v>0</v>
      </c>
      <c r="T31" s="8">
        <f>SUM(T25:T30)</f>
        <v>0</v>
      </c>
      <c r="U31" s="11">
        <f>SUM(U25:U30)</f>
        <v>0</v>
      </c>
      <c r="V31" s="10">
        <f>SUM(V25:V30)</f>
        <v>0</v>
      </c>
      <c r="W31" s="11">
        <f>SUM(W25:W30)</f>
        <v>0</v>
      </c>
      <c r="X31" s="10">
        <f>SUM(X25:X30)</f>
        <v>0</v>
      </c>
      <c r="Y31" s="11">
        <f>SUM(Y25:Y30)</f>
        <v>0</v>
      </c>
      <c r="Z31" s="10">
        <f>SUM(Z25:Z30)</f>
        <v>0</v>
      </c>
      <c r="AA31" s="11">
        <f>SUM(AA25:AA30)</f>
        <v>0</v>
      </c>
      <c r="AB31" s="10">
        <f>SUM(AB25:AB30)</f>
        <v>0</v>
      </c>
      <c r="AC31" s="11">
        <f>SUM(AC25:AC30)</f>
        <v>0</v>
      </c>
      <c r="AD31" s="10">
        <f>SUM(AD25:AD30)</f>
        <v>0</v>
      </c>
      <c r="AE31" s="8">
        <f>SUM(AE25:AE30)</f>
        <v>0</v>
      </c>
      <c r="AF31" s="11">
        <f>SUM(AF25:AF30)</f>
        <v>0</v>
      </c>
      <c r="AG31" s="10">
        <f>SUM(AG25:AG30)</f>
        <v>0</v>
      </c>
      <c r="AH31" s="11">
        <f>SUM(AH25:AH30)</f>
        <v>0</v>
      </c>
      <c r="AI31" s="10">
        <f>SUM(AI25:AI30)</f>
        <v>0</v>
      </c>
      <c r="AJ31" s="11">
        <f>SUM(AJ25:AJ30)</f>
        <v>0</v>
      </c>
      <c r="AK31" s="10">
        <f>SUM(AK25:AK30)</f>
        <v>0</v>
      </c>
      <c r="AL31" s="8">
        <f>SUM(AL25:AL30)</f>
        <v>0</v>
      </c>
      <c r="AM31" s="8">
        <f>SUM(AM25:AM30)</f>
        <v>0</v>
      </c>
      <c r="AN31" s="11">
        <f>SUM(AN25:AN30)</f>
        <v>0</v>
      </c>
      <c r="AO31" s="10">
        <f>SUM(AO25:AO30)</f>
        <v>0</v>
      </c>
      <c r="AP31" s="11">
        <f>SUM(AP25:AP30)</f>
        <v>0</v>
      </c>
      <c r="AQ31" s="10">
        <f>SUM(AQ25:AQ30)</f>
        <v>0</v>
      </c>
      <c r="AR31" s="11">
        <f>SUM(AR25:AR30)</f>
        <v>0</v>
      </c>
      <c r="AS31" s="10">
        <f>SUM(AS25:AS30)</f>
        <v>0</v>
      </c>
      <c r="AT31" s="11">
        <f>SUM(AT25:AT30)</f>
        <v>0</v>
      </c>
      <c r="AU31" s="10">
        <f>SUM(AU25:AU30)</f>
        <v>0</v>
      </c>
      <c r="AV31" s="11">
        <f>SUM(AV25:AV30)</f>
        <v>0</v>
      </c>
      <c r="AW31" s="10">
        <f>SUM(AW25:AW30)</f>
        <v>0</v>
      </c>
      <c r="AX31" s="8">
        <f>SUM(AX25:AX30)</f>
        <v>0</v>
      </c>
      <c r="AY31" s="11">
        <f>SUM(AY25:AY30)</f>
        <v>0</v>
      </c>
      <c r="AZ31" s="10">
        <f>SUM(AZ25:AZ30)</f>
        <v>0</v>
      </c>
      <c r="BA31" s="11">
        <f>SUM(BA25:BA30)</f>
        <v>0</v>
      </c>
      <c r="BB31" s="10">
        <f>SUM(BB25:BB30)</f>
        <v>0</v>
      </c>
      <c r="BC31" s="11">
        <f>SUM(BC25:BC30)</f>
        <v>0</v>
      </c>
      <c r="BD31" s="10">
        <f>SUM(BD25:BD30)</f>
        <v>0</v>
      </c>
      <c r="BE31" s="8">
        <f>SUM(BE25:BE30)</f>
        <v>0</v>
      </c>
      <c r="BF31" s="8">
        <f>SUM(BF25:BF30)</f>
        <v>0</v>
      </c>
      <c r="BG31" s="11">
        <f>SUM(BG25:BG30)</f>
        <v>0</v>
      </c>
      <c r="BH31" s="10">
        <f>SUM(BH25:BH30)</f>
        <v>0</v>
      </c>
      <c r="BI31" s="11">
        <f>SUM(BI25:BI30)</f>
        <v>0</v>
      </c>
      <c r="BJ31" s="10">
        <f>SUM(BJ25:BJ30)</f>
        <v>0</v>
      </c>
      <c r="BK31" s="11">
        <f>SUM(BK25:BK30)</f>
        <v>0</v>
      </c>
      <c r="BL31" s="10">
        <f>SUM(BL25:BL30)</f>
        <v>0</v>
      </c>
      <c r="BM31" s="11">
        <f>SUM(BM25:BM30)</f>
        <v>0</v>
      </c>
      <c r="BN31" s="10">
        <f>SUM(BN25:BN30)</f>
        <v>0</v>
      </c>
      <c r="BO31" s="11">
        <f>SUM(BO25:BO30)</f>
        <v>0</v>
      </c>
      <c r="BP31" s="10">
        <f>SUM(BP25:BP30)</f>
        <v>0</v>
      </c>
      <c r="BQ31" s="8">
        <f>SUM(BQ25:BQ30)</f>
        <v>0</v>
      </c>
      <c r="BR31" s="11">
        <f>SUM(BR25:BR30)</f>
        <v>0</v>
      </c>
      <c r="BS31" s="10">
        <f>SUM(BS25:BS30)</f>
        <v>0</v>
      </c>
      <c r="BT31" s="11">
        <f>SUM(BT25:BT30)</f>
        <v>0</v>
      </c>
      <c r="BU31" s="10">
        <f>SUM(BU25:BU30)</f>
        <v>0</v>
      </c>
      <c r="BV31" s="11">
        <f>SUM(BV25:BV30)</f>
        <v>0</v>
      </c>
      <c r="BW31" s="10">
        <f>SUM(BW25:BW30)</f>
        <v>0</v>
      </c>
      <c r="BX31" s="8">
        <f>SUM(BX25:BX30)</f>
        <v>0</v>
      </c>
      <c r="BY31" s="8">
        <f>SUM(BY25:BY30)</f>
        <v>0</v>
      </c>
      <c r="BZ31" s="11">
        <f>SUM(BZ25:BZ30)</f>
        <v>0</v>
      </c>
      <c r="CA31" s="10">
        <f>SUM(CA25:CA30)</f>
        <v>0</v>
      </c>
      <c r="CB31" s="11">
        <f>SUM(CB25:CB30)</f>
        <v>0</v>
      </c>
      <c r="CC31" s="10">
        <f>SUM(CC25:CC30)</f>
        <v>0</v>
      </c>
      <c r="CD31" s="11">
        <f>SUM(CD25:CD30)</f>
        <v>0</v>
      </c>
      <c r="CE31" s="10">
        <f>SUM(CE25:CE30)</f>
        <v>0</v>
      </c>
      <c r="CF31" s="11">
        <f>SUM(CF25:CF30)</f>
        <v>0</v>
      </c>
      <c r="CG31" s="10">
        <f>SUM(CG25:CG30)</f>
        <v>0</v>
      </c>
      <c r="CH31" s="11">
        <f>SUM(CH25:CH30)</f>
        <v>0</v>
      </c>
      <c r="CI31" s="10">
        <f>SUM(CI25:CI30)</f>
        <v>0</v>
      </c>
      <c r="CJ31" s="8">
        <f>SUM(CJ25:CJ30)</f>
        <v>0</v>
      </c>
      <c r="CK31" s="11">
        <f>SUM(CK25:CK30)</f>
        <v>0</v>
      </c>
      <c r="CL31" s="10">
        <f>SUM(CL25:CL30)</f>
        <v>0</v>
      </c>
      <c r="CM31" s="11">
        <f>SUM(CM25:CM30)</f>
        <v>0</v>
      </c>
      <c r="CN31" s="10">
        <f>SUM(CN25:CN30)</f>
        <v>0</v>
      </c>
      <c r="CO31" s="11">
        <f>SUM(CO25:CO30)</f>
        <v>0</v>
      </c>
      <c r="CP31" s="10">
        <f>SUM(CP25:CP30)</f>
        <v>0</v>
      </c>
      <c r="CQ31" s="8">
        <f>SUM(CQ25:CQ30)</f>
        <v>0</v>
      </c>
      <c r="CR31" s="8">
        <f>SUM(CR25:CR30)</f>
        <v>0</v>
      </c>
    </row>
    <row r="32" spans="1:96" ht="12.75">
      <c r="A32" s="5" t="s">
        <v>109</v>
      </c>
      <c r="B32" s="7"/>
      <c r="C32" s="7"/>
      <c r="D32" s="7"/>
      <c r="E32" s="7" t="s">
        <v>165</v>
      </c>
      <c r="F32" s="3" t="s">
        <v>90</v>
      </c>
      <c r="G32" s="7">
        <f>COUNTIF(U32:CR32,"e")</f>
        <v>0</v>
      </c>
      <c r="H32" s="7">
        <f>COUNTIF(U32:CR32,"z")</f>
        <v>0</v>
      </c>
      <c r="I32" s="7">
        <f>SUM(J32:Q32)</f>
        <v>0</v>
      </c>
      <c r="J32" s="7">
        <f>U32+AN32+BG32+BZ32</f>
        <v>0</v>
      </c>
      <c r="K32" s="7">
        <f>W32+AP32+BI32+CB32</f>
        <v>0</v>
      </c>
      <c r="L32" s="7">
        <f>Y32+AR32+BK32+CD32</f>
        <v>0</v>
      </c>
      <c r="M32" s="7">
        <f>AA32+AT32+BM32+CF32</f>
        <v>0</v>
      </c>
      <c r="N32" s="7">
        <f>AC32+AV32+BO32+CH32</f>
        <v>0</v>
      </c>
      <c r="O32" s="7">
        <f>AF32+AY32+BR32+CK32</f>
        <v>0</v>
      </c>
      <c r="P32" s="7">
        <f>AH32+BA32+BT32+CM32</f>
        <v>0</v>
      </c>
      <c r="Q32" s="7">
        <f>AJ32+BC32+BV32+CO32</f>
        <v>0</v>
      </c>
      <c r="R32" s="8">
        <f>AM32+BF32+BY32+CR32</f>
        <v>0</v>
      </c>
      <c r="S32" s="8">
        <f>AL32+BE32+BX32+CQ32</f>
        <v>0</v>
      </c>
      <c r="T32" s="8">
        <v>0.5</v>
      </c>
      <c r="U32" s="11"/>
      <c r="V32" s="10"/>
      <c r="W32" s="11"/>
      <c r="X32" s="10"/>
      <c r="Y32" s="11"/>
      <c r="Z32" s="10"/>
      <c r="AA32" s="11"/>
      <c r="AB32" s="10"/>
      <c r="AC32" s="11"/>
      <c r="AD32" s="10"/>
      <c r="AE32" s="8"/>
      <c r="AF32" s="11"/>
      <c r="AG32" s="10"/>
      <c r="AH32" s="11"/>
      <c r="AI32" s="10"/>
      <c r="AJ32" s="11"/>
      <c r="AK32" s="10"/>
      <c r="AL32" s="8"/>
      <c r="AM32" s="8">
        <f>AE32+AL32</f>
        <v>0</v>
      </c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8"/>
      <c r="AY32" s="11"/>
      <c r="AZ32" s="10"/>
      <c r="BA32" s="11"/>
      <c r="BB32" s="10"/>
      <c r="BC32" s="11"/>
      <c r="BD32" s="10"/>
      <c r="BE32" s="8"/>
      <c r="BF32" s="8">
        <f>AX32+BE32</f>
        <v>0</v>
      </c>
      <c r="BG32" s="11"/>
      <c r="BH32" s="10"/>
      <c r="BI32" s="11"/>
      <c r="BJ32" s="10"/>
      <c r="BK32" s="11"/>
      <c r="BL32" s="10"/>
      <c r="BM32" s="11"/>
      <c r="BN32" s="10"/>
      <c r="BO32" s="11">
        <v>10</v>
      </c>
      <c r="BP32" s="10" t="s">
        <v>56</v>
      </c>
      <c r="BQ32" s="8">
        <v>1</v>
      </c>
      <c r="BR32" s="11"/>
      <c r="BS32" s="10"/>
      <c r="BT32" s="11"/>
      <c r="BU32" s="10"/>
      <c r="BV32" s="11"/>
      <c r="BW32" s="10"/>
      <c r="BX32" s="8"/>
      <c r="BY32" s="8">
        <f>BQ32+BX32</f>
        <v>0</v>
      </c>
      <c r="BZ32" s="11"/>
      <c r="CA32" s="10"/>
      <c r="CB32" s="11"/>
      <c r="CC32" s="10"/>
      <c r="CD32" s="11"/>
      <c r="CE32" s="10"/>
      <c r="CF32" s="11"/>
      <c r="CG32" s="10"/>
      <c r="CH32" s="11"/>
      <c r="CI32" s="10"/>
      <c r="CJ32" s="8"/>
      <c r="CK32" s="11"/>
      <c r="CL32" s="10"/>
      <c r="CM32" s="11"/>
      <c r="CN32" s="10"/>
      <c r="CO32" s="11"/>
      <c r="CP32" s="10"/>
      <c r="CQ32" s="8"/>
      <c r="CR32" s="8">
        <f>CJ32+CQ32</f>
        <v>0</v>
      </c>
    </row>
    <row r="33" spans="1:96" ht="12.75">
      <c r="A33" s="7"/>
      <c r="B33" s="7"/>
      <c r="C33" s="7"/>
      <c r="D33" s="7"/>
      <c r="E33" s="7" t="s">
        <v>166</v>
      </c>
      <c r="F33" s="3" t="s">
        <v>167</v>
      </c>
      <c r="G33" s="7">
        <f>COUNTIF(U33:CR33,"e")</f>
        <v>0</v>
      </c>
      <c r="H33" s="7">
        <f>COUNTIF(U33:CR33,"z")</f>
        <v>0</v>
      </c>
      <c r="I33" s="7">
        <f>SUM(J33:Q33)</f>
        <v>0</v>
      </c>
      <c r="J33" s="7">
        <f>U33+AN33+BG33+BZ33</f>
        <v>0</v>
      </c>
      <c r="K33" s="7">
        <f>W33+AP33+BI33+CB33</f>
        <v>0</v>
      </c>
      <c r="L33" s="7">
        <f>Y33+AR33+BK33+CD33</f>
        <v>0</v>
      </c>
      <c r="M33" s="7">
        <f>AA33+AT33+BM33+CF33</f>
        <v>0</v>
      </c>
      <c r="N33" s="7">
        <f>AC33+AV33+BO33+CH33</f>
        <v>0</v>
      </c>
      <c r="O33" s="7">
        <f>AF33+AY33+BR33+CK33</f>
        <v>0</v>
      </c>
      <c r="P33" s="7">
        <f>AH33+BA33+BT33+CM33</f>
        <v>0</v>
      </c>
      <c r="Q33" s="7">
        <f>AJ33+BC33+BV33+CO33</f>
        <v>0</v>
      </c>
      <c r="R33" s="8">
        <f>AM33+BF33+BY33+CR33</f>
        <v>0</v>
      </c>
      <c r="S33" s="8">
        <f>AL33+BE33+BX33+CQ33</f>
        <v>0</v>
      </c>
      <c r="T33" s="8">
        <v>1.7</v>
      </c>
      <c r="U33" s="11"/>
      <c r="V33" s="10"/>
      <c r="W33" s="11"/>
      <c r="X33" s="10"/>
      <c r="Y33" s="11"/>
      <c r="Z33" s="10"/>
      <c r="AA33" s="11"/>
      <c r="AB33" s="10"/>
      <c r="AC33" s="11"/>
      <c r="AD33" s="10"/>
      <c r="AE33" s="8"/>
      <c r="AF33" s="11"/>
      <c r="AG33" s="10"/>
      <c r="AH33" s="11"/>
      <c r="AI33" s="10"/>
      <c r="AJ33" s="11"/>
      <c r="AK33" s="10"/>
      <c r="AL33" s="8"/>
      <c r="AM33" s="8">
        <f>AE33+AL33</f>
        <v>0</v>
      </c>
      <c r="AN33" s="11">
        <v>20</v>
      </c>
      <c r="AO33" s="10" t="s">
        <v>56</v>
      </c>
      <c r="AP33" s="11"/>
      <c r="AQ33" s="10"/>
      <c r="AR33" s="11"/>
      <c r="AS33" s="10"/>
      <c r="AT33" s="11"/>
      <c r="AU33" s="10"/>
      <c r="AV33" s="11"/>
      <c r="AW33" s="10"/>
      <c r="AX33" s="8">
        <v>2</v>
      </c>
      <c r="AY33" s="11">
        <v>20</v>
      </c>
      <c r="AZ33" s="10" t="s">
        <v>56</v>
      </c>
      <c r="BA33" s="11"/>
      <c r="BB33" s="10"/>
      <c r="BC33" s="11"/>
      <c r="BD33" s="10"/>
      <c r="BE33" s="8">
        <v>2</v>
      </c>
      <c r="BF33" s="8">
        <f>AX33+BE33</f>
        <v>0</v>
      </c>
      <c r="BG33" s="11"/>
      <c r="BH33" s="10"/>
      <c r="BI33" s="11"/>
      <c r="BJ33" s="10"/>
      <c r="BK33" s="11"/>
      <c r="BL33" s="10"/>
      <c r="BM33" s="11"/>
      <c r="BN33" s="10"/>
      <c r="BO33" s="11"/>
      <c r="BP33" s="10"/>
      <c r="BQ33" s="8"/>
      <c r="BR33" s="11"/>
      <c r="BS33" s="10"/>
      <c r="BT33" s="11"/>
      <c r="BU33" s="10"/>
      <c r="BV33" s="11"/>
      <c r="BW33" s="10"/>
      <c r="BX33" s="8"/>
      <c r="BY33" s="8">
        <f>BQ33+BX33</f>
        <v>0</v>
      </c>
      <c r="BZ33" s="11"/>
      <c r="CA33" s="10"/>
      <c r="CB33" s="11"/>
      <c r="CC33" s="10"/>
      <c r="CD33" s="11"/>
      <c r="CE33" s="10"/>
      <c r="CF33" s="11"/>
      <c r="CG33" s="10"/>
      <c r="CH33" s="11"/>
      <c r="CI33" s="10"/>
      <c r="CJ33" s="8"/>
      <c r="CK33" s="11"/>
      <c r="CL33" s="10"/>
      <c r="CM33" s="11"/>
      <c r="CN33" s="10"/>
      <c r="CO33" s="11"/>
      <c r="CP33" s="10"/>
      <c r="CQ33" s="8"/>
      <c r="CR33" s="8">
        <f>CJ33+CQ33</f>
        <v>0</v>
      </c>
    </row>
    <row r="34" spans="1:96" ht="12.75">
      <c r="A34" s="7"/>
      <c r="B34" s="7"/>
      <c r="C34" s="7"/>
      <c r="D34" s="7"/>
      <c r="E34" s="7" t="s">
        <v>168</v>
      </c>
      <c r="F34" s="3" t="s">
        <v>169</v>
      </c>
      <c r="G34" s="7">
        <f>COUNTIF(U34:CR34,"e")</f>
        <v>0</v>
      </c>
      <c r="H34" s="7">
        <f>COUNTIF(U34:CR34,"z")</f>
        <v>0</v>
      </c>
      <c r="I34" s="7">
        <f>SUM(J34:Q34)</f>
        <v>0</v>
      </c>
      <c r="J34" s="7">
        <f>U34+AN34+BG34+BZ34</f>
        <v>0</v>
      </c>
      <c r="K34" s="7">
        <f>W34+AP34+BI34+CB34</f>
        <v>0</v>
      </c>
      <c r="L34" s="7">
        <f>Y34+AR34+BK34+CD34</f>
        <v>0</v>
      </c>
      <c r="M34" s="7">
        <f>AA34+AT34+BM34+CF34</f>
        <v>0</v>
      </c>
      <c r="N34" s="7">
        <f>AC34+AV34+BO34+CH34</f>
        <v>0</v>
      </c>
      <c r="O34" s="7">
        <f>AF34+AY34+BR34+CK34</f>
        <v>0</v>
      </c>
      <c r="P34" s="7">
        <f>AH34+BA34+BT34+CM34</f>
        <v>0</v>
      </c>
      <c r="Q34" s="7">
        <f>AJ34+BC34+BV34+CO34</f>
        <v>0</v>
      </c>
      <c r="R34" s="8">
        <f>AM34+BF34+BY34+CR34</f>
        <v>0</v>
      </c>
      <c r="S34" s="8">
        <f>AL34+BE34+BX34+CQ34</f>
        <v>0</v>
      </c>
      <c r="T34" s="8">
        <v>1.7</v>
      </c>
      <c r="U34" s="11"/>
      <c r="V34" s="10"/>
      <c r="W34" s="11"/>
      <c r="X34" s="10"/>
      <c r="Y34" s="11"/>
      <c r="Z34" s="10"/>
      <c r="AA34" s="11"/>
      <c r="AB34" s="10"/>
      <c r="AC34" s="11"/>
      <c r="AD34" s="10"/>
      <c r="AE34" s="8"/>
      <c r="AF34" s="11"/>
      <c r="AG34" s="10"/>
      <c r="AH34" s="11"/>
      <c r="AI34" s="10"/>
      <c r="AJ34" s="11"/>
      <c r="AK34" s="10"/>
      <c r="AL34" s="8"/>
      <c r="AM34" s="8">
        <f>AE34+AL34</f>
        <v>0</v>
      </c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8"/>
      <c r="AY34" s="11"/>
      <c r="AZ34" s="10"/>
      <c r="BA34" s="11"/>
      <c r="BB34" s="10"/>
      <c r="BC34" s="11"/>
      <c r="BD34" s="10"/>
      <c r="BE34" s="8"/>
      <c r="BF34" s="8">
        <f>AX34+BE34</f>
        <v>0</v>
      </c>
      <c r="BG34" s="11">
        <v>20</v>
      </c>
      <c r="BH34" s="10" t="s">
        <v>56</v>
      </c>
      <c r="BI34" s="11"/>
      <c r="BJ34" s="10"/>
      <c r="BK34" s="11"/>
      <c r="BL34" s="10"/>
      <c r="BM34" s="11"/>
      <c r="BN34" s="10"/>
      <c r="BO34" s="11"/>
      <c r="BP34" s="10"/>
      <c r="BQ34" s="8">
        <v>2</v>
      </c>
      <c r="BR34" s="11">
        <v>20</v>
      </c>
      <c r="BS34" s="10" t="s">
        <v>56</v>
      </c>
      <c r="BT34" s="11"/>
      <c r="BU34" s="10"/>
      <c r="BV34" s="11"/>
      <c r="BW34" s="10"/>
      <c r="BX34" s="8">
        <v>2</v>
      </c>
      <c r="BY34" s="8">
        <f>BQ34+BX34</f>
        <v>0</v>
      </c>
      <c r="BZ34" s="11"/>
      <c r="CA34" s="10"/>
      <c r="CB34" s="11"/>
      <c r="CC34" s="10"/>
      <c r="CD34" s="11"/>
      <c r="CE34" s="10"/>
      <c r="CF34" s="11"/>
      <c r="CG34" s="10"/>
      <c r="CH34" s="11"/>
      <c r="CI34" s="10"/>
      <c r="CJ34" s="8"/>
      <c r="CK34" s="11"/>
      <c r="CL34" s="10"/>
      <c r="CM34" s="11"/>
      <c r="CN34" s="10"/>
      <c r="CO34" s="11"/>
      <c r="CP34" s="10"/>
      <c r="CQ34" s="8"/>
      <c r="CR34" s="8">
        <f>CJ34+CQ34</f>
        <v>0</v>
      </c>
    </row>
    <row r="35" spans="1:96" ht="12.75">
      <c r="A35" s="7"/>
      <c r="B35" s="7"/>
      <c r="C35" s="7"/>
      <c r="D35" s="7"/>
      <c r="E35" s="7" t="s">
        <v>170</v>
      </c>
      <c r="F35" s="3" t="s">
        <v>171</v>
      </c>
      <c r="G35" s="7">
        <f>COUNTIF(U35:CR35,"e")</f>
        <v>0</v>
      </c>
      <c r="H35" s="7">
        <f>COUNTIF(U35:CR35,"z")</f>
        <v>0</v>
      </c>
      <c r="I35" s="7">
        <f>SUM(J35:Q35)</f>
        <v>0</v>
      </c>
      <c r="J35" s="7">
        <f>U35+AN35+BG35+BZ35</f>
        <v>0</v>
      </c>
      <c r="K35" s="7">
        <f>W35+AP35+BI35+CB35</f>
        <v>0</v>
      </c>
      <c r="L35" s="7">
        <f>Y35+AR35+BK35+CD35</f>
        <v>0</v>
      </c>
      <c r="M35" s="7">
        <f>AA35+AT35+BM35+CF35</f>
        <v>0</v>
      </c>
      <c r="N35" s="7">
        <f>AC35+AV35+BO35+CH35</f>
        <v>0</v>
      </c>
      <c r="O35" s="7">
        <f>AF35+AY35+BR35+CK35</f>
        <v>0</v>
      </c>
      <c r="P35" s="7">
        <f>AH35+BA35+BT35+CM35</f>
        <v>0</v>
      </c>
      <c r="Q35" s="7">
        <f>AJ35+BC35+BV35+CO35</f>
        <v>0</v>
      </c>
      <c r="R35" s="8">
        <f>AM35+BF35+BY35+CR35</f>
        <v>0</v>
      </c>
      <c r="S35" s="8">
        <f>AL35+BE35+BX35+CQ35</f>
        <v>0</v>
      </c>
      <c r="T35" s="8">
        <v>1.8</v>
      </c>
      <c r="U35" s="11"/>
      <c r="V35" s="10"/>
      <c r="W35" s="11"/>
      <c r="X35" s="10"/>
      <c r="Y35" s="11"/>
      <c r="Z35" s="10"/>
      <c r="AA35" s="11"/>
      <c r="AB35" s="10"/>
      <c r="AC35" s="11"/>
      <c r="AD35" s="10"/>
      <c r="AE35" s="8"/>
      <c r="AF35" s="11"/>
      <c r="AG35" s="10"/>
      <c r="AH35" s="11"/>
      <c r="AI35" s="10"/>
      <c r="AJ35" s="11"/>
      <c r="AK35" s="10"/>
      <c r="AL35" s="8"/>
      <c r="AM35" s="8">
        <f>AE35+AL35</f>
        <v>0</v>
      </c>
      <c r="AN35" s="11">
        <v>20</v>
      </c>
      <c r="AO35" s="10" t="s">
        <v>66</v>
      </c>
      <c r="AP35" s="11"/>
      <c r="AQ35" s="10"/>
      <c r="AR35" s="11"/>
      <c r="AS35" s="10"/>
      <c r="AT35" s="11"/>
      <c r="AU35" s="10"/>
      <c r="AV35" s="11"/>
      <c r="AW35" s="10"/>
      <c r="AX35" s="8">
        <v>2</v>
      </c>
      <c r="AY35" s="11">
        <v>20</v>
      </c>
      <c r="AZ35" s="10" t="s">
        <v>56</v>
      </c>
      <c r="BA35" s="11"/>
      <c r="BB35" s="10"/>
      <c r="BC35" s="11"/>
      <c r="BD35" s="10"/>
      <c r="BE35" s="8">
        <v>2</v>
      </c>
      <c r="BF35" s="8">
        <f>AX35+BE35</f>
        <v>0</v>
      </c>
      <c r="BG35" s="11"/>
      <c r="BH35" s="10"/>
      <c r="BI35" s="11"/>
      <c r="BJ35" s="10"/>
      <c r="BK35" s="11"/>
      <c r="BL35" s="10"/>
      <c r="BM35" s="11"/>
      <c r="BN35" s="10"/>
      <c r="BO35" s="11"/>
      <c r="BP35" s="10"/>
      <c r="BQ35" s="8"/>
      <c r="BR35" s="11"/>
      <c r="BS35" s="10"/>
      <c r="BT35" s="11"/>
      <c r="BU35" s="10"/>
      <c r="BV35" s="11"/>
      <c r="BW35" s="10"/>
      <c r="BX35" s="8"/>
      <c r="BY35" s="8">
        <f>BQ35+BX35</f>
        <v>0</v>
      </c>
      <c r="BZ35" s="11"/>
      <c r="CA35" s="10"/>
      <c r="CB35" s="11"/>
      <c r="CC35" s="10"/>
      <c r="CD35" s="11"/>
      <c r="CE35" s="10"/>
      <c r="CF35" s="11"/>
      <c r="CG35" s="10"/>
      <c r="CH35" s="11"/>
      <c r="CI35" s="10"/>
      <c r="CJ35" s="8"/>
      <c r="CK35" s="11"/>
      <c r="CL35" s="10"/>
      <c r="CM35" s="11"/>
      <c r="CN35" s="10"/>
      <c r="CO35" s="11"/>
      <c r="CP35" s="10"/>
      <c r="CQ35" s="8"/>
      <c r="CR35" s="8">
        <f>CJ35+CQ35</f>
        <v>0</v>
      </c>
    </row>
    <row r="36" spans="1:96" ht="12.75">
      <c r="A36" s="7"/>
      <c r="B36" s="7"/>
      <c r="C36" s="7"/>
      <c r="D36" s="7"/>
      <c r="E36" s="7" t="s">
        <v>172</v>
      </c>
      <c r="F36" s="3" t="s">
        <v>173</v>
      </c>
      <c r="G36" s="7">
        <f>COUNTIF(U36:CR36,"e")</f>
        <v>0</v>
      </c>
      <c r="H36" s="7">
        <f>COUNTIF(U36:CR36,"z")</f>
        <v>0</v>
      </c>
      <c r="I36" s="7">
        <f>SUM(J36:Q36)</f>
        <v>0</v>
      </c>
      <c r="J36" s="7">
        <f>U36+AN36+BG36+BZ36</f>
        <v>0</v>
      </c>
      <c r="K36" s="7">
        <f>W36+AP36+BI36+CB36</f>
        <v>0</v>
      </c>
      <c r="L36" s="7">
        <f>Y36+AR36+BK36+CD36</f>
        <v>0</v>
      </c>
      <c r="M36" s="7">
        <f>AA36+AT36+BM36+CF36</f>
        <v>0</v>
      </c>
      <c r="N36" s="7">
        <f>AC36+AV36+BO36+CH36</f>
        <v>0</v>
      </c>
      <c r="O36" s="7">
        <f>AF36+AY36+BR36+CK36</f>
        <v>0</v>
      </c>
      <c r="P36" s="7">
        <f>AH36+BA36+BT36+CM36</f>
        <v>0</v>
      </c>
      <c r="Q36" s="7">
        <f>AJ36+BC36+BV36+CO36</f>
        <v>0</v>
      </c>
      <c r="R36" s="8">
        <f>AM36+BF36+BY36+CR36</f>
        <v>0</v>
      </c>
      <c r="S36" s="8">
        <f>AL36+BE36+BX36+CQ36</f>
        <v>0</v>
      </c>
      <c r="T36" s="8">
        <v>1.8</v>
      </c>
      <c r="U36" s="11"/>
      <c r="V36" s="10"/>
      <c r="W36" s="11"/>
      <c r="X36" s="10"/>
      <c r="Y36" s="11"/>
      <c r="Z36" s="10"/>
      <c r="AA36" s="11"/>
      <c r="AB36" s="10"/>
      <c r="AC36" s="11"/>
      <c r="AD36" s="10"/>
      <c r="AE36" s="8"/>
      <c r="AF36" s="11"/>
      <c r="AG36" s="10"/>
      <c r="AH36" s="11"/>
      <c r="AI36" s="10"/>
      <c r="AJ36" s="11"/>
      <c r="AK36" s="10"/>
      <c r="AL36" s="8"/>
      <c r="AM36" s="8">
        <f>AE36+AL36</f>
        <v>0</v>
      </c>
      <c r="AN36" s="11">
        <v>20</v>
      </c>
      <c r="AO36" s="10" t="s">
        <v>66</v>
      </c>
      <c r="AP36" s="11"/>
      <c r="AQ36" s="10"/>
      <c r="AR36" s="11"/>
      <c r="AS36" s="10"/>
      <c r="AT36" s="11"/>
      <c r="AU36" s="10"/>
      <c r="AV36" s="11"/>
      <c r="AW36" s="10"/>
      <c r="AX36" s="8">
        <v>2</v>
      </c>
      <c r="AY36" s="11">
        <v>20</v>
      </c>
      <c r="AZ36" s="10" t="s">
        <v>56</v>
      </c>
      <c r="BA36" s="11"/>
      <c r="BB36" s="10"/>
      <c r="BC36" s="11"/>
      <c r="BD36" s="10"/>
      <c r="BE36" s="8">
        <v>2</v>
      </c>
      <c r="BF36" s="8">
        <f>AX36+BE36</f>
        <v>0</v>
      </c>
      <c r="BG36" s="11"/>
      <c r="BH36" s="10"/>
      <c r="BI36" s="11"/>
      <c r="BJ36" s="10"/>
      <c r="BK36" s="11"/>
      <c r="BL36" s="10"/>
      <c r="BM36" s="11"/>
      <c r="BN36" s="10"/>
      <c r="BO36" s="11"/>
      <c r="BP36" s="10"/>
      <c r="BQ36" s="8"/>
      <c r="BR36" s="11"/>
      <c r="BS36" s="10"/>
      <c r="BT36" s="11"/>
      <c r="BU36" s="10"/>
      <c r="BV36" s="11"/>
      <c r="BW36" s="10"/>
      <c r="BX36" s="8"/>
      <c r="BY36" s="8">
        <f>BQ36+BX36</f>
        <v>0</v>
      </c>
      <c r="BZ36" s="11"/>
      <c r="CA36" s="10"/>
      <c r="CB36" s="11"/>
      <c r="CC36" s="10"/>
      <c r="CD36" s="11"/>
      <c r="CE36" s="10"/>
      <c r="CF36" s="11"/>
      <c r="CG36" s="10"/>
      <c r="CH36" s="11"/>
      <c r="CI36" s="10"/>
      <c r="CJ36" s="8"/>
      <c r="CK36" s="11"/>
      <c r="CL36" s="10"/>
      <c r="CM36" s="11"/>
      <c r="CN36" s="10"/>
      <c r="CO36" s="11"/>
      <c r="CP36" s="10"/>
      <c r="CQ36" s="8"/>
      <c r="CR36" s="8">
        <f>CJ36+CQ36</f>
        <v>0</v>
      </c>
    </row>
    <row r="37" spans="1:96" ht="12.75">
      <c r="A37" s="7"/>
      <c r="B37" s="7"/>
      <c r="C37" s="7"/>
      <c r="D37" s="7"/>
      <c r="E37" s="7" t="s">
        <v>174</v>
      </c>
      <c r="F37" s="3" t="s">
        <v>175</v>
      </c>
      <c r="G37" s="7">
        <f>COUNTIF(U37:CR37,"e")</f>
        <v>0</v>
      </c>
      <c r="H37" s="7">
        <f>COUNTIF(U37:CR37,"z")</f>
        <v>0</v>
      </c>
      <c r="I37" s="7">
        <f>SUM(J37:Q37)</f>
        <v>0</v>
      </c>
      <c r="J37" s="7">
        <f>U37+AN37+BG37+BZ37</f>
        <v>0</v>
      </c>
      <c r="K37" s="7">
        <f>W37+AP37+BI37+CB37</f>
        <v>0</v>
      </c>
      <c r="L37" s="7">
        <f>Y37+AR37+BK37+CD37</f>
        <v>0</v>
      </c>
      <c r="M37" s="7">
        <f>AA37+AT37+BM37+CF37</f>
        <v>0</v>
      </c>
      <c r="N37" s="7">
        <f>AC37+AV37+BO37+CH37</f>
        <v>0</v>
      </c>
      <c r="O37" s="7">
        <f>AF37+AY37+BR37+CK37</f>
        <v>0</v>
      </c>
      <c r="P37" s="7">
        <f>AH37+BA37+BT37+CM37</f>
        <v>0</v>
      </c>
      <c r="Q37" s="7">
        <f>AJ37+BC37+BV37+CO37</f>
        <v>0</v>
      </c>
      <c r="R37" s="8">
        <f>AM37+BF37+BY37+CR37</f>
        <v>0</v>
      </c>
      <c r="S37" s="8">
        <f>AL37+BE37+BX37+CQ37</f>
        <v>0</v>
      </c>
      <c r="T37" s="8">
        <v>1.7</v>
      </c>
      <c r="U37" s="11"/>
      <c r="V37" s="10"/>
      <c r="W37" s="11"/>
      <c r="X37" s="10"/>
      <c r="Y37" s="11"/>
      <c r="Z37" s="10"/>
      <c r="AA37" s="11"/>
      <c r="AB37" s="10"/>
      <c r="AC37" s="11"/>
      <c r="AD37" s="10"/>
      <c r="AE37" s="8"/>
      <c r="AF37" s="11"/>
      <c r="AG37" s="10"/>
      <c r="AH37" s="11"/>
      <c r="AI37" s="10"/>
      <c r="AJ37" s="11"/>
      <c r="AK37" s="10"/>
      <c r="AL37" s="8"/>
      <c r="AM37" s="8">
        <f>AE37+AL37</f>
        <v>0</v>
      </c>
      <c r="AN37" s="11"/>
      <c r="AO37" s="10"/>
      <c r="AP37" s="11"/>
      <c r="AQ37" s="10"/>
      <c r="AR37" s="11"/>
      <c r="AS37" s="10"/>
      <c r="AT37" s="11"/>
      <c r="AU37" s="10"/>
      <c r="AV37" s="11"/>
      <c r="AW37" s="10"/>
      <c r="AX37" s="8"/>
      <c r="AY37" s="11"/>
      <c r="AZ37" s="10"/>
      <c r="BA37" s="11"/>
      <c r="BB37" s="10"/>
      <c r="BC37" s="11"/>
      <c r="BD37" s="10"/>
      <c r="BE37" s="8"/>
      <c r="BF37" s="8">
        <f>AX37+BE37</f>
        <v>0</v>
      </c>
      <c r="BG37" s="11"/>
      <c r="BH37" s="10"/>
      <c r="BI37" s="11"/>
      <c r="BJ37" s="10"/>
      <c r="BK37" s="11"/>
      <c r="BL37" s="10"/>
      <c r="BM37" s="11"/>
      <c r="BN37" s="10"/>
      <c r="BO37" s="11"/>
      <c r="BP37" s="10"/>
      <c r="BQ37" s="8"/>
      <c r="BR37" s="11"/>
      <c r="BS37" s="10"/>
      <c r="BT37" s="11"/>
      <c r="BU37" s="10"/>
      <c r="BV37" s="11"/>
      <c r="BW37" s="10"/>
      <c r="BX37" s="8"/>
      <c r="BY37" s="8">
        <f>BQ37+BX37</f>
        <v>0</v>
      </c>
      <c r="BZ37" s="11">
        <v>20</v>
      </c>
      <c r="CA37" s="10" t="s">
        <v>56</v>
      </c>
      <c r="CB37" s="11"/>
      <c r="CC37" s="10"/>
      <c r="CD37" s="11"/>
      <c r="CE37" s="10"/>
      <c r="CF37" s="11"/>
      <c r="CG37" s="10"/>
      <c r="CH37" s="11"/>
      <c r="CI37" s="10"/>
      <c r="CJ37" s="8">
        <v>2</v>
      </c>
      <c r="CK37" s="11">
        <v>20</v>
      </c>
      <c r="CL37" s="10" t="s">
        <v>56</v>
      </c>
      <c r="CM37" s="11"/>
      <c r="CN37" s="10"/>
      <c r="CO37" s="11"/>
      <c r="CP37" s="10"/>
      <c r="CQ37" s="8">
        <v>2</v>
      </c>
      <c r="CR37" s="8">
        <f>CJ37+CQ37</f>
        <v>0</v>
      </c>
    </row>
    <row r="38" spans="1:96" ht="12.75">
      <c r="A38" s="7"/>
      <c r="B38" s="7"/>
      <c r="C38" s="7"/>
      <c r="D38" s="7"/>
      <c r="E38" s="7" t="s">
        <v>176</v>
      </c>
      <c r="F38" s="3" t="s">
        <v>177</v>
      </c>
      <c r="G38" s="7">
        <f>COUNTIF(U38:CR38,"e")</f>
        <v>0</v>
      </c>
      <c r="H38" s="7">
        <f>COUNTIF(U38:CR38,"z")</f>
        <v>0</v>
      </c>
      <c r="I38" s="7">
        <f>SUM(J38:Q38)</f>
        <v>0</v>
      </c>
      <c r="J38" s="7">
        <f>U38+AN38+BG38+BZ38</f>
        <v>0</v>
      </c>
      <c r="K38" s="7">
        <f>W38+AP38+BI38+CB38</f>
        <v>0</v>
      </c>
      <c r="L38" s="7">
        <f>Y38+AR38+BK38+CD38</f>
        <v>0</v>
      </c>
      <c r="M38" s="7">
        <f>AA38+AT38+BM38+CF38</f>
        <v>0</v>
      </c>
      <c r="N38" s="7">
        <f>AC38+AV38+BO38+CH38</f>
        <v>0</v>
      </c>
      <c r="O38" s="7">
        <f>AF38+AY38+BR38+CK38</f>
        <v>0</v>
      </c>
      <c r="P38" s="7">
        <f>AH38+BA38+BT38+CM38</f>
        <v>0</v>
      </c>
      <c r="Q38" s="7">
        <f>AJ38+BC38+BV38+CO38</f>
        <v>0</v>
      </c>
      <c r="R38" s="8">
        <f>AM38+BF38+BY38+CR38</f>
        <v>0</v>
      </c>
      <c r="S38" s="8">
        <f>AL38+BE38+BX38+CQ38</f>
        <v>0</v>
      </c>
      <c r="T38" s="8">
        <v>1.7</v>
      </c>
      <c r="U38" s="11"/>
      <c r="V38" s="10"/>
      <c r="W38" s="11"/>
      <c r="X38" s="10"/>
      <c r="Y38" s="11"/>
      <c r="Z38" s="10"/>
      <c r="AA38" s="11"/>
      <c r="AB38" s="10"/>
      <c r="AC38" s="11"/>
      <c r="AD38" s="10"/>
      <c r="AE38" s="8"/>
      <c r="AF38" s="11"/>
      <c r="AG38" s="10"/>
      <c r="AH38" s="11"/>
      <c r="AI38" s="10"/>
      <c r="AJ38" s="11"/>
      <c r="AK38" s="10"/>
      <c r="AL38" s="8"/>
      <c r="AM38" s="8">
        <f>AE38+AL38</f>
        <v>0</v>
      </c>
      <c r="AN38" s="11">
        <v>20</v>
      </c>
      <c r="AO38" s="10" t="s">
        <v>56</v>
      </c>
      <c r="AP38" s="11"/>
      <c r="AQ38" s="10"/>
      <c r="AR38" s="11"/>
      <c r="AS38" s="10"/>
      <c r="AT38" s="11"/>
      <c r="AU38" s="10"/>
      <c r="AV38" s="11"/>
      <c r="AW38" s="10"/>
      <c r="AX38" s="8">
        <v>1.5</v>
      </c>
      <c r="AY38" s="11">
        <v>20</v>
      </c>
      <c r="AZ38" s="10" t="s">
        <v>56</v>
      </c>
      <c r="BA38" s="11"/>
      <c r="BB38" s="10"/>
      <c r="BC38" s="11"/>
      <c r="BD38" s="10"/>
      <c r="BE38" s="8">
        <v>1.5</v>
      </c>
      <c r="BF38" s="8">
        <f>AX38+BE38</f>
        <v>0</v>
      </c>
      <c r="BG38" s="11"/>
      <c r="BH38" s="10"/>
      <c r="BI38" s="11"/>
      <c r="BJ38" s="10"/>
      <c r="BK38" s="11"/>
      <c r="BL38" s="10"/>
      <c r="BM38" s="11"/>
      <c r="BN38" s="10"/>
      <c r="BO38" s="11"/>
      <c r="BP38" s="10"/>
      <c r="BQ38" s="8"/>
      <c r="BR38" s="11"/>
      <c r="BS38" s="10"/>
      <c r="BT38" s="11"/>
      <c r="BU38" s="10"/>
      <c r="BV38" s="11"/>
      <c r="BW38" s="10"/>
      <c r="BX38" s="8"/>
      <c r="BY38" s="8">
        <f>BQ38+BX38</f>
        <v>0</v>
      </c>
      <c r="BZ38" s="11"/>
      <c r="CA38" s="10"/>
      <c r="CB38" s="11"/>
      <c r="CC38" s="10"/>
      <c r="CD38" s="11"/>
      <c r="CE38" s="10"/>
      <c r="CF38" s="11"/>
      <c r="CG38" s="10"/>
      <c r="CH38" s="11"/>
      <c r="CI38" s="10"/>
      <c r="CJ38" s="8"/>
      <c r="CK38" s="11"/>
      <c r="CL38" s="10"/>
      <c r="CM38" s="11"/>
      <c r="CN38" s="10"/>
      <c r="CO38" s="11"/>
      <c r="CP38" s="10"/>
      <c r="CQ38" s="8"/>
      <c r="CR38" s="8">
        <f>CJ38+CQ38</f>
        <v>0</v>
      </c>
    </row>
    <row r="39" spans="1:96" ht="12.75">
      <c r="A39" s="7"/>
      <c r="B39" s="7"/>
      <c r="C39" s="7"/>
      <c r="D39" s="7"/>
      <c r="E39" s="7" t="s">
        <v>178</v>
      </c>
      <c r="F39" s="3" t="s">
        <v>104</v>
      </c>
      <c r="G39" s="7">
        <f>COUNTIF(U39:CR39,"e")</f>
        <v>0</v>
      </c>
      <c r="H39" s="7">
        <f>COUNTIF(U39:CR39,"z")</f>
        <v>0</v>
      </c>
      <c r="I39" s="7">
        <f>SUM(J39:Q39)</f>
        <v>0</v>
      </c>
      <c r="J39" s="7">
        <f>U39+AN39+BG39+BZ39</f>
        <v>0</v>
      </c>
      <c r="K39" s="7">
        <f>W39+AP39+BI39+CB39</f>
        <v>0</v>
      </c>
      <c r="L39" s="7">
        <f>Y39+AR39+BK39+CD39</f>
        <v>0</v>
      </c>
      <c r="M39" s="7">
        <f>AA39+AT39+BM39+CF39</f>
        <v>0</v>
      </c>
      <c r="N39" s="7">
        <f>AC39+AV39+BO39+CH39</f>
        <v>0</v>
      </c>
      <c r="O39" s="7">
        <f>AF39+AY39+BR39+CK39</f>
        <v>0</v>
      </c>
      <c r="P39" s="7">
        <f>AH39+BA39+BT39+CM39</f>
        <v>0</v>
      </c>
      <c r="Q39" s="7">
        <f>AJ39+BC39+BV39+CO39</f>
        <v>0</v>
      </c>
      <c r="R39" s="8">
        <f>AM39+BF39+BY39+CR39</f>
        <v>0</v>
      </c>
      <c r="S39" s="8">
        <f>AL39+BE39+BX39+CQ39</f>
        <v>0</v>
      </c>
      <c r="T39" s="8">
        <v>0.6</v>
      </c>
      <c r="U39" s="11"/>
      <c r="V39" s="10"/>
      <c r="W39" s="11"/>
      <c r="X39" s="10"/>
      <c r="Y39" s="11"/>
      <c r="Z39" s="10"/>
      <c r="AA39" s="11"/>
      <c r="AB39" s="10"/>
      <c r="AC39" s="11"/>
      <c r="AD39" s="10"/>
      <c r="AE39" s="8"/>
      <c r="AF39" s="11"/>
      <c r="AG39" s="10"/>
      <c r="AH39" s="11"/>
      <c r="AI39" s="10"/>
      <c r="AJ39" s="11"/>
      <c r="AK39" s="10"/>
      <c r="AL39" s="8"/>
      <c r="AM39" s="8">
        <f>AE39+AL39</f>
        <v>0</v>
      </c>
      <c r="AN39" s="11"/>
      <c r="AO39" s="10"/>
      <c r="AP39" s="11"/>
      <c r="AQ39" s="10"/>
      <c r="AR39" s="11"/>
      <c r="AS39" s="10"/>
      <c r="AT39" s="11"/>
      <c r="AU39" s="10"/>
      <c r="AV39" s="11"/>
      <c r="AW39" s="10"/>
      <c r="AX39" s="8"/>
      <c r="AY39" s="11"/>
      <c r="AZ39" s="10"/>
      <c r="BA39" s="11"/>
      <c r="BB39" s="10"/>
      <c r="BC39" s="11"/>
      <c r="BD39" s="10"/>
      <c r="BE39" s="8"/>
      <c r="BF39" s="8">
        <f>AX39+BE39</f>
        <v>0</v>
      </c>
      <c r="BG39" s="11"/>
      <c r="BH39" s="10"/>
      <c r="BI39" s="11"/>
      <c r="BJ39" s="10"/>
      <c r="BK39" s="11"/>
      <c r="BL39" s="10"/>
      <c r="BM39" s="11"/>
      <c r="BN39" s="10"/>
      <c r="BO39" s="11"/>
      <c r="BP39" s="10"/>
      <c r="BQ39" s="8"/>
      <c r="BR39" s="11"/>
      <c r="BS39" s="10"/>
      <c r="BT39" s="11"/>
      <c r="BU39" s="10"/>
      <c r="BV39" s="11"/>
      <c r="BW39" s="10"/>
      <c r="BX39" s="8"/>
      <c r="BY39" s="8">
        <f>BQ39+BX39</f>
        <v>0</v>
      </c>
      <c r="BZ39" s="11"/>
      <c r="CA39" s="10"/>
      <c r="CB39" s="11"/>
      <c r="CC39" s="10"/>
      <c r="CD39" s="11"/>
      <c r="CE39" s="10"/>
      <c r="CF39" s="11"/>
      <c r="CG39" s="10"/>
      <c r="CH39" s="11"/>
      <c r="CI39" s="10"/>
      <c r="CJ39" s="8"/>
      <c r="CK39" s="11"/>
      <c r="CL39" s="10"/>
      <c r="CM39" s="11"/>
      <c r="CN39" s="10"/>
      <c r="CO39" s="11">
        <v>0</v>
      </c>
      <c r="CP39" s="10" t="s">
        <v>56</v>
      </c>
      <c r="CQ39" s="8">
        <v>20</v>
      </c>
      <c r="CR39" s="8">
        <f>CJ39+CQ39</f>
        <v>0</v>
      </c>
    </row>
    <row r="40" spans="1:96" ht="12.75">
      <c r="A40" s="7"/>
      <c r="B40" s="7"/>
      <c r="C40" s="7"/>
      <c r="D40" s="7"/>
      <c r="E40" s="7" t="s">
        <v>179</v>
      </c>
      <c r="F40" s="3" t="s">
        <v>180</v>
      </c>
      <c r="G40" s="7">
        <f>COUNTIF(U40:CR40,"e")</f>
        <v>0</v>
      </c>
      <c r="H40" s="7">
        <f>COUNTIF(U40:CR40,"z")</f>
        <v>0</v>
      </c>
      <c r="I40" s="7">
        <f>SUM(J40:Q40)</f>
        <v>0</v>
      </c>
      <c r="J40" s="7">
        <f>U40+AN40+BG40+BZ40</f>
        <v>0</v>
      </c>
      <c r="K40" s="7">
        <f>W40+AP40+BI40+CB40</f>
        <v>0</v>
      </c>
      <c r="L40" s="7">
        <f>Y40+AR40+BK40+CD40</f>
        <v>0</v>
      </c>
      <c r="M40" s="7">
        <f>AA40+AT40+BM40+CF40</f>
        <v>0</v>
      </c>
      <c r="N40" s="7">
        <f>AC40+AV40+BO40+CH40</f>
        <v>0</v>
      </c>
      <c r="O40" s="7">
        <f>AF40+AY40+BR40+CK40</f>
        <v>0</v>
      </c>
      <c r="P40" s="7">
        <f>AH40+BA40+BT40+CM40</f>
        <v>0</v>
      </c>
      <c r="Q40" s="7">
        <f>AJ40+BC40+BV40+CO40</f>
        <v>0</v>
      </c>
      <c r="R40" s="8">
        <f>AM40+BF40+BY40+CR40</f>
        <v>0</v>
      </c>
      <c r="S40" s="8">
        <f>AL40+BE40+BX40+CQ40</f>
        <v>0</v>
      </c>
      <c r="T40" s="8">
        <v>1.7</v>
      </c>
      <c r="U40" s="11"/>
      <c r="V40" s="10"/>
      <c r="W40" s="11"/>
      <c r="X40" s="10"/>
      <c r="Y40" s="11"/>
      <c r="Z40" s="10"/>
      <c r="AA40" s="11"/>
      <c r="AB40" s="10"/>
      <c r="AC40" s="11"/>
      <c r="AD40" s="10"/>
      <c r="AE40" s="8"/>
      <c r="AF40" s="11"/>
      <c r="AG40" s="10"/>
      <c r="AH40" s="11"/>
      <c r="AI40" s="10"/>
      <c r="AJ40" s="11"/>
      <c r="AK40" s="10"/>
      <c r="AL40" s="8"/>
      <c r="AM40" s="8">
        <f>AE40+AL40</f>
        <v>0</v>
      </c>
      <c r="AN40" s="11"/>
      <c r="AO40" s="10"/>
      <c r="AP40" s="11"/>
      <c r="AQ40" s="10"/>
      <c r="AR40" s="11"/>
      <c r="AS40" s="10"/>
      <c r="AT40" s="11"/>
      <c r="AU40" s="10"/>
      <c r="AV40" s="11"/>
      <c r="AW40" s="10"/>
      <c r="AX40" s="8"/>
      <c r="AY40" s="11"/>
      <c r="AZ40" s="10"/>
      <c r="BA40" s="11"/>
      <c r="BB40" s="10"/>
      <c r="BC40" s="11"/>
      <c r="BD40" s="10"/>
      <c r="BE40" s="8"/>
      <c r="BF40" s="8">
        <f>AX40+BE40</f>
        <v>0</v>
      </c>
      <c r="BG40" s="11">
        <v>20</v>
      </c>
      <c r="BH40" s="10" t="s">
        <v>56</v>
      </c>
      <c r="BI40" s="11"/>
      <c r="BJ40" s="10"/>
      <c r="BK40" s="11"/>
      <c r="BL40" s="10"/>
      <c r="BM40" s="11"/>
      <c r="BN40" s="10"/>
      <c r="BO40" s="11"/>
      <c r="BP40" s="10"/>
      <c r="BQ40" s="8">
        <v>1.5</v>
      </c>
      <c r="BR40" s="11">
        <v>20</v>
      </c>
      <c r="BS40" s="10" t="s">
        <v>56</v>
      </c>
      <c r="BT40" s="11"/>
      <c r="BU40" s="10"/>
      <c r="BV40" s="11"/>
      <c r="BW40" s="10"/>
      <c r="BX40" s="8">
        <v>1.5</v>
      </c>
      <c r="BY40" s="8">
        <f>BQ40+BX40</f>
        <v>0</v>
      </c>
      <c r="BZ40" s="11"/>
      <c r="CA40" s="10"/>
      <c r="CB40" s="11"/>
      <c r="CC40" s="10"/>
      <c r="CD40" s="11"/>
      <c r="CE40" s="10"/>
      <c r="CF40" s="11"/>
      <c r="CG40" s="10"/>
      <c r="CH40" s="11"/>
      <c r="CI40" s="10"/>
      <c r="CJ40" s="8"/>
      <c r="CK40" s="11"/>
      <c r="CL40" s="10"/>
      <c r="CM40" s="11"/>
      <c r="CN40" s="10"/>
      <c r="CO40" s="11"/>
      <c r="CP40" s="10"/>
      <c r="CQ40" s="8"/>
      <c r="CR40" s="8">
        <f>CJ40+CQ40</f>
        <v>0</v>
      </c>
    </row>
    <row r="41" spans="1:96" ht="12.75">
      <c r="A41" s="7"/>
      <c r="B41" s="7"/>
      <c r="C41" s="7"/>
      <c r="D41" s="7"/>
      <c r="E41" s="7" t="s">
        <v>181</v>
      </c>
      <c r="F41" s="3" t="s">
        <v>182</v>
      </c>
      <c r="G41" s="7">
        <f>COUNTIF(U41:CR41,"e")</f>
        <v>0</v>
      </c>
      <c r="H41" s="7">
        <f>COUNTIF(U41:CR41,"z")</f>
        <v>0</v>
      </c>
      <c r="I41" s="7">
        <f>SUM(J41:Q41)</f>
        <v>0</v>
      </c>
      <c r="J41" s="7">
        <f>U41+AN41+BG41+BZ41</f>
        <v>0</v>
      </c>
      <c r="K41" s="7">
        <f>W41+AP41+BI41+CB41</f>
        <v>0</v>
      </c>
      <c r="L41" s="7">
        <f>Y41+AR41+BK41+CD41</f>
        <v>0</v>
      </c>
      <c r="M41" s="7">
        <f>AA41+AT41+BM41+CF41</f>
        <v>0</v>
      </c>
      <c r="N41" s="7">
        <f>AC41+AV41+BO41+CH41</f>
        <v>0</v>
      </c>
      <c r="O41" s="7">
        <f>AF41+AY41+BR41+CK41</f>
        <v>0</v>
      </c>
      <c r="P41" s="7">
        <f>AH41+BA41+BT41+CM41</f>
        <v>0</v>
      </c>
      <c r="Q41" s="7">
        <f>AJ41+BC41+BV41+CO41</f>
        <v>0</v>
      </c>
      <c r="R41" s="8">
        <f>AM41+BF41+BY41+CR41</f>
        <v>0</v>
      </c>
      <c r="S41" s="8">
        <f>AL41+BE41+BX41+CQ41</f>
        <v>0</v>
      </c>
      <c r="T41" s="8">
        <v>1.7</v>
      </c>
      <c r="U41" s="11"/>
      <c r="V41" s="10"/>
      <c r="W41" s="11"/>
      <c r="X41" s="10"/>
      <c r="Y41" s="11"/>
      <c r="Z41" s="10"/>
      <c r="AA41" s="11"/>
      <c r="AB41" s="10"/>
      <c r="AC41" s="11"/>
      <c r="AD41" s="10"/>
      <c r="AE41" s="8"/>
      <c r="AF41" s="11"/>
      <c r="AG41" s="10"/>
      <c r="AH41" s="11"/>
      <c r="AI41" s="10"/>
      <c r="AJ41" s="11"/>
      <c r="AK41" s="10"/>
      <c r="AL41" s="8"/>
      <c r="AM41" s="8">
        <f>AE41+AL41</f>
        <v>0</v>
      </c>
      <c r="AN41" s="11"/>
      <c r="AO41" s="10"/>
      <c r="AP41" s="11"/>
      <c r="AQ41" s="10"/>
      <c r="AR41" s="11"/>
      <c r="AS41" s="10"/>
      <c r="AT41" s="11"/>
      <c r="AU41" s="10"/>
      <c r="AV41" s="11"/>
      <c r="AW41" s="10"/>
      <c r="AX41" s="8"/>
      <c r="AY41" s="11"/>
      <c r="AZ41" s="10"/>
      <c r="BA41" s="11"/>
      <c r="BB41" s="10"/>
      <c r="BC41" s="11"/>
      <c r="BD41" s="10"/>
      <c r="BE41" s="8"/>
      <c r="BF41" s="8">
        <f>AX41+BE41</f>
        <v>0</v>
      </c>
      <c r="BG41" s="11">
        <v>20</v>
      </c>
      <c r="BH41" s="10" t="s">
        <v>56</v>
      </c>
      <c r="BI41" s="11"/>
      <c r="BJ41" s="10"/>
      <c r="BK41" s="11"/>
      <c r="BL41" s="10"/>
      <c r="BM41" s="11"/>
      <c r="BN41" s="10"/>
      <c r="BO41" s="11"/>
      <c r="BP41" s="10"/>
      <c r="BQ41" s="8">
        <v>1.5</v>
      </c>
      <c r="BR41" s="11">
        <v>20</v>
      </c>
      <c r="BS41" s="10" t="s">
        <v>56</v>
      </c>
      <c r="BT41" s="11"/>
      <c r="BU41" s="10"/>
      <c r="BV41" s="11"/>
      <c r="BW41" s="10"/>
      <c r="BX41" s="8">
        <v>1.5</v>
      </c>
      <c r="BY41" s="8">
        <f>BQ41+BX41</f>
        <v>0</v>
      </c>
      <c r="BZ41" s="11"/>
      <c r="CA41" s="10"/>
      <c r="CB41" s="11"/>
      <c r="CC41" s="10"/>
      <c r="CD41" s="11"/>
      <c r="CE41" s="10"/>
      <c r="CF41" s="11"/>
      <c r="CG41" s="10"/>
      <c r="CH41" s="11"/>
      <c r="CI41" s="10"/>
      <c r="CJ41" s="8"/>
      <c r="CK41" s="11"/>
      <c r="CL41" s="10"/>
      <c r="CM41" s="11"/>
      <c r="CN41" s="10"/>
      <c r="CO41" s="11"/>
      <c r="CP41" s="10"/>
      <c r="CQ41" s="8"/>
      <c r="CR41" s="8">
        <f>CJ41+CQ41</f>
        <v>0</v>
      </c>
    </row>
    <row r="42" spans="1:96" ht="15.75" customHeight="1">
      <c r="A42" s="7"/>
      <c r="B42" s="7"/>
      <c r="C42" s="7"/>
      <c r="D42" s="7"/>
      <c r="E42" s="7"/>
      <c r="F42" s="7" t="s">
        <v>70</v>
      </c>
      <c r="G42" s="7">
        <f>SUM(G32:G41)</f>
        <v>0</v>
      </c>
      <c r="H42" s="7">
        <f>SUM(H32:H41)</f>
        <v>0</v>
      </c>
      <c r="I42" s="7">
        <f>SUM(I32:I41)</f>
        <v>0</v>
      </c>
      <c r="J42" s="7">
        <f>SUM(J32:J41)</f>
        <v>0</v>
      </c>
      <c r="K42" s="7">
        <f>SUM(K32:K41)</f>
        <v>0</v>
      </c>
      <c r="L42" s="7">
        <f>SUM(L32:L41)</f>
        <v>0</v>
      </c>
      <c r="M42" s="7">
        <f>SUM(M32:M41)</f>
        <v>0</v>
      </c>
      <c r="N42" s="7">
        <f>SUM(N32:N41)</f>
        <v>0</v>
      </c>
      <c r="O42" s="7">
        <f>SUM(O32:O41)</f>
        <v>0</v>
      </c>
      <c r="P42" s="7">
        <f>SUM(P32:P41)</f>
        <v>0</v>
      </c>
      <c r="Q42" s="7">
        <f>SUM(Q32:Q41)</f>
        <v>0</v>
      </c>
      <c r="R42" s="8">
        <f>SUM(R32:R41)</f>
        <v>0</v>
      </c>
      <c r="S42" s="8">
        <f>SUM(S32:S41)</f>
        <v>0</v>
      </c>
      <c r="T42" s="8">
        <f>SUM(T32:T41)</f>
        <v>0</v>
      </c>
      <c r="U42" s="11">
        <f>SUM(U32:U41)</f>
        <v>0</v>
      </c>
      <c r="V42" s="10">
        <f>SUM(V32:V41)</f>
        <v>0</v>
      </c>
      <c r="W42" s="11">
        <f>SUM(W32:W41)</f>
        <v>0</v>
      </c>
      <c r="X42" s="10">
        <f>SUM(X32:X41)</f>
        <v>0</v>
      </c>
      <c r="Y42" s="11">
        <f>SUM(Y32:Y41)</f>
        <v>0</v>
      </c>
      <c r="Z42" s="10">
        <f>SUM(Z32:Z41)</f>
        <v>0</v>
      </c>
      <c r="AA42" s="11">
        <f>SUM(AA32:AA41)</f>
        <v>0</v>
      </c>
      <c r="AB42" s="10">
        <f>SUM(AB32:AB41)</f>
        <v>0</v>
      </c>
      <c r="AC42" s="11">
        <f>SUM(AC32:AC41)</f>
        <v>0</v>
      </c>
      <c r="AD42" s="10">
        <f>SUM(AD32:AD41)</f>
        <v>0</v>
      </c>
      <c r="AE42" s="8">
        <f>SUM(AE32:AE41)</f>
        <v>0</v>
      </c>
      <c r="AF42" s="11">
        <f>SUM(AF32:AF41)</f>
        <v>0</v>
      </c>
      <c r="AG42" s="10">
        <f>SUM(AG32:AG41)</f>
        <v>0</v>
      </c>
      <c r="AH42" s="11">
        <f>SUM(AH32:AH41)</f>
        <v>0</v>
      </c>
      <c r="AI42" s="10">
        <f>SUM(AI32:AI41)</f>
        <v>0</v>
      </c>
      <c r="AJ42" s="11">
        <f>SUM(AJ32:AJ41)</f>
        <v>0</v>
      </c>
      <c r="AK42" s="10">
        <f>SUM(AK32:AK41)</f>
        <v>0</v>
      </c>
      <c r="AL42" s="8">
        <f>SUM(AL32:AL41)</f>
        <v>0</v>
      </c>
      <c r="AM42" s="8">
        <f>SUM(AM32:AM41)</f>
        <v>0</v>
      </c>
      <c r="AN42" s="11">
        <f>SUM(AN32:AN41)</f>
        <v>0</v>
      </c>
      <c r="AO42" s="10">
        <f>SUM(AO32:AO41)</f>
        <v>0</v>
      </c>
      <c r="AP42" s="11">
        <f>SUM(AP32:AP41)</f>
        <v>0</v>
      </c>
      <c r="AQ42" s="10">
        <f>SUM(AQ32:AQ41)</f>
        <v>0</v>
      </c>
      <c r="AR42" s="11">
        <f>SUM(AR32:AR41)</f>
        <v>0</v>
      </c>
      <c r="AS42" s="10">
        <f>SUM(AS32:AS41)</f>
        <v>0</v>
      </c>
      <c r="AT42" s="11">
        <f>SUM(AT32:AT41)</f>
        <v>0</v>
      </c>
      <c r="AU42" s="10">
        <f>SUM(AU32:AU41)</f>
        <v>0</v>
      </c>
      <c r="AV42" s="11">
        <f>SUM(AV32:AV41)</f>
        <v>0</v>
      </c>
      <c r="AW42" s="10">
        <f>SUM(AW32:AW41)</f>
        <v>0</v>
      </c>
      <c r="AX42" s="8">
        <f>SUM(AX32:AX41)</f>
        <v>0</v>
      </c>
      <c r="AY42" s="11">
        <f>SUM(AY32:AY41)</f>
        <v>0</v>
      </c>
      <c r="AZ42" s="10">
        <f>SUM(AZ32:AZ41)</f>
        <v>0</v>
      </c>
      <c r="BA42" s="11">
        <f>SUM(BA32:BA41)</f>
        <v>0</v>
      </c>
      <c r="BB42" s="10">
        <f>SUM(BB32:BB41)</f>
        <v>0</v>
      </c>
      <c r="BC42" s="11">
        <f>SUM(BC32:BC41)</f>
        <v>0</v>
      </c>
      <c r="BD42" s="10">
        <f>SUM(BD32:BD41)</f>
        <v>0</v>
      </c>
      <c r="BE42" s="8">
        <f>SUM(BE32:BE41)</f>
        <v>0</v>
      </c>
      <c r="BF42" s="8">
        <f>SUM(BF32:BF41)</f>
        <v>0</v>
      </c>
      <c r="BG42" s="11">
        <f>SUM(BG32:BG41)</f>
        <v>0</v>
      </c>
      <c r="BH42" s="10">
        <f>SUM(BH32:BH41)</f>
        <v>0</v>
      </c>
      <c r="BI42" s="11">
        <f>SUM(BI32:BI41)</f>
        <v>0</v>
      </c>
      <c r="BJ42" s="10">
        <f>SUM(BJ32:BJ41)</f>
        <v>0</v>
      </c>
      <c r="BK42" s="11">
        <f>SUM(BK32:BK41)</f>
        <v>0</v>
      </c>
      <c r="BL42" s="10">
        <f>SUM(BL32:BL41)</f>
        <v>0</v>
      </c>
      <c r="BM42" s="11">
        <f>SUM(BM32:BM41)</f>
        <v>0</v>
      </c>
      <c r="BN42" s="10">
        <f>SUM(BN32:BN41)</f>
        <v>0</v>
      </c>
      <c r="BO42" s="11">
        <f>SUM(BO32:BO41)</f>
        <v>0</v>
      </c>
      <c r="BP42" s="10">
        <f>SUM(BP32:BP41)</f>
        <v>0</v>
      </c>
      <c r="BQ42" s="8">
        <f>SUM(BQ32:BQ41)</f>
        <v>0</v>
      </c>
      <c r="BR42" s="11">
        <f>SUM(BR32:BR41)</f>
        <v>0</v>
      </c>
      <c r="BS42" s="10">
        <f>SUM(BS32:BS41)</f>
        <v>0</v>
      </c>
      <c r="BT42" s="11">
        <f>SUM(BT32:BT41)</f>
        <v>0</v>
      </c>
      <c r="BU42" s="10">
        <f>SUM(BU32:BU41)</f>
        <v>0</v>
      </c>
      <c r="BV42" s="11">
        <f>SUM(BV32:BV41)</f>
        <v>0</v>
      </c>
      <c r="BW42" s="10">
        <f>SUM(BW32:BW41)</f>
        <v>0</v>
      </c>
      <c r="BX42" s="8">
        <f>SUM(BX32:BX41)</f>
        <v>0</v>
      </c>
      <c r="BY42" s="8">
        <f>SUM(BY32:BY41)</f>
        <v>0</v>
      </c>
      <c r="BZ42" s="11">
        <f>SUM(BZ32:BZ41)</f>
        <v>0</v>
      </c>
      <c r="CA42" s="10">
        <f>SUM(CA32:CA41)</f>
        <v>0</v>
      </c>
      <c r="CB42" s="11">
        <f>SUM(CB32:CB41)</f>
        <v>0</v>
      </c>
      <c r="CC42" s="10">
        <f>SUM(CC32:CC41)</f>
        <v>0</v>
      </c>
      <c r="CD42" s="11">
        <f>SUM(CD32:CD41)</f>
        <v>0</v>
      </c>
      <c r="CE42" s="10">
        <f>SUM(CE32:CE41)</f>
        <v>0</v>
      </c>
      <c r="CF42" s="11">
        <f>SUM(CF32:CF41)</f>
        <v>0</v>
      </c>
      <c r="CG42" s="10">
        <f>SUM(CG32:CG41)</f>
        <v>0</v>
      </c>
      <c r="CH42" s="11">
        <f>SUM(CH32:CH41)</f>
        <v>0</v>
      </c>
      <c r="CI42" s="10">
        <f>SUM(CI32:CI41)</f>
        <v>0</v>
      </c>
      <c r="CJ42" s="8">
        <f>SUM(CJ32:CJ41)</f>
        <v>0</v>
      </c>
      <c r="CK42" s="11">
        <f>SUM(CK32:CK41)</f>
        <v>0</v>
      </c>
      <c r="CL42" s="10">
        <f>SUM(CL32:CL41)</f>
        <v>0</v>
      </c>
      <c r="CM42" s="11">
        <f>SUM(CM32:CM41)</f>
        <v>0</v>
      </c>
      <c r="CN42" s="10">
        <f>SUM(CN32:CN41)</f>
        <v>0</v>
      </c>
      <c r="CO42" s="11">
        <f>SUM(CO32:CO41)</f>
        <v>0</v>
      </c>
      <c r="CP42" s="10">
        <f>SUM(CP32:CP41)</f>
        <v>0</v>
      </c>
      <c r="CQ42" s="8">
        <f>SUM(CQ32:CQ41)</f>
        <v>0</v>
      </c>
      <c r="CR42" s="8">
        <f>SUM(CR32:CR41)</f>
        <v>0</v>
      </c>
    </row>
    <row r="43" spans="1:96" ht="12.75">
      <c r="A43" s="5" t="s">
        <v>122</v>
      </c>
      <c r="B43" s="7">
        <v>2</v>
      </c>
      <c r="C43" s="7">
        <v>1</v>
      </c>
      <c r="D43" s="7"/>
      <c r="E43" s="7" t="s">
        <v>110</v>
      </c>
      <c r="F43" s="3" t="s">
        <v>111</v>
      </c>
      <c r="G43" s="7">
        <f>COUNTIF(U43:CR43,"e")</f>
        <v>0</v>
      </c>
      <c r="H43" s="7">
        <f>COUNTIF(U43:CR43,"z")</f>
        <v>0</v>
      </c>
      <c r="I43" s="7">
        <f>SUM(J43:Q43)</f>
        <v>0</v>
      </c>
      <c r="J43" s="7">
        <f>U43+AN43+BG43+BZ43</f>
        <v>0</v>
      </c>
      <c r="K43" s="7">
        <f>W43+AP43+BI43+CB43</f>
        <v>0</v>
      </c>
      <c r="L43" s="7">
        <f>Y43+AR43+BK43+CD43</f>
        <v>0</v>
      </c>
      <c r="M43" s="7">
        <f>AA43+AT43+BM43+CF43</f>
        <v>0</v>
      </c>
      <c r="N43" s="7">
        <f>AC43+AV43+BO43+CH43</f>
        <v>0</v>
      </c>
      <c r="O43" s="7">
        <f>AF43+AY43+BR43+CK43</f>
        <v>0</v>
      </c>
      <c r="P43" s="7">
        <f>AH43+BA43+BT43+CM43</f>
        <v>0</v>
      </c>
      <c r="Q43" s="7">
        <f>AJ43+BC43+BV43+CO43</f>
        <v>0</v>
      </c>
      <c r="R43" s="8">
        <f>AM43+BF43+BY43+CR43</f>
        <v>0</v>
      </c>
      <c r="S43" s="8">
        <f>AL43+BE43+BX43+CQ43</f>
        <v>0</v>
      </c>
      <c r="T43" s="8">
        <v>1</v>
      </c>
      <c r="U43" s="11"/>
      <c r="V43" s="10"/>
      <c r="W43" s="11"/>
      <c r="X43" s="10"/>
      <c r="Y43" s="11"/>
      <c r="Z43" s="10"/>
      <c r="AA43" s="11"/>
      <c r="AB43" s="10"/>
      <c r="AC43" s="11"/>
      <c r="AD43" s="10"/>
      <c r="AE43" s="8"/>
      <c r="AF43" s="11"/>
      <c r="AG43" s="10"/>
      <c r="AH43" s="11"/>
      <c r="AI43" s="10"/>
      <c r="AJ43" s="11"/>
      <c r="AK43" s="10"/>
      <c r="AL43" s="8"/>
      <c r="AM43" s="8">
        <f>AE43+AL43</f>
        <v>0</v>
      </c>
      <c r="AN43" s="11"/>
      <c r="AO43" s="10"/>
      <c r="AP43" s="11"/>
      <c r="AQ43" s="10"/>
      <c r="AR43" s="11"/>
      <c r="AS43" s="10"/>
      <c r="AT43" s="11">
        <v>20</v>
      </c>
      <c r="AU43" s="10" t="s">
        <v>66</v>
      </c>
      <c r="AV43" s="11"/>
      <c r="AW43" s="10"/>
      <c r="AX43" s="8">
        <v>3</v>
      </c>
      <c r="AY43" s="11"/>
      <c r="AZ43" s="10"/>
      <c r="BA43" s="11"/>
      <c r="BB43" s="10"/>
      <c r="BC43" s="11"/>
      <c r="BD43" s="10"/>
      <c r="BE43" s="8"/>
      <c r="BF43" s="8">
        <f>AX43+BE43</f>
        <v>0</v>
      </c>
      <c r="BG43" s="11"/>
      <c r="BH43" s="10"/>
      <c r="BI43" s="11"/>
      <c r="BJ43" s="10"/>
      <c r="BK43" s="11"/>
      <c r="BL43" s="10"/>
      <c r="BM43" s="11"/>
      <c r="BN43" s="10"/>
      <c r="BO43" s="11"/>
      <c r="BP43" s="10"/>
      <c r="BQ43" s="8"/>
      <c r="BR43" s="11"/>
      <c r="BS43" s="10"/>
      <c r="BT43" s="11"/>
      <c r="BU43" s="10"/>
      <c r="BV43" s="11"/>
      <c r="BW43" s="10"/>
      <c r="BX43" s="8"/>
      <c r="BY43" s="8">
        <f>BQ43+BX43</f>
        <v>0</v>
      </c>
      <c r="BZ43" s="11"/>
      <c r="CA43" s="10"/>
      <c r="CB43" s="11"/>
      <c r="CC43" s="10"/>
      <c r="CD43" s="11"/>
      <c r="CE43" s="10"/>
      <c r="CF43" s="11"/>
      <c r="CG43" s="10"/>
      <c r="CH43" s="11"/>
      <c r="CI43" s="10"/>
      <c r="CJ43" s="8"/>
      <c r="CK43" s="11"/>
      <c r="CL43" s="10"/>
      <c r="CM43" s="11"/>
      <c r="CN43" s="10"/>
      <c r="CO43" s="11"/>
      <c r="CP43" s="10"/>
      <c r="CQ43" s="8"/>
      <c r="CR43" s="8">
        <f>CJ43+CQ43</f>
        <v>0</v>
      </c>
    </row>
    <row r="44" spans="1:96" ht="12.75">
      <c r="A44" s="7"/>
      <c r="B44" s="7">
        <v>2</v>
      </c>
      <c r="C44" s="7">
        <v>1</v>
      </c>
      <c r="D44" s="7"/>
      <c r="E44" s="7" t="s">
        <v>112</v>
      </c>
      <c r="F44" s="3" t="s">
        <v>113</v>
      </c>
      <c r="G44" s="7">
        <f>COUNTIF(U44:CR44,"e")</f>
        <v>0</v>
      </c>
      <c r="H44" s="7">
        <f>COUNTIF(U44:CR44,"z")</f>
        <v>0</v>
      </c>
      <c r="I44" s="7">
        <f>SUM(J44:Q44)</f>
        <v>0</v>
      </c>
      <c r="J44" s="7">
        <f>U44+AN44+BG44+BZ44</f>
        <v>0</v>
      </c>
      <c r="K44" s="7">
        <f>W44+AP44+BI44+CB44</f>
        <v>0</v>
      </c>
      <c r="L44" s="7">
        <f>Y44+AR44+BK44+CD44</f>
        <v>0</v>
      </c>
      <c r="M44" s="7">
        <f>AA44+AT44+BM44+CF44</f>
        <v>0</v>
      </c>
      <c r="N44" s="7">
        <f>AC44+AV44+BO44+CH44</f>
        <v>0</v>
      </c>
      <c r="O44" s="7">
        <f>AF44+AY44+BR44+CK44</f>
        <v>0</v>
      </c>
      <c r="P44" s="7">
        <f>AH44+BA44+BT44+CM44</f>
        <v>0</v>
      </c>
      <c r="Q44" s="7">
        <f>AJ44+BC44+BV44+CO44</f>
        <v>0</v>
      </c>
      <c r="R44" s="8">
        <f>AM44+BF44+BY44+CR44</f>
        <v>0</v>
      </c>
      <c r="S44" s="8">
        <f>AL44+BE44+BX44+CQ44</f>
        <v>0</v>
      </c>
      <c r="T44" s="8">
        <v>1</v>
      </c>
      <c r="U44" s="11"/>
      <c r="V44" s="10"/>
      <c r="W44" s="11"/>
      <c r="X44" s="10"/>
      <c r="Y44" s="11"/>
      <c r="Z44" s="10"/>
      <c r="AA44" s="11"/>
      <c r="AB44" s="10"/>
      <c r="AC44" s="11"/>
      <c r="AD44" s="10"/>
      <c r="AE44" s="8"/>
      <c r="AF44" s="11"/>
      <c r="AG44" s="10"/>
      <c r="AH44" s="11"/>
      <c r="AI44" s="10"/>
      <c r="AJ44" s="11"/>
      <c r="AK44" s="10"/>
      <c r="AL44" s="8"/>
      <c r="AM44" s="8">
        <f>AE44+AL44</f>
        <v>0</v>
      </c>
      <c r="AN44" s="11"/>
      <c r="AO44" s="10"/>
      <c r="AP44" s="11"/>
      <c r="AQ44" s="10"/>
      <c r="AR44" s="11"/>
      <c r="AS44" s="10"/>
      <c r="AT44" s="11">
        <v>20</v>
      </c>
      <c r="AU44" s="10" t="s">
        <v>66</v>
      </c>
      <c r="AV44" s="11"/>
      <c r="AW44" s="10"/>
      <c r="AX44" s="8">
        <v>3</v>
      </c>
      <c r="AY44" s="11"/>
      <c r="AZ44" s="10"/>
      <c r="BA44" s="11"/>
      <c r="BB44" s="10"/>
      <c r="BC44" s="11"/>
      <c r="BD44" s="10"/>
      <c r="BE44" s="8"/>
      <c r="BF44" s="8">
        <f>AX44+BE44</f>
        <v>0</v>
      </c>
      <c r="BG44" s="11"/>
      <c r="BH44" s="10"/>
      <c r="BI44" s="11"/>
      <c r="BJ44" s="10"/>
      <c r="BK44" s="11"/>
      <c r="BL44" s="10"/>
      <c r="BM44" s="11"/>
      <c r="BN44" s="10"/>
      <c r="BO44" s="11"/>
      <c r="BP44" s="10"/>
      <c r="BQ44" s="8"/>
      <c r="BR44" s="11"/>
      <c r="BS44" s="10"/>
      <c r="BT44" s="11"/>
      <c r="BU44" s="10"/>
      <c r="BV44" s="11"/>
      <c r="BW44" s="10"/>
      <c r="BX44" s="8"/>
      <c r="BY44" s="8">
        <f>BQ44+BX44</f>
        <v>0</v>
      </c>
      <c r="BZ44" s="11"/>
      <c r="CA44" s="10"/>
      <c r="CB44" s="11"/>
      <c r="CC44" s="10"/>
      <c r="CD44" s="11"/>
      <c r="CE44" s="10"/>
      <c r="CF44" s="11"/>
      <c r="CG44" s="10"/>
      <c r="CH44" s="11"/>
      <c r="CI44" s="10"/>
      <c r="CJ44" s="8"/>
      <c r="CK44" s="11"/>
      <c r="CL44" s="10"/>
      <c r="CM44" s="11"/>
      <c r="CN44" s="10"/>
      <c r="CO44" s="11"/>
      <c r="CP44" s="10"/>
      <c r="CQ44" s="8"/>
      <c r="CR44" s="8">
        <f>CJ44+CQ44</f>
        <v>0</v>
      </c>
    </row>
    <row r="45" spans="1:96" ht="12.75">
      <c r="A45" s="7"/>
      <c r="B45" s="7">
        <v>3</v>
      </c>
      <c r="C45" s="7">
        <v>1</v>
      </c>
      <c r="D45" s="7"/>
      <c r="E45" s="7" t="s">
        <v>114</v>
      </c>
      <c r="F45" s="3" t="s">
        <v>115</v>
      </c>
      <c r="G45" s="7">
        <f>COUNTIF(U45:CR45,"e")</f>
        <v>0</v>
      </c>
      <c r="H45" s="7">
        <f>COUNTIF(U45:CR45,"z")</f>
        <v>0</v>
      </c>
      <c r="I45" s="7">
        <f>SUM(J45:Q45)</f>
        <v>0</v>
      </c>
      <c r="J45" s="7">
        <f>U45+AN45+BG45+BZ45</f>
        <v>0</v>
      </c>
      <c r="K45" s="7">
        <f>W45+AP45+BI45+CB45</f>
        <v>0</v>
      </c>
      <c r="L45" s="7">
        <f>Y45+AR45+BK45+CD45</f>
        <v>0</v>
      </c>
      <c r="M45" s="7">
        <f>AA45+AT45+BM45+CF45</f>
        <v>0</v>
      </c>
      <c r="N45" s="7">
        <f>AC45+AV45+BO45+CH45</f>
        <v>0</v>
      </c>
      <c r="O45" s="7">
        <f>AF45+AY45+BR45+CK45</f>
        <v>0</v>
      </c>
      <c r="P45" s="7">
        <f>AH45+BA45+BT45+CM45</f>
        <v>0</v>
      </c>
      <c r="Q45" s="7">
        <f>AJ45+BC45+BV45+CO45</f>
        <v>0</v>
      </c>
      <c r="R45" s="8">
        <f>AM45+BF45+BY45+CR45</f>
        <v>0</v>
      </c>
      <c r="S45" s="8">
        <f>AL45+BE45+BX45+CQ45</f>
        <v>0</v>
      </c>
      <c r="T45" s="8">
        <v>1.6</v>
      </c>
      <c r="U45" s="11"/>
      <c r="V45" s="10"/>
      <c r="W45" s="11"/>
      <c r="X45" s="10"/>
      <c r="Y45" s="11"/>
      <c r="Z45" s="10"/>
      <c r="AA45" s="11"/>
      <c r="AB45" s="10"/>
      <c r="AC45" s="11"/>
      <c r="AD45" s="10"/>
      <c r="AE45" s="8"/>
      <c r="AF45" s="11"/>
      <c r="AG45" s="10"/>
      <c r="AH45" s="11"/>
      <c r="AI45" s="10"/>
      <c r="AJ45" s="11"/>
      <c r="AK45" s="10"/>
      <c r="AL45" s="8"/>
      <c r="AM45" s="8">
        <f>AE45+AL45</f>
        <v>0</v>
      </c>
      <c r="AN45" s="11"/>
      <c r="AO45" s="10"/>
      <c r="AP45" s="11"/>
      <c r="AQ45" s="10"/>
      <c r="AR45" s="11"/>
      <c r="AS45" s="10"/>
      <c r="AT45" s="11"/>
      <c r="AU45" s="10"/>
      <c r="AV45" s="11"/>
      <c r="AW45" s="10"/>
      <c r="AX45" s="8"/>
      <c r="AY45" s="11"/>
      <c r="AZ45" s="10"/>
      <c r="BA45" s="11"/>
      <c r="BB45" s="10"/>
      <c r="BC45" s="11"/>
      <c r="BD45" s="10"/>
      <c r="BE45" s="8"/>
      <c r="BF45" s="8">
        <f>AX45+BE45</f>
        <v>0</v>
      </c>
      <c r="BG45" s="11">
        <v>18</v>
      </c>
      <c r="BH45" s="10" t="s">
        <v>56</v>
      </c>
      <c r="BI45" s="11"/>
      <c r="BJ45" s="10"/>
      <c r="BK45" s="11"/>
      <c r="BL45" s="10"/>
      <c r="BM45" s="11"/>
      <c r="BN45" s="10"/>
      <c r="BO45" s="11"/>
      <c r="BP45" s="10"/>
      <c r="BQ45" s="8">
        <v>1.5</v>
      </c>
      <c r="BR45" s="11">
        <v>18</v>
      </c>
      <c r="BS45" s="10" t="s">
        <v>56</v>
      </c>
      <c r="BT45" s="11"/>
      <c r="BU45" s="10"/>
      <c r="BV45" s="11"/>
      <c r="BW45" s="10"/>
      <c r="BX45" s="8">
        <v>1.5</v>
      </c>
      <c r="BY45" s="8">
        <f>BQ45+BX45</f>
        <v>0</v>
      </c>
      <c r="BZ45" s="11"/>
      <c r="CA45" s="10"/>
      <c r="CB45" s="11"/>
      <c r="CC45" s="10"/>
      <c r="CD45" s="11"/>
      <c r="CE45" s="10"/>
      <c r="CF45" s="11"/>
      <c r="CG45" s="10"/>
      <c r="CH45" s="11"/>
      <c r="CI45" s="10"/>
      <c r="CJ45" s="8"/>
      <c r="CK45" s="11"/>
      <c r="CL45" s="10"/>
      <c r="CM45" s="11"/>
      <c r="CN45" s="10"/>
      <c r="CO45" s="11"/>
      <c r="CP45" s="10"/>
      <c r="CQ45" s="8"/>
      <c r="CR45" s="8">
        <f>CJ45+CQ45</f>
        <v>0</v>
      </c>
    </row>
    <row r="46" spans="1:96" ht="12.75">
      <c r="A46" s="7"/>
      <c r="B46" s="7">
        <v>3</v>
      </c>
      <c r="C46" s="7">
        <v>1</v>
      </c>
      <c r="D46" s="7"/>
      <c r="E46" s="7" t="s">
        <v>116</v>
      </c>
      <c r="F46" s="3" t="s">
        <v>117</v>
      </c>
      <c r="G46" s="7">
        <f>COUNTIF(U46:CR46,"e")</f>
        <v>0</v>
      </c>
      <c r="H46" s="7">
        <f>COUNTIF(U46:CR46,"z")</f>
        <v>0</v>
      </c>
      <c r="I46" s="7">
        <f>SUM(J46:Q46)</f>
        <v>0</v>
      </c>
      <c r="J46" s="7">
        <f>U46+AN46+BG46+BZ46</f>
        <v>0</v>
      </c>
      <c r="K46" s="7">
        <f>W46+AP46+BI46+CB46</f>
        <v>0</v>
      </c>
      <c r="L46" s="7">
        <f>Y46+AR46+BK46+CD46</f>
        <v>0</v>
      </c>
      <c r="M46" s="7">
        <f>AA46+AT46+BM46+CF46</f>
        <v>0</v>
      </c>
      <c r="N46" s="7">
        <f>AC46+AV46+BO46+CH46</f>
        <v>0</v>
      </c>
      <c r="O46" s="7">
        <f>AF46+AY46+BR46+CK46</f>
        <v>0</v>
      </c>
      <c r="P46" s="7">
        <f>AH46+BA46+BT46+CM46</f>
        <v>0</v>
      </c>
      <c r="Q46" s="7">
        <f>AJ46+BC46+BV46+CO46</f>
        <v>0</v>
      </c>
      <c r="R46" s="8">
        <f>AM46+BF46+BY46+CR46</f>
        <v>0</v>
      </c>
      <c r="S46" s="8">
        <f>AL46+BE46+BX46+CQ46</f>
        <v>0</v>
      </c>
      <c r="T46" s="8">
        <v>1.6</v>
      </c>
      <c r="U46" s="11"/>
      <c r="V46" s="10"/>
      <c r="W46" s="11"/>
      <c r="X46" s="10"/>
      <c r="Y46" s="11"/>
      <c r="Z46" s="10"/>
      <c r="AA46" s="11"/>
      <c r="AB46" s="10"/>
      <c r="AC46" s="11"/>
      <c r="AD46" s="10"/>
      <c r="AE46" s="8"/>
      <c r="AF46" s="11"/>
      <c r="AG46" s="10"/>
      <c r="AH46" s="11"/>
      <c r="AI46" s="10"/>
      <c r="AJ46" s="11"/>
      <c r="AK46" s="10"/>
      <c r="AL46" s="8"/>
      <c r="AM46" s="8">
        <f>AE46+AL46</f>
        <v>0</v>
      </c>
      <c r="AN46" s="11"/>
      <c r="AO46" s="10"/>
      <c r="AP46" s="11"/>
      <c r="AQ46" s="10"/>
      <c r="AR46" s="11"/>
      <c r="AS46" s="10"/>
      <c r="AT46" s="11"/>
      <c r="AU46" s="10"/>
      <c r="AV46" s="11"/>
      <c r="AW46" s="10"/>
      <c r="AX46" s="8"/>
      <c r="AY46" s="11"/>
      <c r="AZ46" s="10"/>
      <c r="BA46" s="11"/>
      <c r="BB46" s="10"/>
      <c r="BC46" s="11"/>
      <c r="BD46" s="10"/>
      <c r="BE46" s="8"/>
      <c r="BF46" s="8">
        <f>AX46+BE46</f>
        <v>0</v>
      </c>
      <c r="BG46" s="11">
        <v>18</v>
      </c>
      <c r="BH46" s="10" t="s">
        <v>56</v>
      </c>
      <c r="BI46" s="11"/>
      <c r="BJ46" s="10"/>
      <c r="BK46" s="11"/>
      <c r="BL46" s="10"/>
      <c r="BM46" s="11"/>
      <c r="BN46" s="10"/>
      <c r="BO46" s="11"/>
      <c r="BP46" s="10"/>
      <c r="BQ46" s="8">
        <v>1.5</v>
      </c>
      <c r="BR46" s="11">
        <v>18</v>
      </c>
      <c r="BS46" s="10" t="s">
        <v>56</v>
      </c>
      <c r="BT46" s="11"/>
      <c r="BU46" s="10"/>
      <c r="BV46" s="11"/>
      <c r="BW46" s="10"/>
      <c r="BX46" s="8">
        <v>1.5</v>
      </c>
      <c r="BY46" s="8">
        <f>BQ46+BX46</f>
        <v>0</v>
      </c>
      <c r="BZ46" s="11"/>
      <c r="CA46" s="10"/>
      <c r="CB46" s="11"/>
      <c r="CC46" s="10"/>
      <c r="CD46" s="11"/>
      <c r="CE46" s="10"/>
      <c r="CF46" s="11"/>
      <c r="CG46" s="10"/>
      <c r="CH46" s="11"/>
      <c r="CI46" s="10"/>
      <c r="CJ46" s="8"/>
      <c r="CK46" s="11"/>
      <c r="CL46" s="10"/>
      <c r="CM46" s="11"/>
      <c r="CN46" s="10"/>
      <c r="CO46" s="11"/>
      <c r="CP46" s="10"/>
      <c r="CQ46" s="8"/>
      <c r="CR46" s="8">
        <f>CJ46+CQ46</f>
        <v>0</v>
      </c>
    </row>
    <row r="47" spans="1:96" ht="12.75">
      <c r="A47" s="7"/>
      <c r="B47" s="7">
        <v>3</v>
      </c>
      <c r="C47" s="7">
        <v>1</v>
      </c>
      <c r="D47" s="7"/>
      <c r="E47" s="7" t="s">
        <v>118</v>
      </c>
      <c r="F47" s="3" t="s">
        <v>119</v>
      </c>
      <c r="G47" s="7">
        <f>COUNTIF(U47:CR47,"e")</f>
        <v>0</v>
      </c>
      <c r="H47" s="7">
        <f>COUNTIF(U47:CR47,"z")</f>
        <v>0</v>
      </c>
      <c r="I47" s="7">
        <f>SUM(J47:Q47)</f>
        <v>0</v>
      </c>
      <c r="J47" s="7">
        <f>U47+AN47+BG47+BZ47</f>
        <v>0</v>
      </c>
      <c r="K47" s="7">
        <f>W47+AP47+BI47+CB47</f>
        <v>0</v>
      </c>
      <c r="L47" s="7">
        <f>Y47+AR47+BK47+CD47</f>
        <v>0</v>
      </c>
      <c r="M47" s="7">
        <f>AA47+AT47+BM47+CF47</f>
        <v>0</v>
      </c>
      <c r="N47" s="7">
        <f>AC47+AV47+BO47+CH47</f>
        <v>0</v>
      </c>
      <c r="O47" s="7">
        <f>AF47+AY47+BR47+CK47</f>
        <v>0</v>
      </c>
      <c r="P47" s="7">
        <f>AH47+BA47+BT47+CM47</f>
        <v>0</v>
      </c>
      <c r="Q47" s="7">
        <f>AJ47+BC47+BV47+CO47</f>
        <v>0</v>
      </c>
      <c r="R47" s="8">
        <f>AM47+BF47+BY47+CR47</f>
        <v>0</v>
      </c>
      <c r="S47" s="8">
        <f>AL47+BE47+BX47+CQ47</f>
        <v>0</v>
      </c>
      <c r="T47" s="8">
        <v>1.6</v>
      </c>
      <c r="U47" s="11"/>
      <c r="V47" s="10"/>
      <c r="W47" s="11"/>
      <c r="X47" s="10"/>
      <c r="Y47" s="11"/>
      <c r="Z47" s="10"/>
      <c r="AA47" s="11"/>
      <c r="AB47" s="10"/>
      <c r="AC47" s="11"/>
      <c r="AD47" s="10"/>
      <c r="AE47" s="8"/>
      <c r="AF47" s="11"/>
      <c r="AG47" s="10"/>
      <c r="AH47" s="11"/>
      <c r="AI47" s="10"/>
      <c r="AJ47" s="11"/>
      <c r="AK47" s="10"/>
      <c r="AL47" s="8"/>
      <c r="AM47" s="8">
        <f>AE47+AL47</f>
        <v>0</v>
      </c>
      <c r="AN47" s="11"/>
      <c r="AO47" s="10"/>
      <c r="AP47" s="11"/>
      <c r="AQ47" s="10"/>
      <c r="AR47" s="11"/>
      <c r="AS47" s="10"/>
      <c r="AT47" s="11"/>
      <c r="AU47" s="10"/>
      <c r="AV47" s="11"/>
      <c r="AW47" s="10"/>
      <c r="AX47" s="8"/>
      <c r="AY47" s="11"/>
      <c r="AZ47" s="10"/>
      <c r="BA47" s="11"/>
      <c r="BB47" s="10"/>
      <c r="BC47" s="11"/>
      <c r="BD47" s="10"/>
      <c r="BE47" s="8"/>
      <c r="BF47" s="8">
        <f>AX47+BE47</f>
        <v>0</v>
      </c>
      <c r="BG47" s="11">
        <v>18</v>
      </c>
      <c r="BH47" s="10" t="s">
        <v>56</v>
      </c>
      <c r="BI47" s="11"/>
      <c r="BJ47" s="10"/>
      <c r="BK47" s="11"/>
      <c r="BL47" s="10"/>
      <c r="BM47" s="11"/>
      <c r="BN47" s="10"/>
      <c r="BO47" s="11"/>
      <c r="BP47" s="10"/>
      <c r="BQ47" s="8">
        <v>1.5</v>
      </c>
      <c r="BR47" s="11">
        <v>18</v>
      </c>
      <c r="BS47" s="10" t="s">
        <v>56</v>
      </c>
      <c r="BT47" s="11"/>
      <c r="BU47" s="10"/>
      <c r="BV47" s="11"/>
      <c r="BW47" s="10"/>
      <c r="BX47" s="8">
        <v>1.5</v>
      </c>
      <c r="BY47" s="8">
        <f>BQ47+BX47</f>
        <v>0</v>
      </c>
      <c r="BZ47" s="11"/>
      <c r="CA47" s="10"/>
      <c r="CB47" s="11"/>
      <c r="CC47" s="10"/>
      <c r="CD47" s="11"/>
      <c r="CE47" s="10"/>
      <c r="CF47" s="11"/>
      <c r="CG47" s="10"/>
      <c r="CH47" s="11"/>
      <c r="CI47" s="10"/>
      <c r="CJ47" s="8"/>
      <c r="CK47" s="11"/>
      <c r="CL47" s="10"/>
      <c r="CM47" s="11"/>
      <c r="CN47" s="10"/>
      <c r="CO47" s="11"/>
      <c r="CP47" s="10"/>
      <c r="CQ47" s="8"/>
      <c r="CR47" s="8">
        <f>CJ47+CQ47</f>
        <v>0</v>
      </c>
    </row>
    <row r="48" spans="1:96" ht="12.75">
      <c r="A48" s="7"/>
      <c r="B48" s="7">
        <v>3</v>
      </c>
      <c r="C48" s="7">
        <v>1</v>
      </c>
      <c r="D48" s="7"/>
      <c r="E48" s="7" t="s">
        <v>120</v>
      </c>
      <c r="F48" s="3" t="s">
        <v>121</v>
      </c>
      <c r="G48" s="7">
        <f>COUNTIF(U48:CR48,"e")</f>
        <v>0</v>
      </c>
      <c r="H48" s="7">
        <f>COUNTIF(U48:CR48,"z")</f>
        <v>0</v>
      </c>
      <c r="I48" s="7">
        <f>SUM(J48:Q48)</f>
        <v>0</v>
      </c>
      <c r="J48" s="7">
        <f>U48+AN48+BG48+BZ48</f>
        <v>0</v>
      </c>
      <c r="K48" s="7">
        <f>W48+AP48+BI48+CB48</f>
        <v>0</v>
      </c>
      <c r="L48" s="7">
        <f>Y48+AR48+BK48+CD48</f>
        <v>0</v>
      </c>
      <c r="M48" s="7">
        <f>AA48+AT48+BM48+CF48</f>
        <v>0</v>
      </c>
      <c r="N48" s="7">
        <f>AC48+AV48+BO48+CH48</f>
        <v>0</v>
      </c>
      <c r="O48" s="7">
        <f>AF48+AY48+BR48+CK48</f>
        <v>0</v>
      </c>
      <c r="P48" s="7">
        <f>AH48+BA48+BT48+CM48</f>
        <v>0</v>
      </c>
      <c r="Q48" s="7">
        <f>AJ48+BC48+BV48+CO48</f>
        <v>0</v>
      </c>
      <c r="R48" s="8">
        <f>AM48+BF48+BY48+CR48</f>
        <v>0</v>
      </c>
      <c r="S48" s="8">
        <f>AL48+BE48+BX48+CQ48</f>
        <v>0</v>
      </c>
      <c r="T48" s="8">
        <v>1.6</v>
      </c>
      <c r="U48" s="11"/>
      <c r="V48" s="10"/>
      <c r="W48" s="11"/>
      <c r="X48" s="10"/>
      <c r="Y48" s="11"/>
      <c r="Z48" s="10"/>
      <c r="AA48" s="11"/>
      <c r="AB48" s="10"/>
      <c r="AC48" s="11"/>
      <c r="AD48" s="10"/>
      <c r="AE48" s="8"/>
      <c r="AF48" s="11"/>
      <c r="AG48" s="10"/>
      <c r="AH48" s="11"/>
      <c r="AI48" s="10"/>
      <c r="AJ48" s="11"/>
      <c r="AK48" s="10"/>
      <c r="AL48" s="8"/>
      <c r="AM48" s="8">
        <f>AE48+AL48</f>
        <v>0</v>
      </c>
      <c r="AN48" s="11"/>
      <c r="AO48" s="10"/>
      <c r="AP48" s="11"/>
      <c r="AQ48" s="10"/>
      <c r="AR48" s="11"/>
      <c r="AS48" s="10"/>
      <c r="AT48" s="11"/>
      <c r="AU48" s="10"/>
      <c r="AV48" s="11"/>
      <c r="AW48" s="10"/>
      <c r="AX48" s="8"/>
      <c r="AY48" s="11"/>
      <c r="AZ48" s="10"/>
      <c r="BA48" s="11"/>
      <c r="BB48" s="10"/>
      <c r="BC48" s="11"/>
      <c r="BD48" s="10"/>
      <c r="BE48" s="8"/>
      <c r="BF48" s="8">
        <f>AX48+BE48</f>
        <v>0</v>
      </c>
      <c r="BG48" s="11">
        <v>18</v>
      </c>
      <c r="BH48" s="10" t="s">
        <v>56</v>
      </c>
      <c r="BI48" s="11"/>
      <c r="BJ48" s="10"/>
      <c r="BK48" s="11"/>
      <c r="BL48" s="10"/>
      <c r="BM48" s="11"/>
      <c r="BN48" s="10"/>
      <c r="BO48" s="11"/>
      <c r="BP48" s="10"/>
      <c r="BQ48" s="8">
        <v>1.5</v>
      </c>
      <c r="BR48" s="11">
        <v>18</v>
      </c>
      <c r="BS48" s="10" t="s">
        <v>56</v>
      </c>
      <c r="BT48" s="11"/>
      <c r="BU48" s="10"/>
      <c r="BV48" s="11"/>
      <c r="BW48" s="10"/>
      <c r="BX48" s="8">
        <v>1.5</v>
      </c>
      <c r="BY48" s="8">
        <f>BQ48+BX48</f>
        <v>0</v>
      </c>
      <c r="BZ48" s="11"/>
      <c r="CA48" s="10"/>
      <c r="CB48" s="11"/>
      <c r="CC48" s="10"/>
      <c r="CD48" s="11"/>
      <c r="CE48" s="10"/>
      <c r="CF48" s="11"/>
      <c r="CG48" s="10"/>
      <c r="CH48" s="11"/>
      <c r="CI48" s="10"/>
      <c r="CJ48" s="8"/>
      <c r="CK48" s="11"/>
      <c r="CL48" s="10"/>
      <c r="CM48" s="11"/>
      <c r="CN48" s="10"/>
      <c r="CO48" s="11"/>
      <c r="CP48" s="10"/>
      <c r="CQ48" s="8"/>
      <c r="CR48" s="8">
        <f>CJ48+CQ48</f>
        <v>0</v>
      </c>
    </row>
    <row r="49" spans="1:96" ht="12.75">
      <c r="A49" s="5" t="s">
        <v>127</v>
      </c>
      <c r="B49" s="7"/>
      <c r="C49" s="7"/>
      <c r="D49" s="7"/>
      <c r="E49" s="7" t="s">
        <v>123</v>
      </c>
      <c r="F49" s="3" t="s">
        <v>124</v>
      </c>
      <c r="G49" s="7">
        <f>COUNTIF(U49:CR49,"e")</f>
        <v>0</v>
      </c>
      <c r="H49" s="7">
        <f>COUNTIF(U49:CR49,"z")</f>
        <v>0</v>
      </c>
      <c r="I49" s="7">
        <f>SUM(J49:Q49)</f>
        <v>0</v>
      </c>
      <c r="J49" s="7">
        <f>U49+AN49+BG49+BZ49</f>
        <v>0</v>
      </c>
      <c r="K49" s="7">
        <f>W49+AP49+BI49+CB49</f>
        <v>0</v>
      </c>
      <c r="L49" s="7">
        <f>Y49+AR49+BK49+CD49</f>
        <v>0</v>
      </c>
      <c r="M49" s="7">
        <f>AA49+AT49+BM49+CF49</f>
        <v>0</v>
      </c>
      <c r="N49" s="7">
        <f>AC49+AV49+BO49+CH49</f>
        <v>0</v>
      </c>
      <c r="O49" s="7">
        <f>AF49+AY49+BR49+CK49</f>
        <v>0</v>
      </c>
      <c r="P49" s="7">
        <f>AH49+BA49+BT49+CM49</f>
        <v>0</v>
      </c>
      <c r="Q49" s="7">
        <f>AJ49+BC49+BV49+CO49</f>
        <v>0</v>
      </c>
      <c r="R49" s="8">
        <f>AM49+BF49+BY49+CR49</f>
        <v>0</v>
      </c>
      <c r="S49" s="8">
        <f>AL49+BE49+BX49+CQ49</f>
        <v>0</v>
      </c>
      <c r="T49" s="8">
        <v>0</v>
      </c>
      <c r="U49" s="11">
        <v>4</v>
      </c>
      <c r="V49" s="10" t="s">
        <v>56</v>
      </c>
      <c r="W49" s="11"/>
      <c r="X49" s="10"/>
      <c r="Y49" s="11"/>
      <c r="Z49" s="10"/>
      <c r="AA49" s="11"/>
      <c r="AB49" s="10"/>
      <c r="AC49" s="11"/>
      <c r="AD49" s="10"/>
      <c r="AE49" s="8">
        <v>0</v>
      </c>
      <c r="AF49" s="11"/>
      <c r="AG49" s="10"/>
      <c r="AH49" s="11"/>
      <c r="AI49" s="10"/>
      <c r="AJ49" s="11"/>
      <c r="AK49" s="10"/>
      <c r="AL49" s="8"/>
      <c r="AM49" s="8">
        <f>AE49+AL49</f>
        <v>0</v>
      </c>
      <c r="AN49" s="11"/>
      <c r="AO49" s="10"/>
      <c r="AP49" s="11"/>
      <c r="AQ49" s="10"/>
      <c r="AR49" s="11"/>
      <c r="AS49" s="10"/>
      <c r="AT49" s="11"/>
      <c r="AU49" s="10"/>
      <c r="AV49" s="11"/>
      <c r="AW49" s="10"/>
      <c r="AX49" s="8"/>
      <c r="AY49" s="11"/>
      <c r="AZ49" s="10"/>
      <c r="BA49" s="11"/>
      <c r="BB49" s="10"/>
      <c r="BC49" s="11"/>
      <c r="BD49" s="10"/>
      <c r="BE49" s="8"/>
      <c r="BF49" s="8">
        <f>AX49+BE49</f>
        <v>0</v>
      </c>
      <c r="BG49" s="11"/>
      <c r="BH49" s="10"/>
      <c r="BI49" s="11"/>
      <c r="BJ49" s="10"/>
      <c r="BK49" s="11"/>
      <c r="BL49" s="10"/>
      <c r="BM49" s="11"/>
      <c r="BN49" s="10"/>
      <c r="BO49" s="11"/>
      <c r="BP49" s="10"/>
      <c r="BQ49" s="8"/>
      <c r="BR49" s="11"/>
      <c r="BS49" s="10"/>
      <c r="BT49" s="11"/>
      <c r="BU49" s="10"/>
      <c r="BV49" s="11"/>
      <c r="BW49" s="10"/>
      <c r="BX49" s="8"/>
      <c r="BY49" s="8">
        <f>BQ49+BX49</f>
        <v>0</v>
      </c>
      <c r="BZ49" s="11"/>
      <c r="CA49" s="10"/>
      <c r="CB49" s="11"/>
      <c r="CC49" s="10"/>
      <c r="CD49" s="11"/>
      <c r="CE49" s="10"/>
      <c r="CF49" s="11"/>
      <c r="CG49" s="10"/>
      <c r="CH49" s="11"/>
      <c r="CI49" s="10"/>
      <c r="CJ49" s="8"/>
      <c r="CK49" s="11"/>
      <c r="CL49" s="10"/>
      <c r="CM49" s="11"/>
      <c r="CN49" s="10"/>
      <c r="CO49" s="11"/>
      <c r="CP49" s="10"/>
      <c r="CQ49" s="8"/>
      <c r="CR49" s="8">
        <f>CJ49+CQ49</f>
        <v>0</v>
      </c>
    </row>
    <row r="50" spans="1:96" ht="12.75">
      <c r="A50" s="7"/>
      <c r="B50" s="7"/>
      <c r="C50" s="7"/>
      <c r="D50" s="7"/>
      <c r="E50" s="7" t="s">
        <v>125</v>
      </c>
      <c r="F50" s="3" t="s">
        <v>126</v>
      </c>
      <c r="G50" s="7">
        <f>COUNTIF(U50:CR50,"e")</f>
        <v>0</v>
      </c>
      <c r="H50" s="7">
        <f>COUNTIF(U50:CR50,"z")</f>
        <v>0</v>
      </c>
      <c r="I50" s="7">
        <f>SUM(J50:Q50)</f>
        <v>0</v>
      </c>
      <c r="J50" s="7">
        <f>U50+AN50+BG50+BZ50</f>
        <v>0</v>
      </c>
      <c r="K50" s="7">
        <f>W50+AP50+BI50+CB50</f>
        <v>0</v>
      </c>
      <c r="L50" s="7">
        <f>Y50+AR50+BK50+CD50</f>
        <v>0</v>
      </c>
      <c r="M50" s="7">
        <f>AA50+AT50+BM50+CF50</f>
        <v>0</v>
      </c>
      <c r="N50" s="7">
        <f>AC50+AV50+BO50+CH50</f>
        <v>0</v>
      </c>
      <c r="O50" s="7">
        <f>AF50+AY50+BR50+CK50</f>
        <v>0</v>
      </c>
      <c r="P50" s="7">
        <f>AH50+BA50+BT50+CM50</f>
        <v>0</v>
      </c>
      <c r="Q50" s="7">
        <f>AJ50+BC50+BV50+CO50</f>
        <v>0</v>
      </c>
      <c r="R50" s="8">
        <f>AM50+BF50+BY50+CR50</f>
        <v>0</v>
      </c>
      <c r="S50" s="8">
        <f>AL50+BE50+BX50+CQ50</f>
        <v>0</v>
      </c>
      <c r="T50" s="8">
        <v>0</v>
      </c>
      <c r="U50" s="11">
        <v>2</v>
      </c>
      <c r="V50" s="10" t="s">
        <v>56</v>
      </c>
      <c r="W50" s="11"/>
      <c r="X50" s="10"/>
      <c r="Y50" s="11"/>
      <c r="Z50" s="10"/>
      <c r="AA50" s="11"/>
      <c r="AB50" s="10"/>
      <c r="AC50" s="11"/>
      <c r="AD50" s="10"/>
      <c r="AE50" s="8">
        <v>0</v>
      </c>
      <c r="AF50" s="11"/>
      <c r="AG50" s="10"/>
      <c r="AH50" s="11"/>
      <c r="AI50" s="10"/>
      <c r="AJ50" s="11"/>
      <c r="AK50" s="10"/>
      <c r="AL50" s="8"/>
      <c r="AM50" s="8">
        <f>AE50+AL50</f>
        <v>0</v>
      </c>
      <c r="AN50" s="11"/>
      <c r="AO50" s="10"/>
      <c r="AP50" s="11"/>
      <c r="AQ50" s="10"/>
      <c r="AR50" s="11"/>
      <c r="AS50" s="10"/>
      <c r="AT50" s="11"/>
      <c r="AU50" s="10"/>
      <c r="AV50" s="11"/>
      <c r="AW50" s="10"/>
      <c r="AX50" s="8"/>
      <c r="AY50" s="11"/>
      <c r="AZ50" s="10"/>
      <c r="BA50" s="11"/>
      <c r="BB50" s="10"/>
      <c r="BC50" s="11"/>
      <c r="BD50" s="10"/>
      <c r="BE50" s="8"/>
      <c r="BF50" s="8">
        <f>AX50+BE50</f>
        <v>0</v>
      </c>
      <c r="BG50" s="11"/>
      <c r="BH50" s="10"/>
      <c r="BI50" s="11"/>
      <c r="BJ50" s="10"/>
      <c r="BK50" s="11"/>
      <c r="BL50" s="10"/>
      <c r="BM50" s="11"/>
      <c r="BN50" s="10"/>
      <c r="BO50" s="11"/>
      <c r="BP50" s="10"/>
      <c r="BQ50" s="8"/>
      <c r="BR50" s="11"/>
      <c r="BS50" s="10"/>
      <c r="BT50" s="11"/>
      <c r="BU50" s="10"/>
      <c r="BV50" s="11"/>
      <c r="BW50" s="10"/>
      <c r="BX50" s="8"/>
      <c r="BY50" s="8">
        <f>BQ50+BX50</f>
        <v>0</v>
      </c>
      <c r="BZ50" s="11"/>
      <c r="CA50" s="10"/>
      <c r="CB50" s="11"/>
      <c r="CC50" s="10"/>
      <c r="CD50" s="11"/>
      <c r="CE50" s="10"/>
      <c r="CF50" s="11"/>
      <c r="CG50" s="10"/>
      <c r="CH50" s="11"/>
      <c r="CI50" s="10"/>
      <c r="CJ50" s="8"/>
      <c r="CK50" s="11"/>
      <c r="CL50" s="10"/>
      <c r="CM50" s="11"/>
      <c r="CN50" s="10"/>
      <c r="CO50" s="11"/>
      <c r="CP50" s="10"/>
      <c r="CQ50" s="8"/>
      <c r="CR50" s="8">
        <f>CJ50+CQ50</f>
        <v>0</v>
      </c>
    </row>
    <row r="51" spans="1:96" ht="15.75" customHeight="1">
      <c r="A51" s="7"/>
      <c r="B51" s="7"/>
      <c r="C51" s="7"/>
      <c r="D51" s="7"/>
      <c r="E51" s="7"/>
      <c r="F51" s="7" t="s">
        <v>70</v>
      </c>
      <c r="G51" s="7">
        <f>SUM(G49:G50)</f>
        <v>0</v>
      </c>
      <c r="H51" s="7">
        <f>SUM(H49:H50)</f>
        <v>0</v>
      </c>
      <c r="I51" s="7">
        <f>SUM(I49:I50)</f>
        <v>0</v>
      </c>
      <c r="J51" s="7">
        <f>SUM(J49:J50)</f>
        <v>0</v>
      </c>
      <c r="K51" s="7">
        <f>SUM(K49:K50)</f>
        <v>0</v>
      </c>
      <c r="L51" s="7">
        <f>SUM(L49:L50)</f>
        <v>0</v>
      </c>
      <c r="M51" s="7">
        <f>SUM(M49:M50)</f>
        <v>0</v>
      </c>
      <c r="N51" s="7">
        <f>SUM(N49:N50)</f>
        <v>0</v>
      </c>
      <c r="O51" s="7">
        <f>SUM(O49:O50)</f>
        <v>0</v>
      </c>
      <c r="P51" s="7">
        <f>SUM(P49:P50)</f>
        <v>0</v>
      </c>
      <c r="Q51" s="7">
        <f>SUM(Q49:Q50)</f>
        <v>0</v>
      </c>
      <c r="R51" s="8">
        <f>SUM(R49:R50)</f>
        <v>0</v>
      </c>
      <c r="S51" s="8">
        <f>SUM(S49:S50)</f>
        <v>0</v>
      </c>
      <c r="T51" s="8">
        <f>SUM(T49:T50)</f>
        <v>0</v>
      </c>
      <c r="U51" s="11">
        <f>SUM(U49:U50)</f>
        <v>0</v>
      </c>
      <c r="V51" s="10">
        <f>SUM(V49:V50)</f>
        <v>0</v>
      </c>
      <c r="W51" s="11">
        <f>SUM(W49:W50)</f>
        <v>0</v>
      </c>
      <c r="X51" s="10">
        <f>SUM(X49:X50)</f>
        <v>0</v>
      </c>
      <c r="Y51" s="11">
        <f>SUM(Y49:Y50)</f>
        <v>0</v>
      </c>
      <c r="Z51" s="10">
        <f>SUM(Z49:Z50)</f>
        <v>0</v>
      </c>
      <c r="AA51" s="11">
        <f>SUM(AA49:AA50)</f>
        <v>0</v>
      </c>
      <c r="AB51" s="10">
        <f>SUM(AB49:AB50)</f>
        <v>0</v>
      </c>
      <c r="AC51" s="11">
        <f>SUM(AC49:AC50)</f>
        <v>0</v>
      </c>
      <c r="AD51" s="10">
        <f>SUM(AD49:AD50)</f>
        <v>0</v>
      </c>
      <c r="AE51" s="8">
        <f>SUM(AE49:AE50)</f>
        <v>0</v>
      </c>
      <c r="AF51" s="11">
        <f>SUM(AF49:AF50)</f>
        <v>0</v>
      </c>
      <c r="AG51" s="10">
        <f>SUM(AG49:AG50)</f>
        <v>0</v>
      </c>
      <c r="AH51" s="11">
        <f>SUM(AH49:AH50)</f>
        <v>0</v>
      </c>
      <c r="AI51" s="10">
        <f>SUM(AI49:AI50)</f>
        <v>0</v>
      </c>
      <c r="AJ51" s="11">
        <f>SUM(AJ49:AJ50)</f>
        <v>0</v>
      </c>
      <c r="AK51" s="10">
        <f>SUM(AK49:AK50)</f>
        <v>0</v>
      </c>
      <c r="AL51" s="8">
        <f>SUM(AL49:AL50)</f>
        <v>0</v>
      </c>
      <c r="AM51" s="8">
        <f>SUM(AM49:AM50)</f>
        <v>0</v>
      </c>
      <c r="AN51" s="11">
        <f>SUM(AN49:AN50)</f>
        <v>0</v>
      </c>
      <c r="AO51" s="10">
        <f>SUM(AO49:AO50)</f>
        <v>0</v>
      </c>
      <c r="AP51" s="11">
        <f>SUM(AP49:AP50)</f>
        <v>0</v>
      </c>
      <c r="AQ51" s="10">
        <f>SUM(AQ49:AQ50)</f>
        <v>0</v>
      </c>
      <c r="AR51" s="11">
        <f>SUM(AR49:AR50)</f>
        <v>0</v>
      </c>
      <c r="AS51" s="10">
        <f>SUM(AS49:AS50)</f>
        <v>0</v>
      </c>
      <c r="AT51" s="11">
        <f>SUM(AT49:AT50)</f>
        <v>0</v>
      </c>
      <c r="AU51" s="10">
        <f>SUM(AU49:AU50)</f>
        <v>0</v>
      </c>
      <c r="AV51" s="11">
        <f>SUM(AV49:AV50)</f>
        <v>0</v>
      </c>
      <c r="AW51" s="10">
        <f>SUM(AW49:AW50)</f>
        <v>0</v>
      </c>
      <c r="AX51" s="8">
        <f>SUM(AX49:AX50)</f>
        <v>0</v>
      </c>
      <c r="AY51" s="11">
        <f>SUM(AY49:AY50)</f>
        <v>0</v>
      </c>
      <c r="AZ51" s="10">
        <f>SUM(AZ49:AZ50)</f>
        <v>0</v>
      </c>
      <c r="BA51" s="11">
        <f>SUM(BA49:BA50)</f>
        <v>0</v>
      </c>
      <c r="BB51" s="10">
        <f>SUM(BB49:BB50)</f>
        <v>0</v>
      </c>
      <c r="BC51" s="11">
        <f>SUM(BC49:BC50)</f>
        <v>0</v>
      </c>
      <c r="BD51" s="10">
        <f>SUM(BD49:BD50)</f>
        <v>0</v>
      </c>
      <c r="BE51" s="8">
        <f>SUM(BE49:BE50)</f>
        <v>0</v>
      </c>
      <c r="BF51" s="8">
        <f>SUM(BF49:BF50)</f>
        <v>0</v>
      </c>
      <c r="BG51" s="11">
        <f>SUM(BG49:BG50)</f>
        <v>0</v>
      </c>
      <c r="BH51" s="10">
        <f>SUM(BH49:BH50)</f>
        <v>0</v>
      </c>
      <c r="BI51" s="11">
        <f>SUM(BI49:BI50)</f>
        <v>0</v>
      </c>
      <c r="BJ51" s="10">
        <f>SUM(BJ49:BJ50)</f>
        <v>0</v>
      </c>
      <c r="BK51" s="11">
        <f>SUM(BK49:BK50)</f>
        <v>0</v>
      </c>
      <c r="BL51" s="10">
        <f>SUM(BL49:BL50)</f>
        <v>0</v>
      </c>
      <c r="BM51" s="11">
        <f>SUM(BM49:BM50)</f>
        <v>0</v>
      </c>
      <c r="BN51" s="10">
        <f>SUM(BN49:BN50)</f>
        <v>0</v>
      </c>
      <c r="BO51" s="11">
        <f>SUM(BO49:BO50)</f>
        <v>0</v>
      </c>
      <c r="BP51" s="10">
        <f>SUM(BP49:BP50)</f>
        <v>0</v>
      </c>
      <c r="BQ51" s="8">
        <f>SUM(BQ49:BQ50)</f>
        <v>0</v>
      </c>
      <c r="BR51" s="11">
        <f>SUM(BR49:BR50)</f>
        <v>0</v>
      </c>
      <c r="BS51" s="10">
        <f>SUM(BS49:BS50)</f>
        <v>0</v>
      </c>
      <c r="BT51" s="11">
        <f>SUM(BT49:BT50)</f>
        <v>0</v>
      </c>
      <c r="BU51" s="10">
        <f>SUM(BU49:BU50)</f>
        <v>0</v>
      </c>
      <c r="BV51" s="11">
        <f>SUM(BV49:BV50)</f>
        <v>0</v>
      </c>
      <c r="BW51" s="10">
        <f>SUM(BW49:BW50)</f>
        <v>0</v>
      </c>
      <c r="BX51" s="8">
        <f>SUM(BX49:BX50)</f>
        <v>0</v>
      </c>
      <c r="BY51" s="8">
        <f>SUM(BY49:BY50)</f>
        <v>0</v>
      </c>
      <c r="BZ51" s="11">
        <f>SUM(BZ49:BZ50)</f>
        <v>0</v>
      </c>
      <c r="CA51" s="10">
        <f>SUM(CA49:CA50)</f>
        <v>0</v>
      </c>
      <c r="CB51" s="11">
        <f>SUM(CB49:CB50)</f>
        <v>0</v>
      </c>
      <c r="CC51" s="10">
        <f>SUM(CC49:CC50)</f>
        <v>0</v>
      </c>
      <c r="CD51" s="11">
        <f>SUM(CD49:CD50)</f>
        <v>0</v>
      </c>
      <c r="CE51" s="10">
        <f>SUM(CE49:CE50)</f>
        <v>0</v>
      </c>
      <c r="CF51" s="11">
        <f>SUM(CF49:CF50)</f>
        <v>0</v>
      </c>
      <c r="CG51" s="10">
        <f>SUM(CG49:CG50)</f>
        <v>0</v>
      </c>
      <c r="CH51" s="11">
        <f>SUM(CH49:CH50)</f>
        <v>0</v>
      </c>
      <c r="CI51" s="10">
        <f>SUM(CI49:CI50)</f>
        <v>0</v>
      </c>
      <c r="CJ51" s="8">
        <f>SUM(CJ49:CJ50)</f>
        <v>0</v>
      </c>
      <c r="CK51" s="11">
        <f>SUM(CK49:CK50)</f>
        <v>0</v>
      </c>
      <c r="CL51" s="10">
        <f>SUM(CL49:CL50)</f>
        <v>0</v>
      </c>
      <c r="CM51" s="11">
        <f>SUM(CM49:CM50)</f>
        <v>0</v>
      </c>
      <c r="CN51" s="10">
        <f>SUM(CN49:CN50)</f>
        <v>0</v>
      </c>
      <c r="CO51" s="11">
        <f>SUM(CO49:CO50)</f>
        <v>0</v>
      </c>
      <c r="CP51" s="10">
        <f>SUM(CP49:CP50)</f>
        <v>0</v>
      </c>
      <c r="CQ51" s="8">
        <f>SUM(CQ49:CQ50)</f>
        <v>0</v>
      </c>
      <c r="CR51" s="8">
        <f>SUM(CR49:CR50)</f>
        <v>0</v>
      </c>
    </row>
    <row r="52" spans="1:96" ht="19.5" customHeight="1">
      <c r="A52" s="7"/>
      <c r="B52" s="7"/>
      <c r="C52" s="7"/>
      <c r="D52" s="7"/>
      <c r="E52" s="7"/>
      <c r="F52" s="9" t="s">
        <v>128</v>
      </c>
      <c r="G52" s="7">
        <f>G22+G24+G31+G42+G51</f>
        <v>0</v>
      </c>
      <c r="H52" s="7">
        <f>H22+H24+H31+H42+H51</f>
        <v>0</v>
      </c>
      <c r="I52" s="7">
        <f>I22+I24+I31+I42+I51</f>
        <v>0</v>
      </c>
      <c r="J52" s="7">
        <f>J22+J24+J31+J42+J51</f>
        <v>0</v>
      </c>
      <c r="K52" s="7">
        <f>K22+K24+K31+K42+K51</f>
        <v>0</v>
      </c>
      <c r="L52" s="7">
        <f>L22+L24+L31+L42+L51</f>
        <v>0</v>
      </c>
      <c r="M52" s="7">
        <f>M22+M24+M31+M42+M51</f>
        <v>0</v>
      </c>
      <c r="N52" s="7">
        <f>N22+N24+N31+N42+N51</f>
        <v>0</v>
      </c>
      <c r="O52" s="7">
        <f>O22+O24+O31+O42+O51</f>
        <v>0</v>
      </c>
      <c r="P52" s="7">
        <f>P22+P24+P31+P42+P51</f>
        <v>0</v>
      </c>
      <c r="Q52" s="7">
        <f>Q22+Q24+Q31+Q42+Q51</f>
        <v>0</v>
      </c>
      <c r="R52" s="8">
        <f>R22+R24+R31+R42+R51</f>
        <v>0</v>
      </c>
      <c r="S52" s="8">
        <f>S22+S24+S31+S42+S51</f>
        <v>0</v>
      </c>
      <c r="T52" s="8">
        <f>T22+T24+T31+T42+T51</f>
        <v>0</v>
      </c>
      <c r="U52" s="11">
        <f>U22+U24+U31+U42+U51</f>
        <v>0</v>
      </c>
      <c r="V52" s="10">
        <f>V22+V24+V31+V42+V51</f>
        <v>0</v>
      </c>
      <c r="W52" s="11">
        <f>W22+W24+W31+W42+W51</f>
        <v>0</v>
      </c>
      <c r="X52" s="10">
        <f>X22+X24+X31+X42+X51</f>
        <v>0</v>
      </c>
      <c r="Y52" s="11">
        <f>Y22+Y24+Y31+Y42+Y51</f>
        <v>0</v>
      </c>
      <c r="Z52" s="10">
        <f>Z22+Z24+Z31+Z42+Z51</f>
        <v>0</v>
      </c>
      <c r="AA52" s="11">
        <f>AA22+AA24+AA31+AA42+AA51</f>
        <v>0</v>
      </c>
      <c r="AB52" s="10">
        <f>AB22+AB24+AB31+AB42+AB51</f>
        <v>0</v>
      </c>
      <c r="AC52" s="11">
        <f>AC22+AC24+AC31+AC42+AC51</f>
        <v>0</v>
      </c>
      <c r="AD52" s="10">
        <f>AD22+AD24+AD31+AD42+AD51</f>
        <v>0</v>
      </c>
      <c r="AE52" s="8">
        <f>AE22+AE24+AE31+AE42+AE51</f>
        <v>0</v>
      </c>
      <c r="AF52" s="11">
        <f>AF22+AF24+AF31+AF42+AF51</f>
        <v>0</v>
      </c>
      <c r="AG52" s="10">
        <f>AG22+AG24+AG31+AG42+AG51</f>
        <v>0</v>
      </c>
      <c r="AH52" s="11">
        <f>AH22+AH24+AH31+AH42+AH51</f>
        <v>0</v>
      </c>
      <c r="AI52" s="10">
        <f>AI22+AI24+AI31+AI42+AI51</f>
        <v>0</v>
      </c>
      <c r="AJ52" s="11">
        <f>AJ22+AJ24+AJ31+AJ42+AJ51</f>
        <v>0</v>
      </c>
      <c r="AK52" s="10">
        <f>AK22+AK24+AK31+AK42+AK51</f>
        <v>0</v>
      </c>
      <c r="AL52" s="8">
        <f>AL22+AL24+AL31+AL42+AL51</f>
        <v>0</v>
      </c>
      <c r="AM52" s="8">
        <f>AM22+AM24+AM31+AM42+AM51</f>
        <v>0</v>
      </c>
      <c r="AN52" s="11">
        <f>AN22+AN24+AN31+AN42+AN51</f>
        <v>0</v>
      </c>
      <c r="AO52" s="10">
        <f>AO22+AO24+AO31+AO42+AO51</f>
        <v>0</v>
      </c>
      <c r="AP52" s="11">
        <f>AP22+AP24+AP31+AP42+AP51</f>
        <v>0</v>
      </c>
      <c r="AQ52" s="10">
        <f>AQ22+AQ24+AQ31+AQ42+AQ51</f>
        <v>0</v>
      </c>
      <c r="AR52" s="11">
        <f>AR22+AR24+AR31+AR42+AR51</f>
        <v>0</v>
      </c>
      <c r="AS52" s="10">
        <f>AS22+AS24+AS31+AS42+AS51</f>
        <v>0</v>
      </c>
      <c r="AT52" s="11">
        <f>AT22+AT24+AT31+AT42+AT51</f>
        <v>0</v>
      </c>
      <c r="AU52" s="10">
        <f>AU22+AU24+AU31+AU42+AU51</f>
        <v>0</v>
      </c>
      <c r="AV52" s="11">
        <f>AV22+AV24+AV31+AV42+AV51</f>
        <v>0</v>
      </c>
      <c r="AW52" s="10">
        <f>AW22+AW24+AW31+AW42+AW51</f>
        <v>0</v>
      </c>
      <c r="AX52" s="8">
        <f>AX22+AX24+AX31+AX42+AX51</f>
        <v>0</v>
      </c>
      <c r="AY52" s="11">
        <f>AY22+AY24+AY31+AY42+AY51</f>
        <v>0</v>
      </c>
      <c r="AZ52" s="10">
        <f>AZ22+AZ24+AZ31+AZ42+AZ51</f>
        <v>0</v>
      </c>
      <c r="BA52" s="11">
        <f>BA22+BA24+BA31+BA42+BA51</f>
        <v>0</v>
      </c>
      <c r="BB52" s="10">
        <f>BB22+BB24+BB31+BB42+BB51</f>
        <v>0</v>
      </c>
      <c r="BC52" s="11">
        <f>BC22+BC24+BC31+BC42+BC51</f>
        <v>0</v>
      </c>
      <c r="BD52" s="10">
        <f>BD22+BD24+BD31+BD42+BD51</f>
        <v>0</v>
      </c>
      <c r="BE52" s="8">
        <f>BE22+BE24+BE31+BE42+BE51</f>
        <v>0</v>
      </c>
      <c r="BF52" s="8">
        <f>BF22+BF24+BF31+BF42+BF51</f>
        <v>0</v>
      </c>
      <c r="BG52" s="11">
        <f>BG22+BG24+BG31+BG42+BG51</f>
        <v>0</v>
      </c>
      <c r="BH52" s="10">
        <f>BH22+BH24+BH31+BH42+BH51</f>
        <v>0</v>
      </c>
      <c r="BI52" s="11">
        <f>BI22+BI24+BI31+BI42+BI51</f>
        <v>0</v>
      </c>
      <c r="BJ52" s="10">
        <f>BJ22+BJ24+BJ31+BJ42+BJ51</f>
        <v>0</v>
      </c>
      <c r="BK52" s="11">
        <f>BK22+BK24+BK31+BK42+BK51</f>
        <v>0</v>
      </c>
      <c r="BL52" s="10">
        <f>BL22+BL24+BL31+BL42+BL51</f>
        <v>0</v>
      </c>
      <c r="BM52" s="11">
        <f>BM22+BM24+BM31+BM42+BM51</f>
        <v>0</v>
      </c>
      <c r="BN52" s="10">
        <f>BN22+BN24+BN31+BN42+BN51</f>
        <v>0</v>
      </c>
      <c r="BO52" s="11">
        <f>BO22+BO24+BO31+BO42+BO51</f>
        <v>0</v>
      </c>
      <c r="BP52" s="10">
        <f>BP22+BP24+BP31+BP42+BP51</f>
        <v>0</v>
      </c>
      <c r="BQ52" s="8">
        <f>BQ22+BQ24+BQ31+BQ42+BQ51</f>
        <v>0</v>
      </c>
      <c r="BR52" s="11">
        <f>BR22+BR24+BR31+BR42+BR51</f>
        <v>0</v>
      </c>
      <c r="BS52" s="10">
        <f>BS22+BS24+BS31+BS42+BS51</f>
        <v>0</v>
      </c>
      <c r="BT52" s="11">
        <f>BT22+BT24+BT31+BT42+BT51</f>
        <v>0</v>
      </c>
      <c r="BU52" s="10">
        <f>BU22+BU24+BU31+BU42+BU51</f>
        <v>0</v>
      </c>
      <c r="BV52" s="11">
        <f>BV22+BV24+BV31+BV42+BV51</f>
        <v>0</v>
      </c>
      <c r="BW52" s="10">
        <f>BW22+BW24+BW31+BW42+BW51</f>
        <v>0</v>
      </c>
      <c r="BX52" s="8">
        <f>BX22+BX24+BX31+BX42+BX51</f>
        <v>0</v>
      </c>
      <c r="BY52" s="8">
        <f>BY22+BY24+BY31+BY42+BY51</f>
        <v>0</v>
      </c>
      <c r="BZ52" s="11">
        <f>BZ22+BZ24+BZ31+BZ42+BZ51</f>
        <v>0</v>
      </c>
      <c r="CA52" s="10">
        <f>CA22+CA24+CA31+CA42+CA51</f>
        <v>0</v>
      </c>
      <c r="CB52" s="11">
        <f>CB22+CB24+CB31+CB42+CB51</f>
        <v>0</v>
      </c>
      <c r="CC52" s="10">
        <f>CC22+CC24+CC31+CC42+CC51</f>
        <v>0</v>
      </c>
      <c r="CD52" s="11">
        <f>CD22+CD24+CD31+CD42+CD51</f>
        <v>0</v>
      </c>
      <c r="CE52" s="10">
        <f>CE22+CE24+CE31+CE42+CE51</f>
        <v>0</v>
      </c>
      <c r="CF52" s="11">
        <f>CF22+CF24+CF31+CF42+CF51</f>
        <v>0</v>
      </c>
      <c r="CG52" s="10">
        <f>CG22+CG24+CG31+CG42+CG51</f>
        <v>0</v>
      </c>
      <c r="CH52" s="11">
        <f>CH22+CH24+CH31+CH42+CH51</f>
        <v>0</v>
      </c>
      <c r="CI52" s="10">
        <f>CI22+CI24+CI31+CI42+CI51</f>
        <v>0</v>
      </c>
      <c r="CJ52" s="8">
        <f>CJ22+CJ24+CJ31+CJ42+CJ51</f>
        <v>0</v>
      </c>
      <c r="CK52" s="11">
        <f>CK22+CK24+CK31+CK42+CK51</f>
        <v>0</v>
      </c>
      <c r="CL52" s="10">
        <f>CL22+CL24+CL31+CL42+CL51</f>
        <v>0</v>
      </c>
      <c r="CM52" s="11">
        <f>CM22+CM24+CM31+CM42+CM51</f>
        <v>0</v>
      </c>
      <c r="CN52" s="10">
        <f>CN22+CN24+CN31+CN42+CN51</f>
        <v>0</v>
      </c>
      <c r="CO52" s="11">
        <f>CO22+CO24+CO31+CO42+CO51</f>
        <v>0</v>
      </c>
      <c r="CP52" s="10">
        <f>CP22+CP24+CP31+CP42+CP51</f>
        <v>0</v>
      </c>
      <c r="CQ52" s="8">
        <f>CQ22+CQ24+CQ31+CQ42+CQ51</f>
        <v>0</v>
      </c>
      <c r="CR52" s="8">
        <f>CR22+CR24+CR31+CR42+CR51</f>
        <v>0</v>
      </c>
    </row>
  </sheetData>
  <mergeCells count="16">
    <mergeCell ref="U14:AM14"/>
    <mergeCell ref="AN14:BF14"/>
    <mergeCell ref="BG14:BY14"/>
    <mergeCell ref="BZ14:CR14"/>
    <mergeCell ref="A16:A22"/>
    <mergeCell ref="A23:A24"/>
    <mergeCell ref="A25:A31"/>
    <mergeCell ref="A32:A42"/>
    <mergeCell ref="D43:D44"/>
    <mergeCell ref="B43:B44"/>
    <mergeCell ref="C43:C44"/>
    <mergeCell ref="D45:D48"/>
    <mergeCell ref="B45:B48"/>
    <mergeCell ref="C45:C48"/>
    <mergeCell ref="A43:A48"/>
    <mergeCell ref="A49:A51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