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Hodowla i użytkowanie zwierząt" sheetId="1" r:id="rId1"/>
    <sheet name="Hodowla koni i jeździectwo" sheetId="2" r:id="rId2"/>
    <sheet name="Pielęgniarstwo zwierząt" sheetId="3" r:id="rId3"/>
  </sheets>
  <definedNames/>
  <calcPr fullCalcOnLoad="1"/>
</workbook>
</file>

<file path=xl/sharedStrings.xml><?xml version="1.0" encoding="utf-8"?>
<sst xmlns="http://schemas.openxmlformats.org/spreadsheetml/2006/main" count="1908" uniqueCount="414">
  <si>
    <t>Wydział Biotechnologii i Hodowli Zwierząt</t>
  </si>
  <si>
    <t>Nazwa kierunku studiów:</t>
  </si>
  <si>
    <t>Zootechnika</t>
  </si>
  <si>
    <t>Dziedziny nauki:</t>
  </si>
  <si>
    <t>dziedzina nauk rolniczych</t>
  </si>
  <si>
    <t>Dyscypliny naukowe:</t>
  </si>
  <si>
    <t>zootechnika i rybactwo (100%)</t>
  </si>
  <si>
    <t>Profil kształcenia:</t>
  </si>
  <si>
    <t>ogólnoakademicki</t>
  </si>
  <si>
    <t>Forma studiów:</t>
  </si>
  <si>
    <t>niestacjonarna</t>
  </si>
  <si>
    <t>Poziom kształcenia:</t>
  </si>
  <si>
    <t>pierwszy</t>
  </si>
  <si>
    <t>Specjalność/specjalizacja:</t>
  </si>
  <si>
    <t>Hodowla i użytkowanie zwierząt</t>
  </si>
  <si>
    <t>Rok akademicki:</t>
  </si>
  <si>
    <t>2024/2025</t>
  </si>
  <si>
    <t>Obowiązuje od:</t>
  </si>
  <si>
    <t>2024-10-01</t>
  </si>
  <si>
    <t>Uchwała Senatu nr:</t>
  </si>
  <si>
    <t>Uchwała 44 z dn. 2024-05-27</t>
  </si>
  <si>
    <t>Kod planu studiów:</t>
  </si>
  <si>
    <t>ZO_1A_N_2024_2025_Z</t>
  </si>
  <si>
    <t>Plan Studiów</t>
  </si>
  <si>
    <t>Obieralność: blok</t>
  </si>
  <si>
    <t>Obieralność: liczba
obieralnych elementów</t>
  </si>
  <si>
    <t>Obieralność: grupa</t>
  </si>
  <si>
    <t>Kod modułu / przedmiotu</t>
  </si>
  <si>
    <t>Moduł / przedmiot</t>
  </si>
  <si>
    <t>Forma zaliczenia
egzamin (ilość)</t>
  </si>
  <si>
    <t>Forma zaliczenia
zaliczenie (ilość)</t>
  </si>
  <si>
    <t>Suma liczby godzin</t>
  </si>
  <si>
    <t>Ilość godzin:
wykłady</t>
  </si>
  <si>
    <t>Ilość godzin:
ćwiczenia audytoryjne</t>
  </si>
  <si>
    <t>Ilość godzin:
seminaria</t>
  </si>
  <si>
    <t>Ilość godzin:
laboratoria</t>
  </si>
  <si>
    <t>Ilość godzin:
lektorat</t>
  </si>
  <si>
    <t>Ilość godzin:
praca dyplomowa</t>
  </si>
  <si>
    <t>Ilość godzin:
praktyki</t>
  </si>
  <si>
    <t>Suma ECTS</t>
  </si>
  <si>
    <t>Praktyczne ECTS</t>
  </si>
  <si>
    <t>Kontaktowe ECTS</t>
  </si>
  <si>
    <t>I ROK 1 semestr</t>
  </si>
  <si>
    <t>Zajęcia audytoryjne:
wykłady</t>
  </si>
  <si>
    <t>Zajęcia audytoryjne:
ćwiczenia audytoryjne</t>
  </si>
  <si>
    <t>Zajęcia audytoryjne:
seminaria</t>
  </si>
  <si>
    <t>ECTS</t>
  </si>
  <si>
    <t>Zajęcia praktyczne:
laboratoria</t>
  </si>
  <si>
    <t>Zajęcia praktyczne:
lektorat</t>
  </si>
  <si>
    <t>Zajęcia praktyczne:
praca dyplomowa</t>
  </si>
  <si>
    <t>Zajęcia praktyczne:
praktyki</t>
  </si>
  <si>
    <t>ECTS w semestrze</t>
  </si>
  <si>
    <t>I ROK 2 semestr</t>
  </si>
  <si>
    <t>II ROK 3 semestr</t>
  </si>
  <si>
    <t>II ROK 4 semestr</t>
  </si>
  <si>
    <t>III ROK 5 semestr</t>
  </si>
  <si>
    <t>III ROK 6 semestr</t>
  </si>
  <si>
    <t>IV ROK 7 semestr</t>
  </si>
  <si>
    <t>IV ROK 8 semestr</t>
  </si>
  <si>
    <t>Blok obieralny 1</t>
  </si>
  <si>
    <t>z</t>
  </si>
  <si>
    <t>ZO-N-A2.2</t>
  </si>
  <si>
    <t>Wybrane elementy higieny człowieka</t>
  </si>
  <si>
    <t>ZO-N-A3</t>
  </si>
  <si>
    <t>Szkolenie biblioteczne</t>
  </si>
  <si>
    <t>Blok obieralny 6</t>
  </si>
  <si>
    <t>ZO-N-A4</t>
  </si>
  <si>
    <t>Ochrona własności intelektualnej</t>
  </si>
  <si>
    <t>ZO-N-A7</t>
  </si>
  <si>
    <t>Bezpieczeństwo i higiena pracy</t>
  </si>
  <si>
    <t>ZO-N-A8</t>
  </si>
  <si>
    <t>Krajowe i europejskie prawo pracy i rolne</t>
  </si>
  <si>
    <t>Blok obieralny 18</t>
  </si>
  <si>
    <t>e</t>
  </si>
  <si>
    <t>Blok obieralny 15</t>
  </si>
  <si>
    <t>ZO-N1-A10</t>
  </si>
  <si>
    <t>Seminarium inżynierskie</t>
  </si>
  <si>
    <t>ZO-N1-A5</t>
  </si>
  <si>
    <t>Szkolenie z zakresu bezpiecznych i higienicznych warunków kształcenia</t>
  </si>
  <si>
    <t>Moduły/Przedmioty kształcenia ogólnego</t>
  </si>
  <si>
    <t>Razem</t>
  </si>
  <si>
    <t>ZO-N-A1</t>
  </si>
  <si>
    <t>Informatyka</t>
  </si>
  <si>
    <t>ZO-N-B1</t>
  </si>
  <si>
    <t>Botanika</t>
  </si>
  <si>
    <t>ZO-N-B11</t>
  </si>
  <si>
    <t>Fizjologia zwierząt</t>
  </si>
  <si>
    <t>ZO-N-B2</t>
  </si>
  <si>
    <t>Chemia</t>
  </si>
  <si>
    <t>ZO-N-B3</t>
  </si>
  <si>
    <t>Zoologia</t>
  </si>
  <si>
    <t>ZO-N-B4</t>
  </si>
  <si>
    <t>Podstawy ekologii</t>
  </si>
  <si>
    <t>ZO-N-B5</t>
  </si>
  <si>
    <t>Fizjologia roślin</t>
  </si>
  <si>
    <t>ZO-N-B6</t>
  </si>
  <si>
    <t>Biochemia</t>
  </si>
  <si>
    <t>ZO-N-B7</t>
  </si>
  <si>
    <t>Biofizyka</t>
  </si>
  <si>
    <t>ZO-N-B8</t>
  </si>
  <si>
    <t>Anatomia zwierząt</t>
  </si>
  <si>
    <t>ZO-N-B9</t>
  </si>
  <si>
    <t>Statystyka matematyczna</t>
  </si>
  <si>
    <t>Blok obieralny 4</t>
  </si>
  <si>
    <t>Blok obieralny 2</t>
  </si>
  <si>
    <t>Blok obieralny 7</t>
  </si>
  <si>
    <t>Moduły/Przedmioty kształcenia podstawowego</t>
  </si>
  <si>
    <t>ZO-N-C10</t>
  </si>
  <si>
    <t>Użytkowanie i hodowla koni</t>
  </si>
  <si>
    <t>ZO-N-C12</t>
  </si>
  <si>
    <t>Mechanizacja produkcji zwierzęcej i roślinnej</t>
  </si>
  <si>
    <t>ZO-N-C13</t>
  </si>
  <si>
    <t>Towaroznawstwo surowców i produktów zwierzęcych</t>
  </si>
  <si>
    <t>ZO-N-C14</t>
  </si>
  <si>
    <t>Ekonomika i organizacja produkcji zwierzęcej</t>
  </si>
  <si>
    <t>ZO-N-C15</t>
  </si>
  <si>
    <t>Dobrostan zwierząt</t>
  </si>
  <si>
    <t>ZO-N-C16</t>
  </si>
  <si>
    <t>Doradztwo rolnicze</t>
  </si>
  <si>
    <t>ZO-N-C2</t>
  </si>
  <si>
    <t>Chemia rolna z elementami gleboznawstwa</t>
  </si>
  <si>
    <t>ZO-N-C3</t>
  </si>
  <si>
    <t>Genetyka ogólna</t>
  </si>
  <si>
    <t>ZO-N-C5</t>
  </si>
  <si>
    <t>Uprawa roli i roślin</t>
  </si>
  <si>
    <t>ZO-N-C7</t>
  </si>
  <si>
    <t>Uprawa łąk i pastwisk</t>
  </si>
  <si>
    <t>ZO-N-C9</t>
  </si>
  <si>
    <t>Rozród zwierząt</t>
  </si>
  <si>
    <t>ZO-N1-C1</t>
  </si>
  <si>
    <t>Szkolenie dla osób uczestniczących w wykonywaniu procedur na zwierzętach</t>
  </si>
  <si>
    <t>ZO-N1-C4</t>
  </si>
  <si>
    <t>Genetyka populacji i metody hodowlane</t>
  </si>
  <si>
    <t>Blok obieralny 3</t>
  </si>
  <si>
    <t>ZO-S1-A12</t>
  </si>
  <si>
    <t>Praca dyplomowa</t>
  </si>
  <si>
    <t>Blok obieralny 5</t>
  </si>
  <si>
    <t>Moduły/Przedmioty kształcenia kierunkowego</t>
  </si>
  <si>
    <t>Hodowla koni i jeździectwo</t>
  </si>
  <si>
    <t>Pielęgniarstwo zwierząt</t>
  </si>
  <si>
    <t>ZO-N-B10</t>
  </si>
  <si>
    <t>Mikrobiologia</t>
  </si>
  <si>
    <t>ZO-N-C11</t>
  </si>
  <si>
    <t>Higiena zwierząt i profilaktyka zootechniczna</t>
  </si>
  <si>
    <t>ZO-N-C6</t>
  </si>
  <si>
    <t>Żywienie zwierząt i paszoznawstwo</t>
  </si>
  <si>
    <t>ZO-N-C8</t>
  </si>
  <si>
    <t>Pszczelnictwo</t>
  </si>
  <si>
    <t>ZO-N-D1</t>
  </si>
  <si>
    <t>Chów i hodowla bydła</t>
  </si>
  <si>
    <t>ZO-N-D2</t>
  </si>
  <si>
    <t>Chów i hodowla trzody chlewnej</t>
  </si>
  <si>
    <t>ZO-N-D3</t>
  </si>
  <si>
    <t>Utrzymanie i hodowla zwierząt futerkowych</t>
  </si>
  <si>
    <t>ZO-N-D4</t>
  </si>
  <si>
    <t>Chów i hodowla drobiu</t>
  </si>
  <si>
    <t>ZO-N-D5</t>
  </si>
  <si>
    <t>Chów i hodowla małych przeżuwaczy</t>
  </si>
  <si>
    <t>Blok obieralny 12</t>
  </si>
  <si>
    <t>Blok obieralny 13</t>
  </si>
  <si>
    <t>Blok obieralny 14</t>
  </si>
  <si>
    <t>Blok obieralny 11</t>
  </si>
  <si>
    <t>Blok obieralny 16</t>
  </si>
  <si>
    <t>Blok obieralny 17</t>
  </si>
  <si>
    <t>Blok obieralny 8</t>
  </si>
  <si>
    <t>Blok obieralny 9</t>
  </si>
  <si>
    <t>Blok obieralny 10</t>
  </si>
  <si>
    <t>Moduły/Przedmioty specjalnościowe</t>
  </si>
  <si>
    <t>ZO-N-A1.1</t>
  </si>
  <si>
    <t>Filozofia</t>
  </si>
  <si>
    <t>ZO-N-A1.2</t>
  </si>
  <si>
    <t>Socjologia</t>
  </si>
  <si>
    <t>ZO-N-A3.1</t>
  </si>
  <si>
    <t>Etyka</t>
  </si>
  <si>
    <t>ZO-N-A3.2</t>
  </si>
  <si>
    <t>Psychologia</t>
  </si>
  <si>
    <t>ZO-N1-A3.3</t>
  </si>
  <si>
    <t>Społeczne aspekty dostępności</t>
  </si>
  <si>
    <t>ZO-N-A9.1</t>
  </si>
  <si>
    <t>Język angielski</t>
  </si>
  <si>
    <t>ZO-N-A9.3</t>
  </si>
  <si>
    <t>Język niemiecki</t>
  </si>
  <si>
    <t>ZO-N-O16.5</t>
  </si>
  <si>
    <t>Sokolnictwo i jastrzębiarstwo</t>
  </si>
  <si>
    <t>ZO-N-O4.2</t>
  </si>
  <si>
    <t>Ochrona zwierząt dziko żyjących na obszarach zurbanizowanych</t>
  </si>
  <si>
    <t>ZO-N-O4.4</t>
  </si>
  <si>
    <t>Zwierzęta inwazyjne w Polsce</t>
  </si>
  <si>
    <t>ZOK-N-O142</t>
  </si>
  <si>
    <t>Łowiectwo</t>
  </si>
  <si>
    <t>ZO-N-O2.1</t>
  </si>
  <si>
    <t>Ekotoksykologia</t>
  </si>
  <si>
    <t>ZO-N-O2.2</t>
  </si>
  <si>
    <t>Organizm kontra ksenobiotyki</t>
  </si>
  <si>
    <t>ZO-N-O2.3</t>
  </si>
  <si>
    <t>Podstawy diagnostyki toksykologicznej</t>
  </si>
  <si>
    <t>ZO-N-O2.4</t>
  </si>
  <si>
    <t>Metody in vitro i in vivo w ocenie toksyczności ksenobiotyków</t>
  </si>
  <si>
    <t>ZO-N-O4.1</t>
  </si>
  <si>
    <t>Biologiczne metody oceny stanu środowiska</t>
  </si>
  <si>
    <t>ZO-N-O3.1</t>
  </si>
  <si>
    <t>Świat komórki</t>
  </si>
  <si>
    <t>ZO-N-O3.2</t>
  </si>
  <si>
    <t>Metaboliczne sterowanie czynnością organizmu</t>
  </si>
  <si>
    <t>ZO-N-O3.3</t>
  </si>
  <si>
    <t>Zachowanie rozrodcze w kształtowaniu populacji</t>
  </si>
  <si>
    <t>ZO-N-O7.1</t>
  </si>
  <si>
    <t>Podstawy żywienia człowieka</t>
  </si>
  <si>
    <t>ZO-N-O7.2</t>
  </si>
  <si>
    <t>Molekularne podstawy żywienia</t>
  </si>
  <si>
    <t>ZO-N-O7.3</t>
  </si>
  <si>
    <t>Żywność funkcjonalna</t>
  </si>
  <si>
    <t>ZO-N-O7.4</t>
  </si>
  <si>
    <t>Żywność wygodna</t>
  </si>
  <si>
    <t>ZO-N1-O3.3</t>
  </si>
  <si>
    <t>Organoleptyczna ocena jakości żywności</t>
  </si>
  <si>
    <t>ZOK-N-O135</t>
  </si>
  <si>
    <t>Towaroznawcza ocena produktów pochodzenia roślinnego</t>
  </si>
  <si>
    <t>ZOK-N-O136</t>
  </si>
  <si>
    <t>Przydomowe przetwórstwo żywności</t>
  </si>
  <si>
    <t>ZOK-N-O141</t>
  </si>
  <si>
    <t>Jeleniowate w chowie fermowym</t>
  </si>
  <si>
    <t>ZOK-N-O143</t>
  </si>
  <si>
    <t>Podstawy introdukcji wybranych gatunków zwierząt</t>
  </si>
  <si>
    <t/>
  </si>
  <si>
    <t>Zwierzęta roślinożerne w kształtowaniu środowiska</t>
  </si>
  <si>
    <t>ZO-N-O10.2</t>
  </si>
  <si>
    <t>Podstawy rekreacji konnej i hipoterapii</t>
  </si>
  <si>
    <t>ZO-N-O10.3</t>
  </si>
  <si>
    <t>Hodowla owadów użytkowych</t>
  </si>
  <si>
    <t>ZO-N-O10.4</t>
  </si>
  <si>
    <t>Podstawy rybactwa śródlądowego i stawowego</t>
  </si>
  <si>
    <t>ZO-N-O11.1</t>
  </si>
  <si>
    <t>Wybrane aspekty uzyskiwania zwierząt transgenicznych</t>
  </si>
  <si>
    <t>ZO-N-O11.2</t>
  </si>
  <si>
    <t>Alternatywne metody wykorzystania świń</t>
  </si>
  <si>
    <t>ZO-N-O11.3</t>
  </si>
  <si>
    <t>Metody klonowania zwierząt</t>
  </si>
  <si>
    <t>ZO-N-O12.1</t>
  </si>
  <si>
    <t>Podstawy diagnostyki ultrasonograficznej</t>
  </si>
  <si>
    <t>ZO-N-O12.3</t>
  </si>
  <si>
    <t>Metody diagnostyczne w monitorowaniu przebiegu procesów rozrodczych zwierząt</t>
  </si>
  <si>
    <t>ZO-N-O5.3</t>
  </si>
  <si>
    <t>Zaburzenia rozwojowe u zwierząt</t>
  </si>
  <si>
    <t>ZO-S1-O144</t>
  </si>
  <si>
    <t>Methods of monitoring the reproductive processes in animals</t>
  </si>
  <si>
    <t>ZO-S1-O145</t>
  </si>
  <si>
    <t>Basics of ultrasound diagnostics</t>
  </si>
  <si>
    <t>ZO-N-O12.4</t>
  </si>
  <si>
    <t>Profilaktyka weterynaryjna</t>
  </si>
  <si>
    <t>ZO-N-O5.1</t>
  </si>
  <si>
    <t>Parazytologia weterynaryjna</t>
  </si>
  <si>
    <t>ZO-N-O5.2</t>
  </si>
  <si>
    <t>Podstawy immunologii</t>
  </si>
  <si>
    <t>ZO-N-O8.3</t>
  </si>
  <si>
    <t>Dietetyka weterynaryjna</t>
  </si>
  <si>
    <t>ZO-N-O13.1</t>
  </si>
  <si>
    <t>Gospodarka surowcami pochodzenia owczego i koziego</t>
  </si>
  <si>
    <t>ZO-N-O13.2</t>
  </si>
  <si>
    <t>Jajczarstwo</t>
  </si>
  <si>
    <t>ZO-N-O13.3</t>
  </si>
  <si>
    <t>Produkty pszczele</t>
  </si>
  <si>
    <t>ZO-N-O13.4</t>
  </si>
  <si>
    <t>Futrzarstwo</t>
  </si>
  <si>
    <t>ZO-N-O17.1</t>
  </si>
  <si>
    <t>Komputerowe systemy zarządzania w produkcji zwierzęcej</t>
  </si>
  <si>
    <t>ZO-N-O17.2</t>
  </si>
  <si>
    <t>Organizacja grup producentów zwierząt gospodarskich</t>
  </si>
  <si>
    <t>ZO-N-O17.3</t>
  </si>
  <si>
    <t>Podstawy informatyki użytkowej w rolnictwie - tworzenie stron www</t>
  </si>
  <si>
    <t>ZO-N-O17.4</t>
  </si>
  <si>
    <t>Komputerowa analiza danych markerowych</t>
  </si>
  <si>
    <t>ZO-N-O6.1</t>
  </si>
  <si>
    <t>Zwierzęta bezkręgowe wykorzystywane gospodarczo</t>
  </si>
  <si>
    <t>ZO-N-O6.2</t>
  </si>
  <si>
    <t>Chów ślimaków w Polsce i na świecie</t>
  </si>
  <si>
    <t>ZO-N-O6.3</t>
  </si>
  <si>
    <t>Chów owadów ozdobnych i egzotycznych</t>
  </si>
  <si>
    <t>ZO-N-O6.4</t>
  </si>
  <si>
    <t>Pasożytnicze bezkręgowce zwierząt</t>
  </si>
  <si>
    <t>ZO-N-O8.1</t>
  </si>
  <si>
    <t>Biostymulatory w żywieniu zwierząt</t>
  </si>
  <si>
    <t>ZO-N-O8.2</t>
  </si>
  <si>
    <t>Zioła w produkcji zwierzęcej</t>
  </si>
  <si>
    <t>ZO-N-O8.4</t>
  </si>
  <si>
    <t>Diagnostyka substancji niepożądanych w żywności i paszy</t>
  </si>
  <si>
    <t>ZO-N-O9.1</t>
  </si>
  <si>
    <t>Wykorzystanie procesów fermentacyjnych w przemyśle spożywczym</t>
  </si>
  <si>
    <t>ZO-N-O9.2</t>
  </si>
  <si>
    <t>Procesy fermentacji w konserwacji pasz i produkcji energii</t>
  </si>
  <si>
    <t>ZO-N-O9.3</t>
  </si>
  <si>
    <t>Biotechnologia w produkcji pasz</t>
  </si>
  <si>
    <t>Moduły/Przedmioty obieralne</t>
  </si>
  <si>
    <t>ZO-N-P1/2</t>
  </si>
  <si>
    <t>Praktyka organizacyjno-produkcyjna</t>
  </si>
  <si>
    <t>Praktyki zawodowe</t>
  </si>
  <si>
    <t>ZO-N-A5</t>
  </si>
  <si>
    <t>Podstawy informacji naukowej</t>
  </si>
  <si>
    <t>Przedmioty jednorazowe</t>
  </si>
  <si>
    <t>SUMA</t>
  </si>
  <si>
    <t>ZOK-N-B10</t>
  </si>
  <si>
    <t>ZOK-N-C10</t>
  </si>
  <si>
    <t>ZOK-N-C12</t>
  </si>
  <si>
    <t>ZOK-N-C13</t>
  </si>
  <si>
    <t>ZOK-N-C6</t>
  </si>
  <si>
    <t>ZOK-N-C8</t>
  </si>
  <si>
    <t>ZOK-N-D2</t>
  </si>
  <si>
    <t>ZOK-N-D3</t>
  </si>
  <si>
    <t>ZOK-N-D4</t>
  </si>
  <si>
    <t>Biologiczne podstawy treningu koni</t>
  </si>
  <si>
    <t>ZOK-N-D5</t>
  </si>
  <si>
    <t>ZOK-N-D6</t>
  </si>
  <si>
    <t>Teoria i  praktyka jazdy konnej</t>
  </si>
  <si>
    <t>ZOK-N-D7</t>
  </si>
  <si>
    <t>Hipoterapia</t>
  </si>
  <si>
    <t>ZK-S1-O146</t>
  </si>
  <si>
    <t>ZK-S1-O147</t>
  </si>
  <si>
    <t>ZOK-N-O121</t>
  </si>
  <si>
    <t>ZOK-N-O122</t>
  </si>
  <si>
    <t>Rozród wspomagany u koni</t>
  </si>
  <si>
    <t>ZOK-N-O123</t>
  </si>
  <si>
    <t>ZOK-N-O124</t>
  </si>
  <si>
    <t>Wybrane choroby koni</t>
  </si>
  <si>
    <t>ZOK-N-O125</t>
  </si>
  <si>
    <t>Aparat ruchu konia - statyka i dynamika</t>
  </si>
  <si>
    <t>ZOK-N-O101</t>
  </si>
  <si>
    <t>Turystyka alternatywna i aktywna na obszarach wiejskich</t>
  </si>
  <si>
    <t>ZOK-N-O102</t>
  </si>
  <si>
    <t>Podstawy rekreacji konnej</t>
  </si>
  <si>
    <t>ZOK-N-O103</t>
  </si>
  <si>
    <t>Psychologia zwierząt</t>
  </si>
  <si>
    <t>ZOK-S-O104</t>
  </si>
  <si>
    <t>Psychologiczne aspekty naturalnych metod szkolenia koni</t>
  </si>
  <si>
    <t>ZOK-N-O111</t>
  </si>
  <si>
    <t>ZOK-N-O112</t>
  </si>
  <si>
    <t>Białkowe markery w ocenie zdrowia i wydolności fizycznej koni</t>
  </si>
  <si>
    <t>ZOK-N-O113</t>
  </si>
  <si>
    <t>Markery cytogenetyczne i molekularne w hodowli koni</t>
  </si>
  <si>
    <t>ZOK-N-O131</t>
  </si>
  <si>
    <t>ZOK-N-O132</t>
  </si>
  <si>
    <t>Produkty pochodzenia końskiego</t>
  </si>
  <si>
    <t>ZOK-N-O133</t>
  </si>
  <si>
    <t>ZOK-N-O134</t>
  </si>
  <si>
    <t>ZOK-N-O151</t>
  </si>
  <si>
    <t>ZOK-N-O152</t>
  </si>
  <si>
    <t>ZOK-N-O17</t>
  </si>
  <si>
    <t>ZOK-N-O153</t>
  </si>
  <si>
    <t>Przepisy jeździeckie</t>
  </si>
  <si>
    <t>ZOK-N-O9.1</t>
  </si>
  <si>
    <t>Prawodawstwo w eksploatacji koni</t>
  </si>
  <si>
    <t>ZOK-N-O9.2</t>
  </si>
  <si>
    <t>Koniowate w ogrodach zoologicznych</t>
  </si>
  <si>
    <t>Ochrona zdrowia koni</t>
  </si>
  <si>
    <t>ZOK-N-O9.3</t>
  </si>
  <si>
    <t>Wykorzystanie zwierząt w służbach mundurowych</t>
  </si>
  <si>
    <t>ZOK-N-O6.1</t>
  </si>
  <si>
    <t>ZOK-N-O6.2</t>
  </si>
  <si>
    <t>ZOK-N-O6.3</t>
  </si>
  <si>
    <t>ZOK-N-O6.4</t>
  </si>
  <si>
    <t>ZOK-N-O7.1</t>
  </si>
  <si>
    <t>ZOK-N-O8.1</t>
  </si>
  <si>
    <t>ZOK-N-O8.2</t>
  </si>
  <si>
    <t>Znaczenie i możliwości zastosowania ziół dla koni</t>
  </si>
  <si>
    <t>ZOK-N-O8.4</t>
  </si>
  <si>
    <t>Blok obieralny 81</t>
  </si>
  <si>
    <t>Blok obieralny 82</t>
  </si>
  <si>
    <t>ZOP-N1-D4</t>
  </si>
  <si>
    <t>Pielęgnacja pooperacyjna</t>
  </si>
  <si>
    <t>ZOP-N1-D8</t>
  </si>
  <si>
    <t>Podstawy prawne obowiązujące właścicieli zwierząt</t>
  </si>
  <si>
    <t>ZOK-N-</t>
  </si>
  <si>
    <t>ZOP-N1-D7</t>
  </si>
  <si>
    <t>Gerontologia</t>
  </si>
  <si>
    <t>ZOP-N1-D6</t>
  </si>
  <si>
    <t>Zabiegi rehabilitacyjne u zwierząt</t>
  </si>
  <si>
    <t>ZP-S1-O146</t>
  </si>
  <si>
    <t>ZP-S1-O147</t>
  </si>
  <si>
    <t>ZP-N1-O144</t>
  </si>
  <si>
    <t>Wybrane choroby zwierząt</t>
  </si>
  <si>
    <t>ZO-N1-O5.1</t>
  </si>
  <si>
    <t>ZO-N1-O8.3</t>
  </si>
  <si>
    <t>ZOP-N-17</t>
  </si>
  <si>
    <t>ZOP-N-O17</t>
  </si>
  <si>
    <t>ZOP-N17</t>
  </si>
  <si>
    <t>ZOP-N1-8.3</t>
  </si>
  <si>
    <t>Podstawy analityki i farmakologii</t>
  </si>
  <si>
    <t>ZOP-N1-8.2</t>
  </si>
  <si>
    <t>Podstawy toksykologii weterynaryjnej</t>
  </si>
  <si>
    <t>ZP-N1-O8.1</t>
  </si>
  <si>
    <t>Toksykologia związków organicznych zanieczyszczających środowisko zwierzęce</t>
  </si>
  <si>
    <t>ZOP-N1-8.4</t>
  </si>
  <si>
    <t>Poskramianie wybranych gatunków zwierząt</t>
  </si>
  <si>
    <t>Zabiegi pielęgnacyjne u zwierząt</t>
  </si>
  <si>
    <t>ZOP-N1-8.5</t>
  </si>
  <si>
    <t>Zasady postępowania w nagłych wypadkach</t>
  </si>
  <si>
    <t>ZP-N1-O101</t>
  </si>
  <si>
    <t>Opieka nad samicami zwierząt towarzyszących w okresie rozrodu i odchowu potomstwa</t>
  </si>
  <si>
    <t>ZP-N1-O102</t>
  </si>
  <si>
    <t>Opieka weterynaryjna i fizjoterapeutyczna w hodowli zwierząt</t>
  </si>
  <si>
    <t>ZP-N1-O107</t>
  </si>
  <si>
    <t>Opieka nad zwierzętami w ośrodkach ratujących dzikie zwierzęta</t>
  </si>
  <si>
    <t>ZP-N1-O135</t>
  </si>
  <si>
    <t>Choroby genetyczne zwierząt</t>
  </si>
  <si>
    <t>ZP-N1-O134</t>
  </si>
  <si>
    <t>Genetyczne uwarunkowania wad i chorób zwierząt</t>
  </si>
  <si>
    <t>ZP-N1-O9.4</t>
  </si>
  <si>
    <t>Medycyna niekonwencjonalna u zwierząt</t>
  </si>
  <si>
    <t>ZP-N1-O9.2</t>
  </si>
  <si>
    <t>Zioła w żywieniu zwierząt</t>
  </si>
  <si>
    <t>ZOP-N-O13.2</t>
  </si>
  <si>
    <t>ZP-N1-O125</t>
  </si>
  <si>
    <t>Podstawy genetyki zachowania zwierząt</t>
  </si>
  <si>
    <t>ZP-N1-O121</t>
  </si>
  <si>
    <t>Socjalizacja zwierząt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</si>
</sst>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0.0"/>
  </numFmts>
  <fonts count="4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right" vertical="center"/>
    </xf>
    <xf numFmtId="164" fontId="3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indent="6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104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2142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104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2142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247650</xdr:colOff>
      <xdr:row>7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20002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104</xdr:col>
      <xdr:colOff>9525</xdr:colOff>
      <xdr:row>3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21425" y="0"/>
          <a:ext cx="8839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1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4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4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4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  <col min="88" max="88" width="3.8515625" style="0" customWidth="1"/>
    <col min="89" max="89" width="2.7109375" style="0" customWidth="1"/>
    <col min="90" max="90" width="3.8515625" style="0" customWidth="1"/>
    <col min="91" max="91" width="2.7109375" style="0" customWidth="1"/>
    <col min="92" max="92" width="3.8515625" style="0" customWidth="1"/>
    <col min="93" max="93" width="2.7109375" style="0" customWidth="1"/>
    <col min="94" max="94" width="4.7109375" style="0" customWidth="1"/>
    <col min="95" max="95" width="3.8515625" style="0" customWidth="1"/>
    <col min="96" max="96" width="2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4" width="4.7109375" style="0" customWidth="1"/>
    <col min="105" max="105" width="3.8515625" style="0" customWidth="1"/>
    <col min="106" max="106" width="2.7109375" style="0" customWidth="1"/>
    <col min="107" max="107" width="3.8515625" style="0" customWidth="1"/>
    <col min="108" max="108" width="2.7109375" style="0" customWidth="1"/>
    <col min="109" max="109" width="3.8515625" style="0" customWidth="1"/>
    <col min="110" max="110" width="2.7109375" style="0" customWidth="1"/>
    <col min="111" max="111" width="4.7109375" style="0" customWidth="1"/>
    <col min="112" max="112" width="3.8515625" style="0" customWidth="1"/>
    <col min="113" max="113" width="2.7109375" style="0" customWidth="1"/>
    <col min="114" max="114" width="3.8515625" style="0" customWidth="1"/>
    <col min="115" max="115" width="2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1" width="4.7109375" style="0" customWidth="1"/>
    <col min="122" max="122" width="3.8515625" style="0" customWidth="1"/>
    <col min="123" max="123" width="2.7109375" style="0" customWidth="1"/>
    <col min="124" max="124" width="3.8515625" style="0" customWidth="1"/>
    <col min="125" max="125" width="2.7109375" style="0" customWidth="1"/>
    <col min="126" max="126" width="3.8515625" style="0" customWidth="1"/>
    <col min="127" max="127" width="2.7109375" style="0" customWidth="1"/>
    <col min="128" max="128" width="4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3.8515625" style="0" customWidth="1"/>
    <col min="134" max="134" width="2.7109375" style="0" customWidth="1"/>
    <col min="135" max="135" width="3.8515625" style="0" customWidth="1"/>
    <col min="136" max="136" width="2.7109375" style="0" customWidth="1"/>
    <col min="137" max="138" width="4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3.8515625" style="0" customWidth="1"/>
    <col min="144" max="144" width="2.7109375" style="0" customWidth="1"/>
    <col min="145" max="145" width="4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5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14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139" ht="12.75">
      <c r="T14" t="s">
        <v>42</v>
      </c>
      <c r="AK14" t="s">
        <v>52</v>
      </c>
      <c r="BB14" t="s">
        <v>53</v>
      </c>
      <c r="BS14" t="s">
        <v>54</v>
      </c>
      <c r="CJ14" t="s">
        <v>55</v>
      </c>
      <c r="DA14" t="s">
        <v>56</v>
      </c>
      <c r="DR14" t="s">
        <v>57</v>
      </c>
      <c r="EI14" t="s">
        <v>58</v>
      </c>
    </row>
    <row r="15" spans="1:155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5"/>
      <c r="Z15" s="6" t="s">
        <v>46</v>
      </c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46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5"/>
      <c r="AQ15" s="6" t="s">
        <v>46</v>
      </c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46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5"/>
      <c r="BH15" s="6" t="s">
        <v>46</v>
      </c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46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5"/>
      <c r="BY15" s="6" t="s">
        <v>46</v>
      </c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46</v>
      </c>
      <c r="CI15" s="6" t="s">
        <v>51</v>
      </c>
      <c r="CJ15" s="6" t="s">
        <v>43</v>
      </c>
      <c r="CK15" s="5"/>
      <c r="CL15" s="6" t="s">
        <v>44</v>
      </c>
      <c r="CM15" s="5"/>
      <c r="CN15" s="6" t="s">
        <v>45</v>
      </c>
      <c r="CO15" s="5"/>
      <c r="CP15" s="6" t="s">
        <v>46</v>
      </c>
      <c r="CQ15" s="6" t="s">
        <v>47</v>
      </c>
      <c r="CR15" s="5"/>
      <c r="CS15" s="6" t="s">
        <v>48</v>
      </c>
      <c r="CT15" s="5"/>
      <c r="CU15" s="6" t="s">
        <v>49</v>
      </c>
      <c r="CV15" s="5"/>
      <c r="CW15" s="6" t="s">
        <v>50</v>
      </c>
      <c r="CX15" s="5"/>
      <c r="CY15" s="6" t="s">
        <v>46</v>
      </c>
      <c r="CZ15" s="6" t="s">
        <v>51</v>
      </c>
      <c r="DA15" s="6" t="s">
        <v>43</v>
      </c>
      <c r="DB15" s="5"/>
      <c r="DC15" s="6" t="s">
        <v>44</v>
      </c>
      <c r="DD15" s="5"/>
      <c r="DE15" s="6" t="s">
        <v>45</v>
      </c>
      <c r="DF15" s="5"/>
      <c r="DG15" s="6" t="s">
        <v>46</v>
      </c>
      <c r="DH15" s="6" t="s">
        <v>47</v>
      </c>
      <c r="DI15" s="5"/>
      <c r="DJ15" s="6" t="s">
        <v>48</v>
      </c>
      <c r="DK15" s="5"/>
      <c r="DL15" s="6" t="s">
        <v>49</v>
      </c>
      <c r="DM15" s="5"/>
      <c r="DN15" s="6" t="s">
        <v>50</v>
      </c>
      <c r="DO15" s="5"/>
      <c r="DP15" s="6" t="s">
        <v>46</v>
      </c>
      <c r="DQ15" s="6" t="s">
        <v>51</v>
      </c>
      <c r="DR15" s="6" t="s">
        <v>43</v>
      </c>
      <c r="DS15" s="5"/>
      <c r="DT15" s="6" t="s">
        <v>44</v>
      </c>
      <c r="DU15" s="5"/>
      <c r="DV15" s="6" t="s">
        <v>45</v>
      </c>
      <c r="DW15" s="5"/>
      <c r="DX15" s="6" t="s">
        <v>46</v>
      </c>
      <c r="DY15" s="6" t="s">
        <v>47</v>
      </c>
      <c r="DZ15" s="5"/>
      <c r="EA15" s="6" t="s">
        <v>48</v>
      </c>
      <c r="EB15" s="5"/>
      <c r="EC15" s="6" t="s">
        <v>49</v>
      </c>
      <c r="ED15" s="5"/>
      <c r="EE15" s="6" t="s">
        <v>50</v>
      </c>
      <c r="EF15" s="5"/>
      <c r="EG15" s="6" t="s">
        <v>46</v>
      </c>
      <c r="EH15" s="6" t="s">
        <v>51</v>
      </c>
      <c r="EI15" s="6" t="s">
        <v>43</v>
      </c>
      <c r="EJ15" s="5"/>
      <c r="EK15" s="6" t="s">
        <v>44</v>
      </c>
      <c r="EL15" s="5"/>
      <c r="EM15" s="6" t="s">
        <v>45</v>
      </c>
      <c r="EN15" s="5"/>
      <c r="EO15" s="6" t="s">
        <v>46</v>
      </c>
      <c r="EP15" s="6" t="s">
        <v>47</v>
      </c>
      <c r="EQ15" s="5"/>
      <c r="ER15" s="6" t="s">
        <v>48</v>
      </c>
      <c r="ES15" s="5"/>
      <c r="ET15" s="6" t="s">
        <v>49</v>
      </c>
      <c r="EU15" s="5"/>
      <c r="EV15" s="6" t="s">
        <v>50</v>
      </c>
      <c r="EW15" s="5"/>
      <c r="EX15" s="6" t="s">
        <v>46</v>
      </c>
      <c r="EY15" s="6" t="s">
        <v>51</v>
      </c>
    </row>
    <row r="16" spans="1:155" ht="12.75">
      <c r="A16" s="5" t="s">
        <v>79</v>
      </c>
      <c r="B16" s="7">
        <v>1</v>
      </c>
      <c r="C16" s="7">
        <v>1</v>
      </c>
      <c r="D16" s="7"/>
      <c r="E16" s="7"/>
      <c r="F16" s="3" t="s">
        <v>59</v>
      </c>
      <c r="G16" s="7">
        <f>$C$16*COUNTIF(T16:EY16,"e")</f>
        <v>0</v>
      </c>
      <c r="H16" s="7">
        <f>$C$16*COUNTIF(T16:EY16,"z")</f>
        <v>0</v>
      </c>
      <c r="I16" s="7">
        <f>SUM(J16:P16)</f>
        <v>0</v>
      </c>
      <c r="J16" s="7">
        <f>T16+AK16+BB16+BS16+CJ16+DA16+DR16+EI16</f>
        <v>0</v>
      </c>
      <c r="K16" s="7">
        <f>V16+AM16+BD16+BU16+CL16+DC16+DT16+EK16</f>
        <v>0</v>
      </c>
      <c r="L16" s="7">
        <f>X16+AO16+BF16+BW16+CN16+DE16+DV16+EM16</f>
        <v>0</v>
      </c>
      <c r="M16" s="7">
        <f>AA16+AR16+BI16+BZ16+CQ16+DH16+DY16+EP16</f>
        <v>0</v>
      </c>
      <c r="N16" s="7">
        <f>AC16+AT16+BK16+CB16+CS16+DJ16+EA16+ER16</f>
        <v>0</v>
      </c>
      <c r="O16" s="7">
        <f>AE16+AV16+BM16+CD16+CU16+DL16+EC16+ET16</f>
        <v>0</v>
      </c>
      <c r="P16" s="7">
        <f>AG16+AX16+BO16+CF16+CW16+DN16+EE16+EV16</f>
        <v>0</v>
      </c>
      <c r="Q16" s="8">
        <f>AJ16+BA16+BR16+CI16+CZ16+DQ16+EH16+EY16</f>
        <v>0</v>
      </c>
      <c r="R16" s="8">
        <f>AI16+AZ16+BQ16+CH16+CY16+DP16+EG16+EX16</f>
        <v>0</v>
      </c>
      <c r="S16" s="8">
        <f>$C$16*0.7</f>
        <v>0</v>
      </c>
      <c r="T16" s="11">
        <f>$C$16*15</f>
        <v>0</v>
      </c>
      <c r="U16" s="10" t="s">
        <v>60</v>
      </c>
      <c r="V16" s="11"/>
      <c r="W16" s="10"/>
      <c r="X16" s="11"/>
      <c r="Y16" s="10"/>
      <c r="Z16" s="8">
        <f>$C$16*2</f>
        <v>0</v>
      </c>
      <c r="AA16" s="11"/>
      <c r="AB16" s="10"/>
      <c r="AC16" s="11"/>
      <c r="AD16" s="10"/>
      <c r="AE16" s="11"/>
      <c r="AF16" s="10"/>
      <c r="AG16" s="11"/>
      <c r="AH16" s="10"/>
      <c r="AI16" s="8"/>
      <c r="AJ16" s="8">
        <f>Z16+AI16</f>
        <v>0</v>
      </c>
      <c r="AK16" s="11"/>
      <c r="AL16" s="10"/>
      <c r="AM16" s="11"/>
      <c r="AN16" s="10"/>
      <c r="AO16" s="11"/>
      <c r="AP16" s="10"/>
      <c r="AQ16" s="8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AQ16+AZ16</f>
        <v>0</v>
      </c>
      <c r="BB16" s="11"/>
      <c r="BC16" s="10"/>
      <c r="BD16" s="11"/>
      <c r="BE16" s="10"/>
      <c r="BF16" s="11"/>
      <c r="BG16" s="10"/>
      <c r="BH16" s="8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BH16+BQ16</f>
        <v>0</v>
      </c>
      <c r="BS16" s="11"/>
      <c r="BT16" s="10"/>
      <c r="BU16" s="11"/>
      <c r="BV16" s="10"/>
      <c r="BW16" s="11"/>
      <c r="BX16" s="10"/>
      <c r="BY16" s="8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BY16+CH16</f>
        <v>0</v>
      </c>
      <c r="CJ16" s="11"/>
      <c r="CK16" s="10"/>
      <c r="CL16" s="11"/>
      <c r="CM16" s="10"/>
      <c r="CN16" s="11"/>
      <c r="CO16" s="10"/>
      <c r="CP16" s="8"/>
      <c r="CQ16" s="11"/>
      <c r="CR16" s="10"/>
      <c r="CS16" s="11"/>
      <c r="CT16" s="10"/>
      <c r="CU16" s="11"/>
      <c r="CV16" s="10"/>
      <c r="CW16" s="11"/>
      <c r="CX16" s="10"/>
      <c r="CY16" s="8"/>
      <c r="CZ16" s="8">
        <f>CP16+CY16</f>
        <v>0</v>
      </c>
      <c r="DA16" s="11"/>
      <c r="DB16" s="10"/>
      <c r="DC16" s="11"/>
      <c r="DD16" s="10"/>
      <c r="DE16" s="11"/>
      <c r="DF16" s="10"/>
      <c r="DG16" s="8"/>
      <c r="DH16" s="11"/>
      <c r="DI16" s="10"/>
      <c r="DJ16" s="11"/>
      <c r="DK16" s="10"/>
      <c r="DL16" s="11"/>
      <c r="DM16" s="10"/>
      <c r="DN16" s="11"/>
      <c r="DO16" s="10"/>
      <c r="DP16" s="8"/>
      <c r="DQ16" s="8">
        <f>DG16+DP16</f>
        <v>0</v>
      </c>
      <c r="DR16" s="11"/>
      <c r="DS16" s="10"/>
      <c r="DT16" s="11"/>
      <c r="DU16" s="10"/>
      <c r="DV16" s="11"/>
      <c r="DW16" s="10"/>
      <c r="DX16" s="8"/>
      <c r="DY16" s="11"/>
      <c r="DZ16" s="10"/>
      <c r="EA16" s="11"/>
      <c r="EB16" s="10"/>
      <c r="EC16" s="11"/>
      <c r="ED16" s="10"/>
      <c r="EE16" s="11"/>
      <c r="EF16" s="10"/>
      <c r="EG16" s="8"/>
      <c r="EH16" s="8">
        <f>DX16+EG16</f>
        <v>0</v>
      </c>
      <c r="EI16" s="11"/>
      <c r="EJ16" s="10"/>
      <c r="EK16" s="11"/>
      <c r="EL16" s="10"/>
      <c r="EM16" s="11"/>
      <c r="EN16" s="10"/>
      <c r="EO16" s="8"/>
      <c r="EP16" s="11"/>
      <c r="EQ16" s="10"/>
      <c r="ER16" s="11"/>
      <c r="ES16" s="10"/>
      <c r="ET16" s="11"/>
      <c r="EU16" s="10"/>
      <c r="EV16" s="11"/>
      <c r="EW16" s="10"/>
      <c r="EX16" s="8"/>
      <c r="EY16" s="8">
        <f>EO16+EX16</f>
        <v>0</v>
      </c>
    </row>
    <row r="17" spans="1:155" ht="12.75">
      <c r="A17" s="7"/>
      <c r="B17" s="7"/>
      <c r="C17" s="7"/>
      <c r="D17" s="7"/>
      <c r="E17" s="7" t="s">
        <v>61</v>
      </c>
      <c r="F17" s="3" t="s">
        <v>62</v>
      </c>
      <c r="G17" s="7">
        <f>COUNTIF(T17:EY17,"e")</f>
        <v>0</v>
      </c>
      <c r="H17" s="7">
        <f>COUNTIF(T17:EY17,"z")</f>
        <v>0</v>
      </c>
      <c r="I17" s="7">
        <f>SUM(J17:P17)</f>
        <v>0</v>
      </c>
      <c r="J17" s="7">
        <f>T17+AK17+BB17+BS17+CJ17+DA17+DR17+EI17</f>
        <v>0</v>
      </c>
      <c r="K17" s="7">
        <f>V17+AM17+BD17+BU17+CL17+DC17+DT17+EK17</f>
        <v>0</v>
      </c>
      <c r="L17" s="7">
        <f>X17+AO17+BF17+BW17+CN17+DE17+DV17+EM17</f>
        <v>0</v>
      </c>
      <c r="M17" s="7">
        <f>AA17+AR17+BI17+BZ17+CQ17+DH17+DY17+EP17</f>
        <v>0</v>
      </c>
      <c r="N17" s="7">
        <f>AC17+AT17+BK17+CB17+CS17+DJ17+EA17+ER17</f>
        <v>0</v>
      </c>
      <c r="O17" s="7">
        <f>AE17+AV17+BM17+CD17+CU17+DL17+EC17+ET17</f>
        <v>0</v>
      </c>
      <c r="P17" s="7">
        <f>AG17+AX17+BO17+CF17+CW17+DN17+EE17+EV17</f>
        <v>0</v>
      </c>
      <c r="Q17" s="8">
        <f>AJ17+BA17+BR17+CI17+CZ17+DQ17+EH17+EY17</f>
        <v>0</v>
      </c>
      <c r="R17" s="8">
        <f>AI17+AZ17+BQ17+CH17+CY17+DP17+EG17+EX17</f>
        <v>0</v>
      </c>
      <c r="S17" s="8">
        <v>0</v>
      </c>
      <c r="T17" s="11"/>
      <c r="U17" s="10"/>
      <c r="V17" s="11"/>
      <c r="W17" s="10"/>
      <c r="X17" s="11"/>
      <c r="Y17" s="10"/>
      <c r="Z17" s="8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Z17+AI17</f>
        <v>0</v>
      </c>
      <c r="AK17" s="11">
        <v>10</v>
      </c>
      <c r="AL17" s="10" t="s">
        <v>60</v>
      </c>
      <c r="AM17" s="11"/>
      <c r="AN17" s="10"/>
      <c r="AO17" s="11"/>
      <c r="AP17" s="10"/>
      <c r="AQ17" s="8">
        <v>0</v>
      </c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AQ17+AZ17</f>
        <v>0</v>
      </c>
      <c r="BB17" s="11"/>
      <c r="BC17" s="10"/>
      <c r="BD17" s="11"/>
      <c r="BE17" s="10"/>
      <c r="BF17" s="11"/>
      <c r="BG17" s="10"/>
      <c r="BH17" s="8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BH17+BQ17</f>
        <v>0</v>
      </c>
      <c r="BS17" s="11"/>
      <c r="BT17" s="10"/>
      <c r="BU17" s="11"/>
      <c r="BV17" s="10"/>
      <c r="BW17" s="11"/>
      <c r="BX17" s="10"/>
      <c r="BY17" s="8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BY17+CH17</f>
        <v>0</v>
      </c>
      <c r="CJ17" s="11"/>
      <c r="CK17" s="10"/>
      <c r="CL17" s="11"/>
      <c r="CM17" s="10"/>
      <c r="CN17" s="11"/>
      <c r="CO17" s="10"/>
      <c r="CP17" s="8"/>
      <c r="CQ17" s="11"/>
      <c r="CR17" s="10"/>
      <c r="CS17" s="11"/>
      <c r="CT17" s="10"/>
      <c r="CU17" s="11"/>
      <c r="CV17" s="10"/>
      <c r="CW17" s="11"/>
      <c r="CX17" s="10"/>
      <c r="CY17" s="8"/>
      <c r="CZ17" s="8">
        <f>CP17+CY17</f>
        <v>0</v>
      </c>
      <c r="DA17" s="11"/>
      <c r="DB17" s="10"/>
      <c r="DC17" s="11"/>
      <c r="DD17" s="10"/>
      <c r="DE17" s="11"/>
      <c r="DF17" s="10"/>
      <c r="DG17" s="8"/>
      <c r="DH17" s="11"/>
      <c r="DI17" s="10"/>
      <c r="DJ17" s="11"/>
      <c r="DK17" s="10"/>
      <c r="DL17" s="11"/>
      <c r="DM17" s="10"/>
      <c r="DN17" s="11"/>
      <c r="DO17" s="10"/>
      <c r="DP17" s="8"/>
      <c r="DQ17" s="8">
        <f>DG17+DP17</f>
        <v>0</v>
      </c>
      <c r="DR17" s="11"/>
      <c r="DS17" s="10"/>
      <c r="DT17" s="11"/>
      <c r="DU17" s="10"/>
      <c r="DV17" s="11"/>
      <c r="DW17" s="10"/>
      <c r="DX17" s="8"/>
      <c r="DY17" s="11"/>
      <c r="DZ17" s="10"/>
      <c r="EA17" s="11"/>
      <c r="EB17" s="10"/>
      <c r="EC17" s="11"/>
      <c r="ED17" s="10"/>
      <c r="EE17" s="11"/>
      <c r="EF17" s="10"/>
      <c r="EG17" s="8"/>
      <c r="EH17" s="8">
        <f>DX17+EG17</f>
        <v>0</v>
      </c>
      <c r="EI17" s="11"/>
      <c r="EJ17" s="10"/>
      <c r="EK17" s="11"/>
      <c r="EL17" s="10"/>
      <c r="EM17" s="11"/>
      <c r="EN17" s="10"/>
      <c r="EO17" s="8"/>
      <c r="EP17" s="11"/>
      <c r="EQ17" s="10"/>
      <c r="ER17" s="11"/>
      <c r="ES17" s="10"/>
      <c r="ET17" s="11"/>
      <c r="EU17" s="10"/>
      <c r="EV17" s="11"/>
      <c r="EW17" s="10"/>
      <c r="EX17" s="8"/>
      <c r="EY17" s="8">
        <f>EO17+EX17</f>
        <v>0</v>
      </c>
    </row>
    <row r="18" spans="1:155" ht="12.75">
      <c r="A18" s="7"/>
      <c r="B18" s="7"/>
      <c r="C18" s="7"/>
      <c r="D18" s="7"/>
      <c r="E18" s="7" t="s">
        <v>63</v>
      </c>
      <c r="F18" s="3" t="s">
        <v>64</v>
      </c>
      <c r="G18" s="7">
        <f>COUNTIF(T18:EY18,"e")</f>
        <v>0</v>
      </c>
      <c r="H18" s="7">
        <f>COUNTIF(T18:EY18,"z")</f>
        <v>0</v>
      </c>
      <c r="I18" s="7">
        <f>SUM(J18:P18)</f>
        <v>0</v>
      </c>
      <c r="J18" s="7">
        <f>T18+AK18+BB18+BS18+CJ18+DA18+DR18+EI18</f>
        <v>0</v>
      </c>
      <c r="K18" s="7">
        <f>V18+AM18+BD18+BU18+CL18+DC18+DT18+EK18</f>
        <v>0</v>
      </c>
      <c r="L18" s="7">
        <f>X18+AO18+BF18+BW18+CN18+DE18+DV18+EM18</f>
        <v>0</v>
      </c>
      <c r="M18" s="7">
        <f>AA18+AR18+BI18+BZ18+CQ18+DH18+DY18+EP18</f>
        <v>0</v>
      </c>
      <c r="N18" s="7">
        <f>AC18+AT18+BK18+CB18+CS18+DJ18+EA18+ER18</f>
        <v>0</v>
      </c>
      <c r="O18" s="7">
        <f>AE18+AV18+BM18+CD18+CU18+DL18+EC18+ET18</f>
        <v>0</v>
      </c>
      <c r="P18" s="7">
        <f>AG18+AX18+BO18+CF18+CW18+DN18+EE18+EV18</f>
        <v>0</v>
      </c>
      <c r="Q18" s="8">
        <f>AJ18+BA18+BR18+CI18+CZ18+DQ18+EH18+EY18</f>
        <v>0</v>
      </c>
      <c r="R18" s="8">
        <f>AI18+AZ18+BQ18+CH18+CY18+DP18+EG18+EX18</f>
        <v>0</v>
      </c>
      <c r="S18" s="8">
        <v>0</v>
      </c>
      <c r="T18" s="11">
        <v>2</v>
      </c>
      <c r="U18" s="10" t="s">
        <v>60</v>
      </c>
      <c r="V18" s="11"/>
      <c r="W18" s="10"/>
      <c r="X18" s="11"/>
      <c r="Y18" s="10"/>
      <c r="Z18" s="8">
        <v>0</v>
      </c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Z18+AI18</f>
        <v>0</v>
      </c>
      <c r="AK18" s="11"/>
      <c r="AL18" s="10"/>
      <c r="AM18" s="11"/>
      <c r="AN18" s="10"/>
      <c r="AO18" s="11"/>
      <c r="AP18" s="10"/>
      <c r="AQ18" s="8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AQ18+AZ18</f>
        <v>0</v>
      </c>
      <c r="BB18" s="11"/>
      <c r="BC18" s="10"/>
      <c r="BD18" s="11"/>
      <c r="BE18" s="10"/>
      <c r="BF18" s="11"/>
      <c r="BG18" s="10"/>
      <c r="BH18" s="8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BH18+BQ18</f>
        <v>0</v>
      </c>
      <c r="BS18" s="11"/>
      <c r="BT18" s="10"/>
      <c r="BU18" s="11"/>
      <c r="BV18" s="10"/>
      <c r="BW18" s="11"/>
      <c r="BX18" s="10"/>
      <c r="BY18" s="8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BY18+CH18</f>
        <v>0</v>
      </c>
      <c r="CJ18" s="11"/>
      <c r="CK18" s="10"/>
      <c r="CL18" s="11"/>
      <c r="CM18" s="10"/>
      <c r="CN18" s="11"/>
      <c r="CO18" s="10"/>
      <c r="CP18" s="8"/>
      <c r="CQ18" s="11"/>
      <c r="CR18" s="10"/>
      <c r="CS18" s="11"/>
      <c r="CT18" s="10"/>
      <c r="CU18" s="11"/>
      <c r="CV18" s="10"/>
      <c r="CW18" s="11"/>
      <c r="CX18" s="10"/>
      <c r="CY18" s="8"/>
      <c r="CZ18" s="8">
        <f>CP18+CY18</f>
        <v>0</v>
      </c>
      <c r="DA18" s="11"/>
      <c r="DB18" s="10"/>
      <c r="DC18" s="11"/>
      <c r="DD18" s="10"/>
      <c r="DE18" s="11"/>
      <c r="DF18" s="10"/>
      <c r="DG18" s="8"/>
      <c r="DH18" s="11"/>
      <c r="DI18" s="10"/>
      <c r="DJ18" s="11"/>
      <c r="DK18" s="10"/>
      <c r="DL18" s="11"/>
      <c r="DM18" s="10"/>
      <c r="DN18" s="11"/>
      <c r="DO18" s="10"/>
      <c r="DP18" s="8"/>
      <c r="DQ18" s="8">
        <f>DG18+DP18</f>
        <v>0</v>
      </c>
      <c r="DR18" s="11"/>
      <c r="DS18" s="10"/>
      <c r="DT18" s="11"/>
      <c r="DU18" s="10"/>
      <c r="DV18" s="11"/>
      <c r="DW18" s="10"/>
      <c r="DX18" s="8"/>
      <c r="DY18" s="11"/>
      <c r="DZ18" s="10"/>
      <c r="EA18" s="11"/>
      <c r="EB18" s="10"/>
      <c r="EC18" s="11"/>
      <c r="ED18" s="10"/>
      <c r="EE18" s="11"/>
      <c r="EF18" s="10"/>
      <c r="EG18" s="8"/>
      <c r="EH18" s="8">
        <f>DX18+EG18</f>
        <v>0</v>
      </c>
      <c r="EI18" s="11"/>
      <c r="EJ18" s="10"/>
      <c r="EK18" s="11"/>
      <c r="EL18" s="10"/>
      <c r="EM18" s="11"/>
      <c r="EN18" s="10"/>
      <c r="EO18" s="8"/>
      <c r="EP18" s="11"/>
      <c r="EQ18" s="10"/>
      <c r="ER18" s="11"/>
      <c r="ES18" s="10"/>
      <c r="ET18" s="11"/>
      <c r="EU18" s="10"/>
      <c r="EV18" s="11"/>
      <c r="EW18" s="10"/>
      <c r="EX18" s="8"/>
      <c r="EY18" s="8">
        <f>EO18+EX18</f>
        <v>0</v>
      </c>
    </row>
    <row r="19" spans="1:155" ht="12.75">
      <c r="A19" s="7"/>
      <c r="B19" s="7">
        <v>6</v>
      </c>
      <c r="C19" s="7">
        <v>1</v>
      </c>
      <c r="D19" s="7"/>
      <c r="E19" s="7"/>
      <c r="F19" s="3" t="s">
        <v>65</v>
      </c>
      <c r="G19" s="7">
        <f>$C$19*COUNTIF(T19:EY19,"e")</f>
        <v>0</v>
      </c>
      <c r="H19" s="7">
        <f>$C$19*COUNTIF(T19:EY19,"z")</f>
        <v>0</v>
      </c>
      <c r="I19" s="7">
        <f>SUM(J19:P19)</f>
        <v>0</v>
      </c>
      <c r="J19" s="7">
        <f>T19+AK19+BB19+BS19+CJ19+DA19+DR19+EI19</f>
        <v>0</v>
      </c>
      <c r="K19" s="7">
        <f>V19+AM19+BD19+BU19+CL19+DC19+DT19+EK19</f>
        <v>0</v>
      </c>
      <c r="L19" s="7">
        <f>X19+AO19+BF19+BW19+CN19+DE19+DV19+EM19</f>
        <v>0</v>
      </c>
      <c r="M19" s="7">
        <f>AA19+AR19+BI19+BZ19+CQ19+DH19+DY19+EP19</f>
        <v>0</v>
      </c>
      <c r="N19" s="7">
        <f>AC19+AT19+BK19+CB19+CS19+DJ19+EA19+ER19</f>
        <v>0</v>
      </c>
      <c r="O19" s="7">
        <f>AE19+AV19+BM19+CD19+CU19+DL19+EC19+ET19</f>
        <v>0</v>
      </c>
      <c r="P19" s="7">
        <f>AG19+AX19+BO19+CF19+CW19+DN19+EE19+EV19</f>
        <v>0</v>
      </c>
      <c r="Q19" s="8">
        <f>AJ19+BA19+BR19+CI19+CZ19+DQ19+EH19+EY19</f>
        <v>0</v>
      </c>
      <c r="R19" s="8">
        <f>AI19+AZ19+BQ19+CH19+CY19+DP19+EG19+EX19</f>
        <v>0</v>
      </c>
      <c r="S19" s="8">
        <f>$C$19*0.6</f>
        <v>0</v>
      </c>
      <c r="T19" s="11"/>
      <c r="U19" s="10"/>
      <c r="V19" s="11"/>
      <c r="W19" s="10"/>
      <c r="X19" s="11"/>
      <c r="Y19" s="10"/>
      <c r="Z19" s="8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Z19+AI19</f>
        <v>0</v>
      </c>
      <c r="AK19" s="11"/>
      <c r="AL19" s="10"/>
      <c r="AM19" s="11"/>
      <c r="AN19" s="10"/>
      <c r="AO19" s="11"/>
      <c r="AP19" s="10"/>
      <c r="AQ19" s="8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AQ19+AZ19</f>
        <v>0</v>
      </c>
      <c r="BB19" s="11">
        <f>$C$19*12</f>
        <v>0</v>
      </c>
      <c r="BC19" s="10" t="s">
        <v>60</v>
      </c>
      <c r="BD19" s="11"/>
      <c r="BE19" s="10"/>
      <c r="BF19" s="11"/>
      <c r="BG19" s="10"/>
      <c r="BH19" s="8">
        <f>$C$19*1</f>
        <v>0</v>
      </c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BH19+BQ19</f>
        <v>0</v>
      </c>
      <c r="BS19" s="11"/>
      <c r="BT19" s="10"/>
      <c r="BU19" s="11"/>
      <c r="BV19" s="10"/>
      <c r="BW19" s="11"/>
      <c r="BX19" s="10"/>
      <c r="BY19" s="8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BY19+CH19</f>
        <v>0</v>
      </c>
      <c r="CJ19" s="11"/>
      <c r="CK19" s="10"/>
      <c r="CL19" s="11"/>
      <c r="CM19" s="10"/>
      <c r="CN19" s="11"/>
      <c r="CO19" s="10"/>
      <c r="CP19" s="8"/>
      <c r="CQ19" s="11"/>
      <c r="CR19" s="10"/>
      <c r="CS19" s="11"/>
      <c r="CT19" s="10"/>
      <c r="CU19" s="11"/>
      <c r="CV19" s="10"/>
      <c r="CW19" s="11"/>
      <c r="CX19" s="10"/>
      <c r="CY19" s="8"/>
      <c r="CZ19" s="8">
        <f>CP19+CY19</f>
        <v>0</v>
      </c>
      <c r="DA19" s="11"/>
      <c r="DB19" s="10"/>
      <c r="DC19" s="11"/>
      <c r="DD19" s="10"/>
      <c r="DE19" s="11"/>
      <c r="DF19" s="10"/>
      <c r="DG19" s="8"/>
      <c r="DH19" s="11"/>
      <c r="DI19" s="10"/>
      <c r="DJ19" s="11"/>
      <c r="DK19" s="10"/>
      <c r="DL19" s="11"/>
      <c r="DM19" s="10"/>
      <c r="DN19" s="11"/>
      <c r="DO19" s="10"/>
      <c r="DP19" s="8"/>
      <c r="DQ19" s="8">
        <f>DG19+DP19</f>
        <v>0</v>
      </c>
      <c r="DR19" s="11"/>
      <c r="DS19" s="10"/>
      <c r="DT19" s="11"/>
      <c r="DU19" s="10"/>
      <c r="DV19" s="11"/>
      <c r="DW19" s="10"/>
      <c r="DX19" s="8"/>
      <c r="DY19" s="11"/>
      <c r="DZ19" s="10"/>
      <c r="EA19" s="11"/>
      <c r="EB19" s="10"/>
      <c r="EC19" s="11"/>
      <c r="ED19" s="10"/>
      <c r="EE19" s="11"/>
      <c r="EF19" s="10"/>
      <c r="EG19" s="8"/>
      <c r="EH19" s="8">
        <f>DX19+EG19</f>
        <v>0</v>
      </c>
      <c r="EI19" s="11"/>
      <c r="EJ19" s="10"/>
      <c r="EK19" s="11"/>
      <c r="EL19" s="10"/>
      <c r="EM19" s="11"/>
      <c r="EN19" s="10"/>
      <c r="EO19" s="8"/>
      <c r="EP19" s="11"/>
      <c r="EQ19" s="10"/>
      <c r="ER19" s="11"/>
      <c r="ES19" s="10"/>
      <c r="ET19" s="11"/>
      <c r="EU19" s="10"/>
      <c r="EV19" s="11"/>
      <c r="EW19" s="10"/>
      <c r="EX19" s="8"/>
      <c r="EY19" s="8">
        <f>EO19+EX19</f>
        <v>0</v>
      </c>
    </row>
    <row r="20" spans="1:155" ht="12.75">
      <c r="A20" s="7"/>
      <c r="B20" s="7"/>
      <c r="C20" s="7"/>
      <c r="D20" s="7"/>
      <c r="E20" s="7" t="s">
        <v>66</v>
      </c>
      <c r="F20" s="3" t="s">
        <v>67</v>
      </c>
      <c r="G20" s="7">
        <f>COUNTIF(T20:EY20,"e")</f>
        <v>0</v>
      </c>
      <c r="H20" s="7">
        <f>COUNTIF(T20:EY20,"z")</f>
        <v>0</v>
      </c>
      <c r="I20" s="7">
        <f>SUM(J20:P20)</f>
        <v>0</v>
      </c>
      <c r="J20" s="7">
        <f>T20+AK20+BB20+BS20+CJ20+DA20+DR20+EI20</f>
        <v>0</v>
      </c>
      <c r="K20" s="7">
        <f>V20+AM20+BD20+BU20+CL20+DC20+DT20+EK20</f>
        <v>0</v>
      </c>
      <c r="L20" s="7">
        <f>X20+AO20+BF20+BW20+CN20+DE20+DV20+EM20</f>
        <v>0</v>
      </c>
      <c r="M20" s="7">
        <f>AA20+AR20+BI20+BZ20+CQ20+DH20+DY20+EP20</f>
        <v>0</v>
      </c>
      <c r="N20" s="7">
        <f>AC20+AT20+BK20+CB20+CS20+DJ20+EA20+ER20</f>
        <v>0</v>
      </c>
      <c r="O20" s="7">
        <f>AE20+AV20+BM20+CD20+CU20+DL20+EC20+ET20</f>
        <v>0</v>
      </c>
      <c r="P20" s="7">
        <f>AG20+AX20+BO20+CF20+CW20+DN20+EE20+EV20</f>
        <v>0</v>
      </c>
      <c r="Q20" s="8">
        <f>AJ20+BA20+BR20+CI20+CZ20+DQ20+EH20+EY20</f>
        <v>0</v>
      </c>
      <c r="R20" s="8">
        <f>AI20+AZ20+BQ20+CH20+CY20+DP20+EG20+EX20</f>
        <v>0</v>
      </c>
      <c r="S20" s="8">
        <v>0.4</v>
      </c>
      <c r="T20" s="11">
        <v>10</v>
      </c>
      <c r="U20" s="10" t="s">
        <v>60</v>
      </c>
      <c r="V20" s="11"/>
      <c r="W20" s="10"/>
      <c r="X20" s="11"/>
      <c r="Y20" s="10"/>
      <c r="Z20" s="8">
        <v>1</v>
      </c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Z20+AI20</f>
        <v>0</v>
      </c>
      <c r="AK20" s="11"/>
      <c r="AL20" s="10"/>
      <c r="AM20" s="11"/>
      <c r="AN20" s="10"/>
      <c r="AO20" s="11"/>
      <c r="AP20" s="10"/>
      <c r="AQ20" s="8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AQ20+AZ20</f>
        <v>0</v>
      </c>
      <c r="BB20" s="11"/>
      <c r="BC20" s="10"/>
      <c r="BD20" s="11"/>
      <c r="BE20" s="10"/>
      <c r="BF20" s="11"/>
      <c r="BG20" s="10"/>
      <c r="BH20" s="8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BH20+BQ20</f>
        <v>0</v>
      </c>
      <c r="BS20" s="11"/>
      <c r="BT20" s="10"/>
      <c r="BU20" s="11"/>
      <c r="BV20" s="10"/>
      <c r="BW20" s="11"/>
      <c r="BX20" s="10"/>
      <c r="BY20" s="8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BY20+CH20</f>
        <v>0</v>
      </c>
      <c r="CJ20" s="11"/>
      <c r="CK20" s="10"/>
      <c r="CL20" s="11"/>
      <c r="CM20" s="10"/>
      <c r="CN20" s="11"/>
      <c r="CO20" s="10"/>
      <c r="CP20" s="8"/>
      <c r="CQ20" s="11"/>
      <c r="CR20" s="10"/>
      <c r="CS20" s="11"/>
      <c r="CT20" s="10"/>
      <c r="CU20" s="11"/>
      <c r="CV20" s="10"/>
      <c r="CW20" s="11"/>
      <c r="CX20" s="10"/>
      <c r="CY20" s="8"/>
      <c r="CZ20" s="8">
        <f>CP20+CY20</f>
        <v>0</v>
      </c>
      <c r="DA20" s="11"/>
      <c r="DB20" s="10"/>
      <c r="DC20" s="11"/>
      <c r="DD20" s="10"/>
      <c r="DE20" s="11"/>
      <c r="DF20" s="10"/>
      <c r="DG20" s="8"/>
      <c r="DH20" s="11"/>
      <c r="DI20" s="10"/>
      <c r="DJ20" s="11"/>
      <c r="DK20" s="10"/>
      <c r="DL20" s="11"/>
      <c r="DM20" s="10"/>
      <c r="DN20" s="11"/>
      <c r="DO20" s="10"/>
      <c r="DP20" s="8"/>
      <c r="DQ20" s="8">
        <f>DG20+DP20</f>
        <v>0</v>
      </c>
      <c r="DR20" s="11"/>
      <c r="DS20" s="10"/>
      <c r="DT20" s="11"/>
      <c r="DU20" s="10"/>
      <c r="DV20" s="11"/>
      <c r="DW20" s="10"/>
      <c r="DX20" s="8"/>
      <c r="DY20" s="11"/>
      <c r="DZ20" s="10"/>
      <c r="EA20" s="11"/>
      <c r="EB20" s="10"/>
      <c r="EC20" s="11"/>
      <c r="ED20" s="10"/>
      <c r="EE20" s="11"/>
      <c r="EF20" s="10"/>
      <c r="EG20" s="8"/>
      <c r="EH20" s="8">
        <f>DX20+EG20</f>
        <v>0</v>
      </c>
      <c r="EI20" s="11"/>
      <c r="EJ20" s="10"/>
      <c r="EK20" s="11"/>
      <c r="EL20" s="10"/>
      <c r="EM20" s="11"/>
      <c r="EN20" s="10"/>
      <c r="EO20" s="8"/>
      <c r="EP20" s="11"/>
      <c r="EQ20" s="10"/>
      <c r="ER20" s="11"/>
      <c r="ES20" s="10"/>
      <c r="ET20" s="11"/>
      <c r="EU20" s="10"/>
      <c r="EV20" s="11"/>
      <c r="EW20" s="10"/>
      <c r="EX20" s="8"/>
      <c r="EY20" s="8">
        <f>EO20+EX20</f>
        <v>0</v>
      </c>
    </row>
    <row r="21" spans="1:155" ht="12.75">
      <c r="A21" s="7"/>
      <c r="B21" s="7"/>
      <c r="C21" s="7"/>
      <c r="D21" s="7"/>
      <c r="E21" s="7" t="s">
        <v>68</v>
      </c>
      <c r="F21" s="3" t="s">
        <v>69</v>
      </c>
      <c r="G21" s="7">
        <f>COUNTIF(T21:EY21,"e")</f>
        <v>0</v>
      </c>
      <c r="H21" s="7">
        <f>COUNTIF(T21:EY21,"z")</f>
        <v>0</v>
      </c>
      <c r="I21" s="7">
        <f>SUM(J21:P21)</f>
        <v>0</v>
      </c>
      <c r="J21" s="7">
        <f>T21+AK21+BB21+BS21+CJ21+DA21+DR21+EI21</f>
        <v>0</v>
      </c>
      <c r="K21" s="7">
        <f>V21+AM21+BD21+BU21+CL21+DC21+DT21+EK21</f>
        <v>0</v>
      </c>
      <c r="L21" s="7">
        <f>X21+AO21+BF21+BW21+CN21+DE21+DV21+EM21</f>
        <v>0</v>
      </c>
      <c r="M21" s="7">
        <f>AA21+AR21+BI21+BZ21+CQ21+DH21+DY21+EP21</f>
        <v>0</v>
      </c>
      <c r="N21" s="7">
        <f>AC21+AT21+BK21+CB21+CS21+DJ21+EA21+ER21</f>
        <v>0</v>
      </c>
      <c r="O21" s="7">
        <f>AE21+AV21+BM21+CD21+CU21+DL21+EC21+ET21</f>
        <v>0</v>
      </c>
      <c r="P21" s="7">
        <f>AG21+AX21+BO21+CF21+CW21+DN21+EE21+EV21</f>
        <v>0</v>
      </c>
      <c r="Q21" s="8">
        <f>AJ21+BA21+BR21+CI21+CZ21+DQ21+EH21+EY21</f>
        <v>0</v>
      </c>
      <c r="R21" s="8">
        <f>AI21+AZ21+BQ21+CH21+CY21+DP21+EG21+EX21</f>
        <v>0</v>
      </c>
      <c r="S21" s="8">
        <v>0.3</v>
      </c>
      <c r="T21" s="11">
        <v>6</v>
      </c>
      <c r="U21" s="10" t="s">
        <v>60</v>
      </c>
      <c r="V21" s="11"/>
      <c r="W21" s="10"/>
      <c r="X21" s="11"/>
      <c r="Y21" s="10"/>
      <c r="Z21" s="8">
        <v>1</v>
      </c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Z21+AI21</f>
        <v>0</v>
      </c>
      <c r="AK21" s="11"/>
      <c r="AL21" s="10"/>
      <c r="AM21" s="11"/>
      <c r="AN21" s="10"/>
      <c r="AO21" s="11"/>
      <c r="AP21" s="10"/>
      <c r="AQ21" s="8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AQ21+AZ21</f>
        <v>0</v>
      </c>
      <c r="BB21" s="11"/>
      <c r="BC21" s="10"/>
      <c r="BD21" s="11"/>
      <c r="BE21" s="10"/>
      <c r="BF21" s="11"/>
      <c r="BG21" s="10"/>
      <c r="BH21" s="8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BH21+BQ21</f>
        <v>0</v>
      </c>
      <c r="BS21" s="11"/>
      <c r="BT21" s="10"/>
      <c r="BU21" s="11"/>
      <c r="BV21" s="10"/>
      <c r="BW21" s="11"/>
      <c r="BX21" s="10"/>
      <c r="BY21" s="8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BY21+CH21</f>
        <v>0</v>
      </c>
      <c r="CJ21" s="11"/>
      <c r="CK21" s="10"/>
      <c r="CL21" s="11"/>
      <c r="CM21" s="10"/>
      <c r="CN21" s="11"/>
      <c r="CO21" s="10"/>
      <c r="CP21" s="8"/>
      <c r="CQ21" s="11"/>
      <c r="CR21" s="10"/>
      <c r="CS21" s="11"/>
      <c r="CT21" s="10"/>
      <c r="CU21" s="11"/>
      <c r="CV21" s="10"/>
      <c r="CW21" s="11"/>
      <c r="CX21" s="10"/>
      <c r="CY21" s="8"/>
      <c r="CZ21" s="8">
        <f>CP21+CY21</f>
        <v>0</v>
      </c>
      <c r="DA21" s="11"/>
      <c r="DB21" s="10"/>
      <c r="DC21" s="11"/>
      <c r="DD21" s="10"/>
      <c r="DE21" s="11"/>
      <c r="DF21" s="10"/>
      <c r="DG21" s="8"/>
      <c r="DH21" s="11"/>
      <c r="DI21" s="10"/>
      <c r="DJ21" s="11"/>
      <c r="DK21" s="10"/>
      <c r="DL21" s="11"/>
      <c r="DM21" s="10"/>
      <c r="DN21" s="11"/>
      <c r="DO21" s="10"/>
      <c r="DP21" s="8"/>
      <c r="DQ21" s="8">
        <f>DG21+DP21</f>
        <v>0</v>
      </c>
      <c r="DR21" s="11"/>
      <c r="DS21" s="10"/>
      <c r="DT21" s="11"/>
      <c r="DU21" s="10"/>
      <c r="DV21" s="11"/>
      <c r="DW21" s="10"/>
      <c r="DX21" s="8"/>
      <c r="DY21" s="11"/>
      <c r="DZ21" s="10"/>
      <c r="EA21" s="11"/>
      <c r="EB21" s="10"/>
      <c r="EC21" s="11"/>
      <c r="ED21" s="10"/>
      <c r="EE21" s="11"/>
      <c r="EF21" s="10"/>
      <c r="EG21" s="8"/>
      <c r="EH21" s="8">
        <f>DX21+EG21</f>
        <v>0</v>
      </c>
      <c r="EI21" s="11"/>
      <c r="EJ21" s="10"/>
      <c r="EK21" s="11"/>
      <c r="EL21" s="10"/>
      <c r="EM21" s="11"/>
      <c r="EN21" s="10"/>
      <c r="EO21" s="8"/>
      <c r="EP21" s="11"/>
      <c r="EQ21" s="10"/>
      <c r="ER21" s="11"/>
      <c r="ES21" s="10"/>
      <c r="ET21" s="11"/>
      <c r="EU21" s="10"/>
      <c r="EV21" s="11"/>
      <c r="EW21" s="10"/>
      <c r="EX21" s="8"/>
      <c r="EY21" s="8">
        <f>EO21+EX21</f>
        <v>0</v>
      </c>
    </row>
    <row r="22" spans="1:155" ht="12.75">
      <c r="A22" s="7"/>
      <c r="B22" s="7"/>
      <c r="C22" s="7"/>
      <c r="D22" s="7"/>
      <c r="E22" s="7" t="s">
        <v>70</v>
      </c>
      <c r="F22" s="3" t="s">
        <v>71</v>
      </c>
      <c r="G22" s="7">
        <f>COUNTIF(T22:EY22,"e")</f>
        <v>0</v>
      </c>
      <c r="H22" s="7">
        <f>COUNTIF(T22:EY22,"z")</f>
        <v>0</v>
      </c>
      <c r="I22" s="7">
        <f>SUM(J22:P22)</f>
        <v>0</v>
      </c>
      <c r="J22" s="7">
        <f>T22+AK22+BB22+BS22+CJ22+DA22+DR22+EI22</f>
        <v>0</v>
      </c>
      <c r="K22" s="7">
        <f>V22+AM22+BD22+BU22+CL22+DC22+DT22+EK22</f>
        <v>0</v>
      </c>
      <c r="L22" s="7">
        <f>X22+AO22+BF22+BW22+CN22+DE22+DV22+EM22</f>
        <v>0</v>
      </c>
      <c r="M22" s="7">
        <f>AA22+AR22+BI22+BZ22+CQ22+DH22+DY22+EP22</f>
        <v>0</v>
      </c>
      <c r="N22" s="7">
        <f>AC22+AT22+BK22+CB22+CS22+DJ22+EA22+ER22</f>
        <v>0</v>
      </c>
      <c r="O22" s="7">
        <f>AE22+AV22+BM22+CD22+CU22+DL22+EC22+ET22</f>
        <v>0</v>
      </c>
      <c r="P22" s="7">
        <f>AG22+AX22+BO22+CF22+CW22+DN22+EE22+EV22</f>
        <v>0</v>
      </c>
      <c r="Q22" s="8">
        <f>AJ22+BA22+BR22+CI22+CZ22+DQ22+EH22+EY22</f>
        <v>0</v>
      </c>
      <c r="R22" s="8">
        <f>AI22+AZ22+BQ22+CH22+CY22+DP22+EG22+EX22</f>
        <v>0</v>
      </c>
      <c r="S22" s="8">
        <v>0.5</v>
      </c>
      <c r="T22" s="11">
        <v>10</v>
      </c>
      <c r="U22" s="10" t="s">
        <v>60</v>
      </c>
      <c r="V22" s="11"/>
      <c r="W22" s="10"/>
      <c r="X22" s="11"/>
      <c r="Y22" s="10"/>
      <c r="Z22" s="8">
        <v>1</v>
      </c>
      <c r="AA22" s="11"/>
      <c r="AB22" s="10"/>
      <c r="AC22" s="11"/>
      <c r="AD22" s="10"/>
      <c r="AE22" s="11"/>
      <c r="AF22" s="10"/>
      <c r="AG22" s="11"/>
      <c r="AH22" s="10"/>
      <c r="AI22" s="8"/>
      <c r="AJ22" s="8">
        <f>Z22+AI22</f>
        <v>0</v>
      </c>
      <c r="AK22" s="11"/>
      <c r="AL22" s="10"/>
      <c r="AM22" s="11"/>
      <c r="AN22" s="10"/>
      <c r="AO22" s="11"/>
      <c r="AP22" s="10"/>
      <c r="AQ22" s="8"/>
      <c r="AR22" s="11"/>
      <c r="AS22" s="10"/>
      <c r="AT22" s="11"/>
      <c r="AU22" s="10"/>
      <c r="AV22" s="11"/>
      <c r="AW22" s="10"/>
      <c r="AX22" s="11"/>
      <c r="AY22" s="10"/>
      <c r="AZ22" s="8"/>
      <c r="BA22" s="8">
        <f>AQ22+AZ22</f>
        <v>0</v>
      </c>
      <c r="BB22" s="11"/>
      <c r="BC22" s="10"/>
      <c r="BD22" s="11"/>
      <c r="BE22" s="10"/>
      <c r="BF22" s="11"/>
      <c r="BG22" s="10"/>
      <c r="BH22" s="8"/>
      <c r="BI22" s="11"/>
      <c r="BJ22" s="10"/>
      <c r="BK22" s="11"/>
      <c r="BL22" s="10"/>
      <c r="BM22" s="11"/>
      <c r="BN22" s="10"/>
      <c r="BO22" s="11"/>
      <c r="BP22" s="10"/>
      <c r="BQ22" s="8"/>
      <c r="BR22" s="8">
        <f>BH22+BQ22</f>
        <v>0</v>
      </c>
      <c r="BS22" s="11"/>
      <c r="BT22" s="10"/>
      <c r="BU22" s="11"/>
      <c r="BV22" s="10"/>
      <c r="BW22" s="11"/>
      <c r="BX22" s="10"/>
      <c r="BY22" s="8"/>
      <c r="BZ22" s="11"/>
      <c r="CA22" s="10"/>
      <c r="CB22" s="11"/>
      <c r="CC22" s="10"/>
      <c r="CD22" s="11"/>
      <c r="CE22" s="10"/>
      <c r="CF22" s="11"/>
      <c r="CG22" s="10"/>
      <c r="CH22" s="8"/>
      <c r="CI22" s="8">
        <f>BY22+CH22</f>
        <v>0</v>
      </c>
      <c r="CJ22" s="11"/>
      <c r="CK22" s="10"/>
      <c r="CL22" s="11"/>
      <c r="CM22" s="10"/>
      <c r="CN22" s="11"/>
      <c r="CO22" s="10"/>
      <c r="CP22" s="8"/>
      <c r="CQ22" s="11"/>
      <c r="CR22" s="10"/>
      <c r="CS22" s="11"/>
      <c r="CT22" s="10"/>
      <c r="CU22" s="11"/>
      <c r="CV22" s="10"/>
      <c r="CW22" s="11"/>
      <c r="CX22" s="10"/>
      <c r="CY22" s="8"/>
      <c r="CZ22" s="8">
        <f>CP22+CY22</f>
        <v>0</v>
      </c>
      <c r="DA22" s="11"/>
      <c r="DB22" s="10"/>
      <c r="DC22" s="11"/>
      <c r="DD22" s="10"/>
      <c r="DE22" s="11"/>
      <c r="DF22" s="10"/>
      <c r="DG22" s="8"/>
      <c r="DH22" s="11"/>
      <c r="DI22" s="10"/>
      <c r="DJ22" s="11"/>
      <c r="DK22" s="10"/>
      <c r="DL22" s="11"/>
      <c r="DM22" s="10"/>
      <c r="DN22" s="11"/>
      <c r="DO22" s="10"/>
      <c r="DP22" s="8"/>
      <c r="DQ22" s="8">
        <f>DG22+DP22</f>
        <v>0</v>
      </c>
      <c r="DR22" s="11"/>
      <c r="DS22" s="10"/>
      <c r="DT22" s="11"/>
      <c r="DU22" s="10"/>
      <c r="DV22" s="11"/>
      <c r="DW22" s="10"/>
      <c r="DX22" s="8"/>
      <c r="DY22" s="11"/>
      <c r="DZ22" s="10"/>
      <c r="EA22" s="11"/>
      <c r="EB22" s="10"/>
      <c r="EC22" s="11"/>
      <c r="ED22" s="10"/>
      <c r="EE22" s="11"/>
      <c r="EF22" s="10"/>
      <c r="EG22" s="8"/>
      <c r="EH22" s="8">
        <f>DX22+EG22</f>
        <v>0</v>
      </c>
      <c r="EI22" s="11"/>
      <c r="EJ22" s="10"/>
      <c r="EK22" s="11"/>
      <c r="EL22" s="10"/>
      <c r="EM22" s="11"/>
      <c r="EN22" s="10"/>
      <c r="EO22" s="8"/>
      <c r="EP22" s="11"/>
      <c r="EQ22" s="10"/>
      <c r="ER22" s="11"/>
      <c r="ES22" s="10"/>
      <c r="ET22" s="11"/>
      <c r="EU22" s="10"/>
      <c r="EV22" s="11"/>
      <c r="EW22" s="10"/>
      <c r="EX22" s="8"/>
      <c r="EY22" s="8">
        <f>EO22+EX22</f>
        <v>0</v>
      </c>
    </row>
    <row r="23" spans="1:155" ht="12.75">
      <c r="A23" s="7"/>
      <c r="B23" s="7">
        <v>18</v>
      </c>
      <c r="C23" s="7">
        <v>1</v>
      </c>
      <c r="D23" s="7"/>
      <c r="E23" s="7"/>
      <c r="F23" s="3" t="s">
        <v>72</v>
      </c>
      <c r="G23" s="7">
        <f>$C$23*COUNTIF(T23:EY23,"e")</f>
        <v>0</v>
      </c>
      <c r="H23" s="7">
        <f>$C$23*COUNTIF(T23:EY23,"z")</f>
        <v>0</v>
      </c>
      <c r="I23" s="7">
        <f>SUM(J23:P23)</f>
        <v>0</v>
      </c>
      <c r="J23" s="7">
        <f>T23+AK23+BB23+BS23+CJ23+DA23+DR23+EI23</f>
        <v>0</v>
      </c>
      <c r="K23" s="7">
        <f>V23+AM23+BD23+BU23+CL23+DC23+DT23+EK23</f>
        <v>0</v>
      </c>
      <c r="L23" s="7">
        <f>X23+AO23+BF23+BW23+CN23+DE23+DV23+EM23</f>
        <v>0</v>
      </c>
      <c r="M23" s="7">
        <f>AA23+AR23+BI23+BZ23+CQ23+DH23+DY23+EP23</f>
        <v>0</v>
      </c>
      <c r="N23" s="7">
        <f>AC23+AT23+BK23+CB23+CS23+DJ23+EA23+ER23</f>
        <v>0</v>
      </c>
      <c r="O23" s="7">
        <f>AE23+AV23+BM23+CD23+CU23+DL23+EC23+ET23</f>
        <v>0</v>
      </c>
      <c r="P23" s="7">
        <f>AG23+AX23+BO23+CF23+CW23+DN23+EE23+EV23</f>
        <v>0</v>
      </c>
      <c r="Q23" s="8">
        <f>AJ23+BA23+BR23+CI23+CZ23+DQ23+EH23+EY23</f>
        <v>0</v>
      </c>
      <c r="R23" s="8">
        <f>AI23+AZ23+BQ23+CH23+CY23+DP23+EG23+EX23</f>
        <v>0</v>
      </c>
      <c r="S23" s="8">
        <f>$C$23*4.4</f>
        <v>0</v>
      </c>
      <c r="T23" s="11"/>
      <c r="U23" s="10"/>
      <c r="V23" s="11"/>
      <c r="W23" s="10"/>
      <c r="X23" s="11"/>
      <c r="Y23" s="10"/>
      <c r="Z23" s="8"/>
      <c r="AA23" s="11"/>
      <c r="AB23" s="10"/>
      <c r="AC23" s="11"/>
      <c r="AD23" s="10"/>
      <c r="AE23" s="11"/>
      <c r="AF23" s="10"/>
      <c r="AG23" s="11"/>
      <c r="AH23" s="10"/>
      <c r="AI23" s="8"/>
      <c r="AJ23" s="8">
        <f>Z23+AI23</f>
        <v>0</v>
      </c>
      <c r="AK23" s="11"/>
      <c r="AL23" s="10"/>
      <c r="AM23" s="11"/>
      <c r="AN23" s="10"/>
      <c r="AO23" s="11"/>
      <c r="AP23" s="10"/>
      <c r="AQ23" s="8"/>
      <c r="AR23" s="11"/>
      <c r="AS23" s="10"/>
      <c r="AT23" s="11"/>
      <c r="AU23" s="10"/>
      <c r="AV23" s="11"/>
      <c r="AW23" s="10"/>
      <c r="AX23" s="11"/>
      <c r="AY23" s="10"/>
      <c r="AZ23" s="8"/>
      <c r="BA23" s="8">
        <f>AQ23+AZ23</f>
        <v>0</v>
      </c>
      <c r="BB23" s="11"/>
      <c r="BC23" s="10"/>
      <c r="BD23" s="11"/>
      <c r="BE23" s="10"/>
      <c r="BF23" s="11"/>
      <c r="BG23" s="10"/>
      <c r="BH23" s="8"/>
      <c r="BI23" s="11"/>
      <c r="BJ23" s="10"/>
      <c r="BK23" s="11">
        <f>$C$23*30</f>
        <v>0</v>
      </c>
      <c r="BL23" s="10" t="s">
        <v>60</v>
      </c>
      <c r="BM23" s="11"/>
      <c r="BN23" s="10"/>
      <c r="BO23" s="11"/>
      <c r="BP23" s="10"/>
      <c r="BQ23" s="8">
        <f>$C$23*2</f>
        <v>0</v>
      </c>
      <c r="BR23" s="8">
        <f>BH23+BQ23</f>
        <v>0</v>
      </c>
      <c r="BS23" s="11"/>
      <c r="BT23" s="10"/>
      <c r="BU23" s="11"/>
      <c r="BV23" s="10"/>
      <c r="BW23" s="11"/>
      <c r="BX23" s="10"/>
      <c r="BY23" s="8"/>
      <c r="BZ23" s="11"/>
      <c r="CA23" s="10"/>
      <c r="CB23" s="11">
        <f>$C$23*30</f>
        <v>0</v>
      </c>
      <c r="CC23" s="10" t="s">
        <v>60</v>
      </c>
      <c r="CD23" s="11"/>
      <c r="CE23" s="10"/>
      <c r="CF23" s="11"/>
      <c r="CG23" s="10"/>
      <c r="CH23" s="8">
        <f>$C$23*3</f>
        <v>0</v>
      </c>
      <c r="CI23" s="8">
        <f>BY23+CH23</f>
        <v>0</v>
      </c>
      <c r="CJ23" s="11"/>
      <c r="CK23" s="10"/>
      <c r="CL23" s="11"/>
      <c r="CM23" s="10"/>
      <c r="CN23" s="11"/>
      <c r="CO23" s="10"/>
      <c r="CP23" s="8"/>
      <c r="CQ23" s="11"/>
      <c r="CR23" s="10"/>
      <c r="CS23" s="11">
        <f>$C$23*40</f>
        <v>0</v>
      </c>
      <c r="CT23" s="10" t="s">
        <v>73</v>
      </c>
      <c r="CU23" s="11"/>
      <c r="CV23" s="10"/>
      <c r="CW23" s="11"/>
      <c r="CX23" s="10"/>
      <c r="CY23" s="8">
        <f>$C$23*4</f>
        <v>0</v>
      </c>
      <c r="CZ23" s="8">
        <f>CP23+CY23</f>
        <v>0</v>
      </c>
      <c r="DA23" s="11"/>
      <c r="DB23" s="10"/>
      <c r="DC23" s="11"/>
      <c r="DD23" s="10"/>
      <c r="DE23" s="11"/>
      <c r="DF23" s="10"/>
      <c r="DG23" s="8"/>
      <c r="DH23" s="11"/>
      <c r="DI23" s="10"/>
      <c r="DJ23" s="11"/>
      <c r="DK23" s="10"/>
      <c r="DL23" s="11"/>
      <c r="DM23" s="10"/>
      <c r="DN23" s="11"/>
      <c r="DO23" s="10"/>
      <c r="DP23" s="8"/>
      <c r="DQ23" s="8">
        <f>DG23+DP23</f>
        <v>0</v>
      </c>
      <c r="DR23" s="11"/>
      <c r="DS23" s="10"/>
      <c r="DT23" s="11"/>
      <c r="DU23" s="10"/>
      <c r="DV23" s="11"/>
      <c r="DW23" s="10"/>
      <c r="DX23" s="8"/>
      <c r="DY23" s="11"/>
      <c r="DZ23" s="10"/>
      <c r="EA23" s="11"/>
      <c r="EB23" s="10"/>
      <c r="EC23" s="11"/>
      <c r="ED23" s="10"/>
      <c r="EE23" s="11"/>
      <c r="EF23" s="10"/>
      <c r="EG23" s="8"/>
      <c r="EH23" s="8">
        <f>DX23+EG23</f>
        <v>0</v>
      </c>
      <c r="EI23" s="11"/>
      <c r="EJ23" s="10"/>
      <c r="EK23" s="11"/>
      <c r="EL23" s="10"/>
      <c r="EM23" s="11"/>
      <c r="EN23" s="10"/>
      <c r="EO23" s="8"/>
      <c r="EP23" s="11"/>
      <c r="EQ23" s="10"/>
      <c r="ER23" s="11"/>
      <c r="ES23" s="10"/>
      <c r="ET23" s="11"/>
      <c r="EU23" s="10"/>
      <c r="EV23" s="11"/>
      <c r="EW23" s="10"/>
      <c r="EX23" s="8"/>
      <c r="EY23" s="8">
        <f>EO23+EX23</f>
        <v>0</v>
      </c>
    </row>
    <row r="24" spans="1:155" ht="12.75">
      <c r="A24" s="7"/>
      <c r="B24" s="7">
        <v>15</v>
      </c>
      <c r="C24" s="7">
        <v>1</v>
      </c>
      <c r="D24" s="7"/>
      <c r="E24" s="7"/>
      <c r="F24" s="3" t="s">
        <v>74</v>
      </c>
      <c r="G24" s="7">
        <f>$C$24*COUNTIF(T24:EY24,"e")</f>
        <v>0</v>
      </c>
      <c r="H24" s="7">
        <f>$C$24*COUNTIF(T24:EY24,"z")</f>
        <v>0</v>
      </c>
      <c r="I24" s="7">
        <f>SUM(J24:P24)</f>
        <v>0</v>
      </c>
      <c r="J24" s="7">
        <f>T24+AK24+BB24+BS24+CJ24+DA24+DR24+EI24</f>
        <v>0</v>
      </c>
      <c r="K24" s="7">
        <f>V24+AM24+BD24+BU24+CL24+DC24+DT24+EK24</f>
        <v>0</v>
      </c>
      <c r="L24" s="7">
        <f>X24+AO24+BF24+BW24+CN24+DE24+DV24+EM24</f>
        <v>0</v>
      </c>
      <c r="M24" s="7">
        <f>AA24+AR24+BI24+BZ24+CQ24+DH24+DY24+EP24</f>
        <v>0</v>
      </c>
      <c r="N24" s="7">
        <f>AC24+AT24+BK24+CB24+CS24+DJ24+EA24+ER24</f>
        <v>0</v>
      </c>
      <c r="O24" s="7">
        <f>AE24+AV24+BM24+CD24+CU24+DL24+EC24+ET24</f>
        <v>0</v>
      </c>
      <c r="P24" s="7">
        <f>AG24+AX24+BO24+CF24+CW24+DN24+EE24+EV24</f>
        <v>0</v>
      </c>
      <c r="Q24" s="8">
        <f>AJ24+BA24+BR24+CI24+CZ24+DQ24+EH24+EY24</f>
        <v>0</v>
      </c>
      <c r="R24" s="8">
        <f>AI24+AZ24+BQ24+CH24+CY24+DP24+EG24+EX24</f>
        <v>0</v>
      </c>
      <c r="S24" s="8">
        <f>$C$24*0.8</f>
        <v>0</v>
      </c>
      <c r="T24" s="11"/>
      <c r="U24" s="10"/>
      <c r="V24" s="11"/>
      <c r="W24" s="10"/>
      <c r="X24" s="11"/>
      <c r="Y24" s="10"/>
      <c r="Z24" s="8"/>
      <c r="AA24" s="11"/>
      <c r="AB24" s="10"/>
      <c r="AC24" s="11"/>
      <c r="AD24" s="10"/>
      <c r="AE24" s="11"/>
      <c r="AF24" s="10"/>
      <c r="AG24" s="11"/>
      <c r="AH24" s="10"/>
      <c r="AI24" s="8"/>
      <c r="AJ24" s="8">
        <f>Z24+AI24</f>
        <v>0</v>
      </c>
      <c r="AK24" s="11"/>
      <c r="AL24" s="10"/>
      <c r="AM24" s="11"/>
      <c r="AN24" s="10"/>
      <c r="AO24" s="11"/>
      <c r="AP24" s="10"/>
      <c r="AQ24" s="8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AQ24+AZ24</f>
        <v>0</v>
      </c>
      <c r="BB24" s="11"/>
      <c r="BC24" s="10"/>
      <c r="BD24" s="11"/>
      <c r="BE24" s="10"/>
      <c r="BF24" s="11"/>
      <c r="BG24" s="10"/>
      <c r="BH24" s="8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BH24+BQ24</f>
        <v>0</v>
      </c>
      <c r="BS24" s="11"/>
      <c r="BT24" s="10"/>
      <c r="BU24" s="11"/>
      <c r="BV24" s="10"/>
      <c r="BW24" s="11"/>
      <c r="BX24" s="10"/>
      <c r="BY24" s="8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BY24+CH24</f>
        <v>0</v>
      </c>
      <c r="CJ24" s="11"/>
      <c r="CK24" s="10"/>
      <c r="CL24" s="11"/>
      <c r="CM24" s="10"/>
      <c r="CN24" s="11"/>
      <c r="CO24" s="10"/>
      <c r="CP24" s="8"/>
      <c r="CQ24" s="11"/>
      <c r="CR24" s="10"/>
      <c r="CS24" s="11"/>
      <c r="CT24" s="10"/>
      <c r="CU24" s="11"/>
      <c r="CV24" s="10"/>
      <c r="CW24" s="11"/>
      <c r="CX24" s="10"/>
      <c r="CY24" s="8"/>
      <c r="CZ24" s="8">
        <f>CP24+CY24</f>
        <v>0</v>
      </c>
      <c r="DA24" s="11">
        <f>$C$24*8</f>
        <v>0</v>
      </c>
      <c r="DB24" s="10" t="s">
        <v>60</v>
      </c>
      <c r="DC24" s="11">
        <f>$C$24*7</f>
        <v>0</v>
      </c>
      <c r="DD24" s="10" t="s">
        <v>60</v>
      </c>
      <c r="DE24" s="11"/>
      <c r="DF24" s="10"/>
      <c r="DG24" s="8">
        <f>$C$24*2</f>
        <v>0</v>
      </c>
      <c r="DH24" s="11"/>
      <c r="DI24" s="10"/>
      <c r="DJ24" s="11"/>
      <c r="DK24" s="10"/>
      <c r="DL24" s="11"/>
      <c r="DM24" s="10"/>
      <c r="DN24" s="11"/>
      <c r="DO24" s="10"/>
      <c r="DP24" s="8"/>
      <c r="DQ24" s="8">
        <f>DG24+DP24</f>
        <v>0</v>
      </c>
      <c r="DR24" s="11"/>
      <c r="DS24" s="10"/>
      <c r="DT24" s="11"/>
      <c r="DU24" s="10"/>
      <c r="DV24" s="11"/>
      <c r="DW24" s="10"/>
      <c r="DX24" s="8"/>
      <c r="DY24" s="11"/>
      <c r="DZ24" s="10"/>
      <c r="EA24" s="11"/>
      <c r="EB24" s="10"/>
      <c r="EC24" s="11"/>
      <c r="ED24" s="10"/>
      <c r="EE24" s="11"/>
      <c r="EF24" s="10"/>
      <c r="EG24" s="8"/>
      <c r="EH24" s="8">
        <f>DX24+EG24</f>
        <v>0</v>
      </c>
      <c r="EI24" s="11"/>
      <c r="EJ24" s="10"/>
      <c r="EK24" s="11"/>
      <c r="EL24" s="10"/>
      <c r="EM24" s="11"/>
      <c r="EN24" s="10"/>
      <c r="EO24" s="8"/>
      <c r="EP24" s="11"/>
      <c r="EQ24" s="10"/>
      <c r="ER24" s="11"/>
      <c r="ES24" s="10"/>
      <c r="ET24" s="11"/>
      <c r="EU24" s="10"/>
      <c r="EV24" s="11"/>
      <c r="EW24" s="10"/>
      <c r="EX24" s="8"/>
      <c r="EY24" s="8">
        <f>EO24+EX24</f>
        <v>0</v>
      </c>
    </row>
    <row r="25" spans="1:155" ht="12.75">
      <c r="A25" s="7"/>
      <c r="B25" s="7"/>
      <c r="C25" s="7"/>
      <c r="D25" s="7"/>
      <c r="E25" s="7" t="s">
        <v>75</v>
      </c>
      <c r="F25" s="3" t="s">
        <v>76</v>
      </c>
      <c r="G25" s="7">
        <f>COUNTIF(T25:EY25,"e")</f>
        <v>0</v>
      </c>
      <c r="H25" s="7">
        <f>COUNTIF(T25:EY25,"z")</f>
        <v>0</v>
      </c>
      <c r="I25" s="7">
        <f>SUM(J25:P25)</f>
        <v>0</v>
      </c>
      <c r="J25" s="7">
        <f>T25+AK25+BB25+BS25+CJ25+DA25+DR25+EI25</f>
        <v>0</v>
      </c>
      <c r="K25" s="7">
        <f>V25+AM25+BD25+BU25+CL25+DC25+DT25+EK25</f>
        <v>0</v>
      </c>
      <c r="L25" s="7">
        <f>X25+AO25+BF25+BW25+CN25+DE25+DV25+EM25</f>
        <v>0</v>
      </c>
      <c r="M25" s="7">
        <f>AA25+AR25+BI25+BZ25+CQ25+DH25+DY25+EP25</f>
        <v>0</v>
      </c>
      <c r="N25" s="7">
        <f>AC25+AT25+BK25+CB25+CS25+DJ25+EA25+ER25</f>
        <v>0</v>
      </c>
      <c r="O25" s="7">
        <f>AE25+AV25+BM25+CD25+CU25+DL25+EC25+ET25</f>
        <v>0</v>
      </c>
      <c r="P25" s="7">
        <f>AG25+AX25+BO25+CF25+CW25+DN25+EE25+EV25</f>
        <v>0</v>
      </c>
      <c r="Q25" s="8">
        <f>AJ25+BA25+BR25+CI25+CZ25+DQ25+EH25+EY25</f>
        <v>0</v>
      </c>
      <c r="R25" s="8">
        <f>AI25+AZ25+BQ25+CH25+CY25+DP25+EG25+EX25</f>
        <v>0</v>
      </c>
      <c r="S25" s="8">
        <v>0.8</v>
      </c>
      <c r="T25" s="11"/>
      <c r="U25" s="10"/>
      <c r="V25" s="11"/>
      <c r="W25" s="10"/>
      <c r="X25" s="11"/>
      <c r="Y25" s="10"/>
      <c r="Z25" s="8"/>
      <c r="AA25" s="11"/>
      <c r="AB25" s="10"/>
      <c r="AC25" s="11"/>
      <c r="AD25" s="10"/>
      <c r="AE25" s="11"/>
      <c r="AF25" s="10"/>
      <c r="AG25" s="11"/>
      <c r="AH25" s="10"/>
      <c r="AI25" s="8"/>
      <c r="AJ25" s="8">
        <f>Z25+AI25</f>
        <v>0</v>
      </c>
      <c r="AK25" s="11"/>
      <c r="AL25" s="10"/>
      <c r="AM25" s="11"/>
      <c r="AN25" s="10"/>
      <c r="AO25" s="11"/>
      <c r="AP25" s="10"/>
      <c r="AQ25" s="8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AQ25+AZ25</f>
        <v>0</v>
      </c>
      <c r="BB25" s="11"/>
      <c r="BC25" s="10"/>
      <c r="BD25" s="11"/>
      <c r="BE25" s="10"/>
      <c r="BF25" s="11"/>
      <c r="BG25" s="10"/>
      <c r="BH25" s="8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BH25+BQ25</f>
        <v>0</v>
      </c>
      <c r="BS25" s="11"/>
      <c r="BT25" s="10"/>
      <c r="BU25" s="11"/>
      <c r="BV25" s="10"/>
      <c r="BW25" s="11"/>
      <c r="BX25" s="10"/>
      <c r="BY25" s="8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BY25+CH25</f>
        <v>0</v>
      </c>
      <c r="CJ25" s="11"/>
      <c r="CK25" s="10"/>
      <c r="CL25" s="11"/>
      <c r="CM25" s="10"/>
      <c r="CN25" s="11"/>
      <c r="CO25" s="10"/>
      <c r="CP25" s="8"/>
      <c r="CQ25" s="11"/>
      <c r="CR25" s="10"/>
      <c r="CS25" s="11"/>
      <c r="CT25" s="10"/>
      <c r="CU25" s="11"/>
      <c r="CV25" s="10"/>
      <c r="CW25" s="11"/>
      <c r="CX25" s="10"/>
      <c r="CY25" s="8"/>
      <c r="CZ25" s="8">
        <f>CP25+CY25</f>
        <v>0</v>
      </c>
      <c r="DA25" s="11"/>
      <c r="DB25" s="10"/>
      <c r="DC25" s="11"/>
      <c r="DD25" s="10"/>
      <c r="DE25" s="11">
        <v>8</v>
      </c>
      <c r="DF25" s="10" t="s">
        <v>60</v>
      </c>
      <c r="DG25" s="8">
        <v>1</v>
      </c>
      <c r="DH25" s="11"/>
      <c r="DI25" s="10"/>
      <c r="DJ25" s="11"/>
      <c r="DK25" s="10"/>
      <c r="DL25" s="11"/>
      <c r="DM25" s="10"/>
      <c r="DN25" s="11"/>
      <c r="DO25" s="10"/>
      <c r="DP25" s="8"/>
      <c r="DQ25" s="8">
        <f>DG25+DP25</f>
        <v>0</v>
      </c>
      <c r="DR25" s="11"/>
      <c r="DS25" s="10"/>
      <c r="DT25" s="11"/>
      <c r="DU25" s="10"/>
      <c r="DV25" s="11">
        <v>8</v>
      </c>
      <c r="DW25" s="10" t="s">
        <v>60</v>
      </c>
      <c r="DX25" s="8">
        <v>1</v>
      </c>
      <c r="DY25" s="11"/>
      <c r="DZ25" s="10"/>
      <c r="EA25" s="11"/>
      <c r="EB25" s="10"/>
      <c r="EC25" s="11"/>
      <c r="ED25" s="10"/>
      <c r="EE25" s="11"/>
      <c r="EF25" s="10"/>
      <c r="EG25" s="8"/>
      <c r="EH25" s="8">
        <f>DX25+EG25</f>
        <v>0</v>
      </c>
      <c r="EI25" s="11"/>
      <c r="EJ25" s="10"/>
      <c r="EK25" s="11"/>
      <c r="EL25" s="10"/>
      <c r="EM25" s="11"/>
      <c r="EN25" s="10"/>
      <c r="EO25" s="8"/>
      <c r="EP25" s="11"/>
      <c r="EQ25" s="10"/>
      <c r="ER25" s="11"/>
      <c r="ES25" s="10"/>
      <c r="ET25" s="11"/>
      <c r="EU25" s="10"/>
      <c r="EV25" s="11"/>
      <c r="EW25" s="10"/>
      <c r="EX25" s="8"/>
      <c r="EY25" s="8">
        <f>EO25+EX25</f>
        <v>0</v>
      </c>
    </row>
    <row r="26" spans="1:155" ht="12.75">
      <c r="A26" s="7"/>
      <c r="B26" s="7"/>
      <c r="C26" s="7"/>
      <c r="D26" s="7"/>
      <c r="E26" s="7" t="s">
        <v>77</v>
      </c>
      <c r="F26" s="3" t="s">
        <v>78</v>
      </c>
      <c r="G26" s="7">
        <f>COUNTIF(T26:EY26,"e")</f>
        <v>0</v>
      </c>
      <c r="H26" s="7">
        <f>COUNTIF(T26:EY26,"z")</f>
        <v>0</v>
      </c>
      <c r="I26" s="7">
        <f>SUM(J26:P26)</f>
        <v>0</v>
      </c>
      <c r="J26" s="7">
        <f>T26+AK26+BB26+BS26+CJ26+DA26+DR26+EI26</f>
        <v>0</v>
      </c>
      <c r="K26" s="7">
        <f>V26+AM26+BD26+BU26+CL26+DC26+DT26+EK26</f>
        <v>0</v>
      </c>
      <c r="L26" s="7">
        <f>X26+AO26+BF26+BW26+CN26+DE26+DV26+EM26</f>
        <v>0</v>
      </c>
      <c r="M26" s="7">
        <f>AA26+AR26+BI26+BZ26+CQ26+DH26+DY26+EP26</f>
        <v>0</v>
      </c>
      <c r="N26" s="7">
        <f>AC26+AT26+BK26+CB26+CS26+DJ26+EA26+ER26</f>
        <v>0</v>
      </c>
      <c r="O26" s="7">
        <f>AE26+AV26+BM26+CD26+CU26+DL26+EC26+ET26</f>
        <v>0</v>
      </c>
      <c r="P26" s="7">
        <f>AG26+AX26+BO26+CF26+CW26+DN26+EE26+EV26</f>
        <v>0</v>
      </c>
      <c r="Q26" s="8">
        <f>AJ26+BA26+BR26+CI26+CZ26+DQ26+EH26+EY26</f>
        <v>0</v>
      </c>
      <c r="R26" s="8">
        <f>AI26+AZ26+BQ26+CH26+CY26+DP26+EG26+EX26</f>
        <v>0</v>
      </c>
      <c r="S26" s="8">
        <v>0</v>
      </c>
      <c r="T26" s="11">
        <v>4</v>
      </c>
      <c r="U26" s="10" t="s">
        <v>60</v>
      </c>
      <c r="V26" s="11"/>
      <c r="W26" s="10"/>
      <c r="X26" s="11"/>
      <c r="Y26" s="10"/>
      <c r="Z26" s="8">
        <v>0</v>
      </c>
      <c r="AA26" s="11"/>
      <c r="AB26" s="10"/>
      <c r="AC26" s="11"/>
      <c r="AD26" s="10"/>
      <c r="AE26" s="11"/>
      <c r="AF26" s="10"/>
      <c r="AG26" s="11"/>
      <c r="AH26" s="10"/>
      <c r="AI26" s="8"/>
      <c r="AJ26" s="8">
        <f>Z26+AI26</f>
        <v>0</v>
      </c>
      <c r="AK26" s="11"/>
      <c r="AL26" s="10"/>
      <c r="AM26" s="11"/>
      <c r="AN26" s="10"/>
      <c r="AO26" s="11"/>
      <c r="AP26" s="10"/>
      <c r="AQ26" s="8"/>
      <c r="AR26" s="11"/>
      <c r="AS26" s="10"/>
      <c r="AT26" s="11"/>
      <c r="AU26" s="10"/>
      <c r="AV26" s="11"/>
      <c r="AW26" s="10"/>
      <c r="AX26" s="11"/>
      <c r="AY26" s="10"/>
      <c r="AZ26" s="8"/>
      <c r="BA26" s="8">
        <f>AQ26+AZ26</f>
        <v>0</v>
      </c>
      <c r="BB26" s="11"/>
      <c r="BC26" s="10"/>
      <c r="BD26" s="11"/>
      <c r="BE26" s="10"/>
      <c r="BF26" s="11"/>
      <c r="BG26" s="10"/>
      <c r="BH26" s="8"/>
      <c r="BI26" s="11"/>
      <c r="BJ26" s="10"/>
      <c r="BK26" s="11"/>
      <c r="BL26" s="10"/>
      <c r="BM26" s="11"/>
      <c r="BN26" s="10"/>
      <c r="BO26" s="11"/>
      <c r="BP26" s="10"/>
      <c r="BQ26" s="8"/>
      <c r="BR26" s="8">
        <f>BH26+BQ26</f>
        <v>0</v>
      </c>
      <c r="BS26" s="11"/>
      <c r="BT26" s="10"/>
      <c r="BU26" s="11"/>
      <c r="BV26" s="10"/>
      <c r="BW26" s="11"/>
      <c r="BX26" s="10"/>
      <c r="BY26" s="8"/>
      <c r="BZ26" s="11"/>
      <c r="CA26" s="10"/>
      <c r="CB26" s="11"/>
      <c r="CC26" s="10"/>
      <c r="CD26" s="11"/>
      <c r="CE26" s="10"/>
      <c r="CF26" s="11"/>
      <c r="CG26" s="10"/>
      <c r="CH26" s="8"/>
      <c r="CI26" s="8">
        <f>BY26+CH26</f>
        <v>0</v>
      </c>
      <c r="CJ26" s="11"/>
      <c r="CK26" s="10"/>
      <c r="CL26" s="11"/>
      <c r="CM26" s="10"/>
      <c r="CN26" s="11"/>
      <c r="CO26" s="10"/>
      <c r="CP26" s="8"/>
      <c r="CQ26" s="11"/>
      <c r="CR26" s="10"/>
      <c r="CS26" s="11"/>
      <c r="CT26" s="10"/>
      <c r="CU26" s="11"/>
      <c r="CV26" s="10"/>
      <c r="CW26" s="11"/>
      <c r="CX26" s="10"/>
      <c r="CY26" s="8"/>
      <c r="CZ26" s="8">
        <f>CP26+CY26</f>
        <v>0</v>
      </c>
      <c r="DA26" s="11"/>
      <c r="DB26" s="10"/>
      <c r="DC26" s="11"/>
      <c r="DD26" s="10"/>
      <c r="DE26" s="11"/>
      <c r="DF26" s="10"/>
      <c r="DG26" s="8"/>
      <c r="DH26" s="11"/>
      <c r="DI26" s="10"/>
      <c r="DJ26" s="11"/>
      <c r="DK26" s="10"/>
      <c r="DL26" s="11"/>
      <c r="DM26" s="10"/>
      <c r="DN26" s="11"/>
      <c r="DO26" s="10"/>
      <c r="DP26" s="8"/>
      <c r="DQ26" s="8">
        <f>DG26+DP26</f>
        <v>0</v>
      </c>
      <c r="DR26" s="11"/>
      <c r="DS26" s="10"/>
      <c r="DT26" s="11"/>
      <c r="DU26" s="10"/>
      <c r="DV26" s="11"/>
      <c r="DW26" s="10"/>
      <c r="DX26" s="8"/>
      <c r="DY26" s="11"/>
      <c r="DZ26" s="10"/>
      <c r="EA26" s="11"/>
      <c r="EB26" s="10"/>
      <c r="EC26" s="11"/>
      <c r="ED26" s="10"/>
      <c r="EE26" s="11"/>
      <c r="EF26" s="10"/>
      <c r="EG26" s="8"/>
      <c r="EH26" s="8">
        <f>DX26+EG26</f>
        <v>0</v>
      </c>
      <c r="EI26" s="11"/>
      <c r="EJ26" s="10"/>
      <c r="EK26" s="11"/>
      <c r="EL26" s="10"/>
      <c r="EM26" s="11"/>
      <c r="EN26" s="10"/>
      <c r="EO26" s="8"/>
      <c r="EP26" s="11"/>
      <c r="EQ26" s="10"/>
      <c r="ER26" s="11"/>
      <c r="ES26" s="10"/>
      <c r="ET26" s="11"/>
      <c r="EU26" s="10"/>
      <c r="EV26" s="11"/>
      <c r="EW26" s="10"/>
      <c r="EX26" s="8"/>
      <c r="EY26" s="8">
        <f>EO26+EX26</f>
        <v>0</v>
      </c>
    </row>
    <row r="27" spans="1:155" ht="15.75" customHeight="1">
      <c r="A27" s="7"/>
      <c r="B27" s="7"/>
      <c r="C27" s="7"/>
      <c r="D27" s="7"/>
      <c r="E27" s="7"/>
      <c r="F27" s="7" t="s">
        <v>80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8">
        <f>SUM(Q16:Q26)</f>
        <v>0</v>
      </c>
      <c r="R27" s="8">
        <f>SUM(R16:R26)</f>
        <v>0</v>
      </c>
      <c r="S27" s="8">
        <f>SUM(S16:S26)</f>
        <v>0</v>
      </c>
      <c r="T27" s="11">
        <f>SUM(T16:T26)</f>
        <v>0</v>
      </c>
      <c r="U27" s="10">
        <f>SUM(U16:U26)</f>
        <v>0</v>
      </c>
      <c r="V27" s="11">
        <f>SUM(V16:V26)</f>
        <v>0</v>
      </c>
      <c r="W27" s="10">
        <f>SUM(W16:W26)</f>
        <v>0</v>
      </c>
      <c r="X27" s="11">
        <f>SUM(X16:X26)</f>
        <v>0</v>
      </c>
      <c r="Y27" s="10">
        <f>SUM(Y16:Y26)</f>
        <v>0</v>
      </c>
      <c r="Z27" s="8">
        <f>SUM(Z16:Z26)</f>
        <v>0</v>
      </c>
      <c r="AA27" s="11">
        <f>SUM(AA16:AA26)</f>
        <v>0</v>
      </c>
      <c r="AB27" s="10">
        <f>SUM(AB16:AB26)</f>
        <v>0</v>
      </c>
      <c r="AC27" s="11">
        <f>SUM(AC16:AC26)</f>
        <v>0</v>
      </c>
      <c r="AD27" s="10">
        <f>SUM(AD16:AD26)</f>
        <v>0</v>
      </c>
      <c r="AE27" s="11">
        <f>SUM(AE16:AE26)</f>
        <v>0</v>
      </c>
      <c r="AF27" s="10">
        <f>SUM(AF16:AF26)</f>
        <v>0</v>
      </c>
      <c r="AG27" s="11">
        <f>SUM(AG16:AG26)</f>
        <v>0</v>
      </c>
      <c r="AH27" s="10">
        <f>SUM(AH16:AH26)</f>
        <v>0</v>
      </c>
      <c r="AI27" s="8">
        <f>SUM(AI16:AI26)</f>
        <v>0</v>
      </c>
      <c r="AJ27" s="8">
        <f>SUM(AJ16:AJ26)</f>
        <v>0</v>
      </c>
      <c r="AK27" s="11">
        <f>SUM(AK16:AK26)</f>
        <v>0</v>
      </c>
      <c r="AL27" s="10">
        <f>SUM(AL16:AL26)</f>
        <v>0</v>
      </c>
      <c r="AM27" s="11">
        <f>SUM(AM16:AM26)</f>
        <v>0</v>
      </c>
      <c r="AN27" s="10">
        <f>SUM(AN16:AN26)</f>
        <v>0</v>
      </c>
      <c r="AO27" s="11">
        <f>SUM(AO16:AO26)</f>
        <v>0</v>
      </c>
      <c r="AP27" s="10">
        <f>SUM(AP16:AP26)</f>
        <v>0</v>
      </c>
      <c r="AQ27" s="8">
        <f>SUM(AQ16:AQ26)</f>
        <v>0</v>
      </c>
      <c r="AR27" s="11">
        <f>SUM(AR16:AR26)</f>
        <v>0</v>
      </c>
      <c r="AS27" s="10">
        <f>SUM(AS16:AS26)</f>
        <v>0</v>
      </c>
      <c r="AT27" s="11">
        <f>SUM(AT16:AT26)</f>
        <v>0</v>
      </c>
      <c r="AU27" s="10">
        <f>SUM(AU16:AU26)</f>
        <v>0</v>
      </c>
      <c r="AV27" s="11">
        <f>SUM(AV16:AV26)</f>
        <v>0</v>
      </c>
      <c r="AW27" s="10">
        <f>SUM(AW16:AW26)</f>
        <v>0</v>
      </c>
      <c r="AX27" s="11">
        <f>SUM(AX16:AX26)</f>
        <v>0</v>
      </c>
      <c r="AY27" s="10">
        <f>SUM(AY16:AY26)</f>
        <v>0</v>
      </c>
      <c r="AZ27" s="8">
        <f>SUM(AZ16:AZ26)</f>
        <v>0</v>
      </c>
      <c r="BA27" s="8">
        <f>SUM(BA16:BA26)</f>
        <v>0</v>
      </c>
      <c r="BB27" s="11">
        <f>SUM(BB16:BB26)</f>
        <v>0</v>
      </c>
      <c r="BC27" s="10">
        <f>SUM(BC16:BC26)</f>
        <v>0</v>
      </c>
      <c r="BD27" s="11">
        <f>SUM(BD16:BD26)</f>
        <v>0</v>
      </c>
      <c r="BE27" s="10">
        <f>SUM(BE16:BE26)</f>
        <v>0</v>
      </c>
      <c r="BF27" s="11">
        <f>SUM(BF16:BF26)</f>
        <v>0</v>
      </c>
      <c r="BG27" s="10">
        <f>SUM(BG16:BG26)</f>
        <v>0</v>
      </c>
      <c r="BH27" s="8">
        <f>SUM(BH16:BH26)</f>
        <v>0</v>
      </c>
      <c r="BI27" s="11">
        <f>SUM(BI16:BI26)</f>
        <v>0</v>
      </c>
      <c r="BJ27" s="10">
        <f>SUM(BJ16:BJ26)</f>
        <v>0</v>
      </c>
      <c r="BK27" s="11">
        <f>SUM(BK16:BK26)</f>
        <v>0</v>
      </c>
      <c r="BL27" s="10">
        <f>SUM(BL16:BL26)</f>
        <v>0</v>
      </c>
      <c r="BM27" s="11">
        <f>SUM(BM16:BM26)</f>
        <v>0</v>
      </c>
      <c r="BN27" s="10">
        <f>SUM(BN16:BN26)</f>
        <v>0</v>
      </c>
      <c r="BO27" s="11">
        <f>SUM(BO16:BO26)</f>
        <v>0</v>
      </c>
      <c r="BP27" s="10">
        <f>SUM(BP16:BP26)</f>
        <v>0</v>
      </c>
      <c r="BQ27" s="8">
        <f>SUM(BQ16:BQ26)</f>
        <v>0</v>
      </c>
      <c r="BR27" s="8">
        <f>SUM(BR16:BR26)</f>
        <v>0</v>
      </c>
      <c r="BS27" s="11">
        <f>SUM(BS16:BS26)</f>
        <v>0</v>
      </c>
      <c r="BT27" s="10">
        <f>SUM(BT16:BT26)</f>
        <v>0</v>
      </c>
      <c r="BU27" s="11">
        <f>SUM(BU16:BU26)</f>
        <v>0</v>
      </c>
      <c r="BV27" s="10">
        <f>SUM(BV16:BV26)</f>
        <v>0</v>
      </c>
      <c r="BW27" s="11">
        <f>SUM(BW16:BW26)</f>
        <v>0</v>
      </c>
      <c r="BX27" s="10">
        <f>SUM(BX16:BX26)</f>
        <v>0</v>
      </c>
      <c r="BY27" s="8">
        <f>SUM(BY16:BY26)</f>
        <v>0</v>
      </c>
      <c r="BZ27" s="11">
        <f>SUM(BZ16:BZ26)</f>
        <v>0</v>
      </c>
      <c r="CA27" s="10">
        <f>SUM(CA16:CA26)</f>
        <v>0</v>
      </c>
      <c r="CB27" s="11">
        <f>SUM(CB16:CB26)</f>
        <v>0</v>
      </c>
      <c r="CC27" s="10">
        <f>SUM(CC16:CC26)</f>
        <v>0</v>
      </c>
      <c r="CD27" s="11">
        <f>SUM(CD16:CD26)</f>
        <v>0</v>
      </c>
      <c r="CE27" s="10">
        <f>SUM(CE16:CE26)</f>
        <v>0</v>
      </c>
      <c r="CF27" s="11">
        <f>SUM(CF16:CF26)</f>
        <v>0</v>
      </c>
      <c r="CG27" s="10">
        <f>SUM(CG16:CG26)</f>
        <v>0</v>
      </c>
      <c r="CH27" s="8">
        <f>SUM(CH16:CH26)</f>
        <v>0</v>
      </c>
      <c r="CI27" s="8">
        <f>SUM(CI16:CI26)</f>
        <v>0</v>
      </c>
      <c r="CJ27" s="11">
        <f>SUM(CJ16:CJ26)</f>
        <v>0</v>
      </c>
      <c r="CK27" s="10">
        <f>SUM(CK16:CK26)</f>
        <v>0</v>
      </c>
      <c r="CL27" s="11">
        <f>SUM(CL16:CL26)</f>
        <v>0</v>
      </c>
      <c r="CM27" s="10">
        <f>SUM(CM16:CM26)</f>
        <v>0</v>
      </c>
      <c r="CN27" s="11">
        <f>SUM(CN16:CN26)</f>
        <v>0</v>
      </c>
      <c r="CO27" s="10">
        <f>SUM(CO16:CO26)</f>
        <v>0</v>
      </c>
      <c r="CP27" s="8">
        <f>SUM(CP16:CP26)</f>
        <v>0</v>
      </c>
      <c r="CQ27" s="11">
        <f>SUM(CQ16:CQ26)</f>
        <v>0</v>
      </c>
      <c r="CR27" s="10">
        <f>SUM(CR16:CR26)</f>
        <v>0</v>
      </c>
      <c r="CS27" s="11">
        <f>SUM(CS16:CS26)</f>
        <v>0</v>
      </c>
      <c r="CT27" s="10">
        <f>SUM(CT16:CT26)</f>
        <v>0</v>
      </c>
      <c r="CU27" s="11">
        <f>SUM(CU16:CU26)</f>
        <v>0</v>
      </c>
      <c r="CV27" s="10">
        <f>SUM(CV16:CV26)</f>
        <v>0</v>
      </c>
      <c r="CW27" s="11">
        <f>SUM(CW16:CW26)</f>
        <v>0</v>
      </c>
      <c r="CX27" s="10">
        <f>SUM(CX16:CX26)</f>
        <v>0</v>
      </c>
      <c r="CY27" s="8">
        <f>SUM(CY16:CY26)</f>
        <v>0</v>
      </c>
      <c r="CZ27" s="8">
        <f>SUM(CZ16:CZ26)</f>
        <v>0</v>
      </c>
      <c r="DA27" s="11">
        <f>SUM(DA16:DA26)</f>
        <v>0</v>
      </c>
      <c r="DB27" s="10">
        <f>SUM(DB16:DB26)</f>
        <v>0</v>
      </c>
      <c r="DC27" s="11">
        <f>SUM(DC16:DC26)</f>
        <v>0</v>
      </c>
      <c r="DD27" s="10">
        <f>SUM(DD16:DD26)</f>
        <v>0</v>
      </c>
      <c r="DE27" s="11">
        <f>SUM(DE16:DE26)</f>
        <v>0</v>
      </c>
      <c r="DF27" s="10">
        <f>SUM(DF16:DF26)</f>
        <v>0</v>
      </c>
      <c r="DG27" s="8">
        <f>SUM(DG16:DG26)</f>
        <v>0</v>
      </c>
      <c r="DH27" s="11">
        <f>SUM(DH16:DH26)</f>
        <v>0</v>
      </c>
      <c r="DI27" s="10">
        <f>SUM(DI16:DI26)</f>
        <v>0</v>
      </c>
      <c r="DJ27" s="11">
        <f>SUM(DJ16:DJ26)</f>
        <v>0</v>
      </c>
      <c r="DK27" s="10">
        <f>SUM(DK16:DK26)</f>
        <v>0</v>
      </c>
      <c r="DL27" s="11">
        <f>SUM(DL16:DL26)</f>
        <v>0</v>
      </c>
      <c r="DM27" s="10">
        <f>SUM(DM16:DM26)</f>
        <v>0</v>
      </c>
      <c r="DN27" s="11">
        <f>SUM(DN16:DN26)</f>
        <v>0</v>
      </c>
      <c r="DO27" s="10">
        <f>SUM(DO16:DO26)</f>
        <v>0</v>
      </c>
      <c r="DP27" s="8">
        <f>SUM(DP16:DP26)</f>
        <v>0</v>
      </c>
      <c r="DQ27" s="8">
        <f>SUM(DQ16:DQ26)</f>
        <v>0</v>
      </c>
      <c r="DR27" s="11">
        <f>SUM(DR16:DR26)</f>
        <v>0</v>
      </c>
      <c r="DS27" s="10">
        <f>SUM(DS16:DS26)</f>
        <v>0</v>
      </c>
      <c r="DT27" s="11">
        <f>SUM(DT16:DT26)</f>
        <v>0</v>
      </c>
      <c r="DU27" s="10">
        <f>SUM(DU16:DU26)</f>
        <v>0</v>
      </c>
      <c r="DV27" s="11">
        <f>SUM(DV16:DV26)</f>
        <v>0</v>
      </c>
      <c r="DW27" s="10">
        <f>SUM(DW16:DW26)</f>
        <v>0</v>
      </c>
      <c r="DX27" s="8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11">
        <f>SUM(EC16:EC26)</f>
        <v>0</v>
      </c>
      <c r="ED27" s="10">
        <f>SUM(ED16:ED26)</f>
        <v>0</v>
      </c>
      <c r="EE27" s="11">
        <f>SUM(EE16:EE26)</f>
        <v>0</v>
      </c>
      <c r="EF27" s="10">
        <f>SUM(EF16:EF26)</f>
        <v>0</v>
      </c>
      <c r="EG27" s="8">
        <f>SUM(EG16:EG26)</f>
        <v>0</v>
      </c>
      <c r="EH27" s="8">
        <f>SUM(EH16:EH26)</f>
        <v>0</v>
      </c>
      <c r="EI27" s="11">
        <f>SUM(EI16:EI26)</f>
        <v>0</v>
      </c>
      <c r="EJ27" s="10">
        <f>SUM(EJ16:EJ26)</f>
        <v>0</v>
      </c>
      <c r="EK27" s="11">
        <f>SUM(EK16:EK26)</f>
        <v>0</v>
      </c>
      <c r="EL27" s="10">
        <f>SUM(EL16:EL26)</f>
        <v>0</v>
      </c>
      <c r="EM27" s="11">
        <f>SUM(EM16:EM26)</f>
        <v>0</v>
      </c>
      <c r="EN27" s="10">
        <f>SUM(EN16:EN26)</f>
        <v>0</v>
      </c>
      <c r="EO27" s="8">
        <f>SUM(EO16:EO26)</f>
        <v>0</v>
      </c>
      <c r="EP27" s="11">
        <f>SUM(EP16:EP26)</f>
        <v>0</v>
      </c>
      <c r="EQ27" s="10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11">
        <f>SUM(EV16:EV26)</f>
        <v>0</v>
      </c>
      <c r="EW27" s="10">
        <f>SUM(EW16:EW26)</f>
        <v>0</v>
      </c>
      <c r="EX27" s="8">
        <f>SUM(EX16:EX26)</f>
        <v>0</v>
      </c>
      <c r="EY27" s="8">
        <f>SUM(EY16:EY26)</f>
        <v>0</v>
      </c>
    </row>
    <row r="28" spans="1:155" ht="12.75">
      <c r="A28" s="5" t="s">
        <v>106</v>
      </c>
      <c r="B28" s="7"/>
      <c r="C28" s="7"/>
      <c r="D28" s="7"/>
      <c r="E28" s="7" t="s">
        <v>81</v>
      </c>
      <c r="F28" s="3" t="s">
        <v>82</v>
      </c>
      <c r="G28" s="7">
        <f>COUNTIF(T28:EY28,"e")</f>
        <v>0</v>
      </c>
      <c r="H28" s="7">
        <f>COUNTIF(T28:EY28,"z")</f>
        <v>0</v>
      </c>
      <c r="I28" s="7">
        <f>SUM(J28:P28)</f>
        <v>0</v>
      </c>
      <c r="J28" s="7">
        <f>T28+AK28+BB28+BS28+CJ28+DA28+DR28+EI28</f>
        <v>0</v>
      </c>
      <c r="K28" s="7">
        <f>V28+AM28+BD28+BU28+CL28+DC28+DT28+EK28</f>
        <v>0</v>
      </c>
      <c r="L28" s="7">
        <f>X28+AO28+BF28+BW28+CN28+DE28+DV28+EM28</f>
        <v>0</v>
      </c>
      <c r="M28" s="7">
        <f>AA28+AR28+BI28+BZ28+CQ28+DH28+DY28+EP28</f>
        <v>0</v>
      </c>
      <c r="N28" s="7">
        <f>AC28+AT28+BK28+CB28+CS28+DJ28+EA28+ER28</f>
        <v>0</v>
      </c>
      <c r="O28" s="7">
        <f>AE28+AV28+BM28+CD28+CU28+DL28+EC28+ET28</f>
        <v>0</v>
      </c>
      <c r="P28" s="7">
        <f>AG28+AX28+BO28+CF28+CW28+DN28+EE28+EV28</f>
        <v>0</v>
      </c>
      <c r="Q28" s="8">
        <f>AJ28+BA28+BR28+CI28+CZ28+DQ28+EH28+EY28</f>
        <v>0</v>
      </c>
      <c r="R28" s="8">
        <f>AI28+AZ28+BQ28+CH28+CY28+DP28+EG28+EX28</f>
        <v>0</v>
      </c>
      <c r="S28" s="8">
        <v>1</v>
      </c>
      <c r="T28" s="11">
        <v>5</v>
      </c>
      <c r="U28" s="10" t="s">
        <v>73</v>
      </c>
      <c r="V28" s="11"/>
      <c r="W28" s="10"/>
      <c r="X28" s="11"/>
      <c r="Y28" s="10"/>
      <c r="Z28" s="8">
        <v>1</v>
      </c>
      <c r="AA28" s="11">
        <v>15</v>
      </c>
      <c r="AB28" s="10" t="s">
        <v>60</v>
      </c>
      <c r="AC28" s="11"/>
      <c r="AD28" s="10"/>
      <c r="AE28" s="11"/>
      <c r="AF28" s="10"/>
      <c r="AG28" s="11"/>
      <c r="AH28" s="10"/>
      <c r="AI28" s="8">
        <v>3</v>
      </c>
      <c r="AJ28" s="8">
        <f>Z28+AI28</f>
        <v>0</v>
      </c>
      <c r="AK28" s="11"/>
      <c r="AL28" s="10"/>
      <c r="AM28" s="11"/>
      <c r="AN28" s="10"/>
      <c r="AO28" s="11"/>
      <c r="AP28" s="10"/>
      <c r="AQ28" s="8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AQ28+AZ28</f>
        <v>0</v>
      </c>
      <c r="BB28" s="11"/>
      <c r="BC28" s="10"/>
      <c r="BD28" s="11"/>
      <c r="BE28" s="10"/>
      <c r="BF28" s="11"/>
      <c r="BG28" s="10"/>
      <c r="BH28" s="8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BH28+BQ28</f>
        <v>0</v>
      </c>
      <c r="BS28" s="11"/>
      <c r="BT28" s="10"/>
      <c r="BU28" s="11"/>
      <c r="BV28" s="10"/>
      <c r="BW28" s="11"/>
      <c r="BX28" s="10"/>
      <c r="BY28" s="8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BY28+CH28</f>
        <v>0</v>
      </c>
      <c r="CJ28" s="11"/>
      <c r="CK28" s="10"/>
      <c r="CL28" s="11"/>
      <c r="CM28" s="10"/>
      <c r="CN28" s="11"/>
      <c r="CO28" s="10"/>
      <c r="CP28" s="8"/>
      <c r="CQ28" s="11"/>
      <c r="CR28" s="10"/>
      <c r="CS28" s="11"/>
      <c r="CT28" s="10"/>
      <c r="CU28" s="11"/>
      <c r="CV28" s="10"/>
      <c r="CW28" s="11"/>
      <c r="CX28" s="10"/>
      <c r="CY28" s="8"/>
      <c r="CZ28" s="8">
        <f>CP28+CY28</f>
        <v>0</v>
      </c>
      <c r="DA28" s="11"/>
      <c r="DB28" s="10"/>
      <c r="DC28" s="11"/>
      <c r="DD28" s="10"/>
      <c r="DE28" s="11"/>
      <c r="DF28" s="10"/>
      <c r="DG28" s="8"/>
      <c r="DH28" s="11"/>
      <c r="DI28" s="10"/>
      <c r="DJ28" s="11"/>
      <c r="DK28" s="10"/>
      <c r="DL28" s="11"/>
      <c r="DM28" s="10"/>
      <c r="DN28" s="11"/>
      <c r="DO28" s="10"/>
      <c r="DP28" s="8"/>
      <c r="DQ28" s="8">
        <f>DG28+DP28</f>
        <v>0</v>
      </c>
      <c r="DR28" s="11"/>
      <c r="DS28" s="10"/>
      <c r="DT28" s="11"/>
      <c r="DU28" s="10"/>
      <c r="DV28" s="11"/>
      <c r="DW28" s="10"/>
      <c r="DX28" s="8"/>
      <c r="DY28" s="11"/>
      <c r="DZ28" s="10"/>
      <c r="EA28" s="11"/>
      <c r="EB28" s="10"/>
      <c r="EC28" s="11"/>
      <c r="ED28" s="10"/>
      <c r="EE28" s="11"/>
      <c r="EF28" s="10"/>
      <c r="EG28" s="8"/>
      <c r="EH28" s="8">
        <f>DX28+EG28</f>
        <v>0</v>
      </c>
      <c r="EI28" s="11"/>
      <c r="EJ28" s="10"/>
      <c r="EK28" s="11"/>
      <c r="EL28" s="10"/>
      <c r="EM28" s="11"/>
      <c r="EN28" s="10"/>
      <c r="EO28" s="8"/>
      <c r="EP28" s="11"/>
      <c r="EQ28" s="10"/>
      <c r="ER28" s="11"/>
      <c r="ES28" s="10"/>
      <c r="ET28" s="11"/>
      <c r="EU28" s="10"/>
      <c r="EV28" s="11"/>
      <c r="EW28" s="10"/>
      <c r="EX28" s="8"/>
      <c r="EY28" s="8">
        <f>EO28+EX28</f>
        <v>0</v>
      </c>
    </row>
    <row r="29" spans="1:155" ht="12.75">
      <c r="A29" s="7"/>
      <c r="B29" s="7"/>
      <c r="C29" s="7"/>
      <c r="D29" s="7"/>
      <c r="E29" s="7" t="s">
        <v>83</v>
      </c>
      <c r="F29" s="3" t="s">
        <v>84</v>
      </c>
      <c r="G29" s="7">
        <f>COUNTIF(T29:EY29,"e")</f>
        <v>0</v>
      </c>
      <c r="H29" s="7">
        <f>COUNTIF(T29:EY29,"z")</f>
        <v>0</v>
      </c>
      <c r="I29" s="7">
        <f>SUM(J29:P29)</f>
        <v>0</v>
      </c>
      <c r="J29" s="7">
        <f>T29+AK29+BB29+BS29+CJ29+DA29+DR29+EI29</f>
        <v>0</v>
      </c>
      <c r="K29" s="7">
        <f>V29+AM29+BD29+BU29+CL29+DC29+DT29+EK29</f>
        <v>0</v>
      </c>
      <c r="L29" s="7">
        <f>X29+AO29+BF29+BW29+CN29+DE29+DV29+EM29</f>
        <v>0</v>
      </c>
      <c r="M29" s="7">
        <f>AA29+AR29+BI29+BZ29+CQ29+DH29+DY29+EP29</f>
        <v>0</v>
      </c>
      <c r="N29" s="7">
        <f>AC29+AT29+BK29+CB29+CS29+DJ29+EA29+ER29</f>
        <v>0</v>
      </c>
      <c r="O29" s="7">
        <f>AE29+AV29+BM29+CD29+CU29+DL29+EC29+ET29</f>
        <v>0</v>
      </c>
      <c r="P29" s="7">
        <f>AG29+AX29+BO29+CF29+CW29+DN29+EE29+EV29</f>
        <v>0</v>
      </c>
      <c r="Q29" s="8">
        <f>AJ29+BA29+BR29+CI29+CZ29+DQ29+EH29+EY29</f>
        <v>0</v>
      </c>
      <c r="R29" s="8">
        <f>AI29+AZ29+BQ29+CH29+CY29+DP29+EG29+EX29</f>
        <v>0</v>
      </c>
      <c r="S29" s="8">
        <v>0.8</v>
      </c>
      <c r="T29" s="11">
        <v>7</v>
      </c>
      <c r="U29" s="10" t="s">
        <v>60</v>
      </c>
      <c r="V29" s="11">
        <v>8</v>
      </c>
      <c r="W29" s="10" t="s">
        <v>60</v>
      </c>
      <c r="X29" s="11"/>
      <c r="Y29" s="10"/>
      <c r="Z29" s="8">
        <v>3</v>
      </c>
      <c r="AA29" s="11"/>
      <c r="AB29" s="10"/>
      <c r="AC29" s="11"/>
      <c r="AD29" s="10"/>
      <c r="AE29" s="11"/>
      <c r="AF29" s="10"/>
      <c r="AG29" s="11"/>
      <c r="AH29" s="10"/>
      <c r="AI29" s="8"/>
      <c r="AJ29" s="8">
        <f>Z29+AI29</f>
        <v>0</v>
      </c>
      <c r="AK29" s="11"/>
      <c r="AL29" s="10"/>
      <c r="AM29" s="11"/>
      <c r="AN29" s="10"/>
      <c r="AO29" s="11"/>
      <c r="AP29" s="10"/>
      <c r="AQ29" s="8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AQ29+AZ29</f>
        <v>0</v>
      </c>
      <c r="BB29" s="11"/>
      <c r="BC29" s="10"/>
      <c r="BD29" s="11"/>
      <c r="BE29" s="10"/>
      <c r="BF29" s="11"/>
      <c r="BG29" s="10"/>
      <c r="BH29" s="8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BH29+BQ29</f>
        <v>0</v>
      </c>
      <c r="BS29" s="11"/>
      <c r="BT29" s="10"/>
      <c r="BU29" s="11"/>
      <c r="BV29" s="10"/>
      <c r="BW29" s="11"/>
      <c r="BX29" s="10"/>
      <c r="BY29" s="8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BY29+CH29</f>
        <v>0</v>
      </c>
      <c r="CJ29" s="11"/>
      <c r="CK29" s="10"/>
      <c r="CL29" s="11"/>
      <c r="CM29" s="10"/>
      <c r="CN29" s="11"/>
      <c r="CO29" s="10"/>
      <c r="CP29" s="8"/>
      <c r="CQ29" s="11"/>
      <c r="CR29" s="10"/>
      <c r="CS29" s="11"/>
      <c r="CT29" s="10"/>
      <c r="CU29" s="11"/>
      <c r="CV29" s="10"/>
      <c r="CW29" s="11"/>
      <c r="CX29" s="10"/>
      <c r="CY29" s="8"/>
      <c r="CZ29" s="8">
        <f>CP29+CY29</f>
        <v>0</v>
      </c>
      <c r="DA29" s="11"/>
      <c r="DB29" s="10"/>
      <c r="DC29" s="11"/>
      <c r="DD29" s="10"/>
      <c r="DE29" s="11"/>
      <c r="DF29" s="10"/>
      <c r="DG29" s="8"/>
      <c r="DH29" s="11"/>
      <c r="DI29" s="10"/>
      <c r="DJ29" s="11"/>
      <c r="DK29" s="10"/>
      <c r="DL29" s="11"/>
      <c r="DM29" s="10"/>
      <c r="DN29" s="11"/>
      <c r="DO29" s="10"/>
      <c r="DP29" s="8"/>
      <c r="DQ29" s="8">
        <f>DG29+DP29</f>
        <v>0</v>
      </c>
      <c r="DR29" s="11"/>
      <c r="DS29" s="10"/>
      <c r="DT29" s="11"/>
      <c r="DU29" s="10"/>
      <c r="DV29" s="11"/>
      <c r="DW29" s="10"/>
      <c r="DX29" s="8"/>
      <c r="DY29" s="11"/>
      <c r="DZ29" s="10"/>
      <c r="EA29" s="11"/>
      <c r="EB29" s="10"/>
      <c r="EC29" s="11"/>
      <c r="ED29" s="10"/>
      <c r="EE29" s="11"/>
      <c r="EF29" s="10"/>
      <c r="EG29" s="8"/>
      <c r="EH29" s="8">
        <f>DX29+EG29</f>
        <v>0</v>
      </c>
      <c r="EI29" s="11"/>
      <c r="EJ29" s="10"/>
      <c r="EK29" s="11"/>
      <c r="EL29" s="10"/>
      <c r="EM29" s="11"/>
      <c r="EN29" s="10"/>
      <c r="EO29" s="8"/>
      <c r="EP29" s="11"/>
      <c r="EQ29" s="10"/>
      <c r="ER29" s="11"/>
      <c r="ES29" s="10"/>
      <c r="ET29" s="11"/>
      <c r="EU29" s="10"/>
      <c r="EV29" s="11"/>
      <c r="EW29" s="10"/>
      <c r="EX29" s="8"/>
      <c r="EY29" s="8">
        <f>EO29+EX29</f>
        <v>0</v>
      </c>
    </row>
    <row r="30" spans="1:155" ht="12.75">
      <c r="A30" s="7"/>
      <c r="B30" s="7"/>
      <c r="C30" s="7"/>
      <c r="D30" s="7"/>
      <c r="E30" s="7" t="s">
        <v>85</v>
      </c>
      <c r="F30" s="3" t="s">
        <v>86</v>
      </c>
      <c r="G30" s="7">
        <f>COUNTIF(T30:EY30,"e")</f>
        <v>0</v>
      </c>
      <c r="H30" s="7">
        <f>COUNTIF(T30:EY30,"z")</f>
        <v>0</v>
      </c>
      <c r="I30" s="7">
        <f>SUM(J30:P30)</f>
        <v>0</v>
      </c>
      <c r="J30" s="7">
        <f>T30+AK30+BB30+BS30+CJ30+DA30+DR30+EI30</f>
        <v>0</v>
      </c>
      <c r="K30" s="7">
        <f>V30+AM30+BD30+BU30+CL30+DC30+DT30+EK30</f>
        <v>0</v>
      </c>
      <c r="L30" s="7">
        <f>X30+AO30+BF30+BW30+CN30+DE30+DV30+EM30</f>
        <v>0</v>
      </c>
      <c r="M30" s="7">
        <f>AA30+AR30+BI30+BZ30+CQ30+DH30+DY30+EP30</f>
        <v>0</v>
      </c>
      <c r="N30" s="7">
        <f>AC30+AT30+BK30+CB30+CS30+DJ30+EA30+ER30</f>
        <v>0</v>
      </c>
      <c r="O30" s="7">
        <f>AE30+AV30+BM30+CD30+CU30+DL30+EC30+ET30</f>
        <v>0</v>
      </c>
      <c r="P30" s="7">
        <f>AG30+AX30+BO30+CF30+CW30+DN30+EE30+EV30</f>
        <v>0</v>
      </c>
      <c r="Q30" s="8">
        <f>AJ30+BA30+BR30+CI30+CZ30+DQ30+EH30+EY30</f>
        <v>0</v>
      </c>
      <c r="R30" s="8">
        <f>AI30+AZ30+BQ30+CH30+CY30+DP30+EG30+EX30</f>
        <v>0</v>
      </c>
      <c r="S30" s="8">
        <v>1.6</v>
      </c>
      <c r="T30" s="11"/>
      <c r="U30" s="10"/>
      <c r="V30" s="11"/>
      <c r="W30" s="10"/>
      <c r="X30" s="11"/>
      <c r="Y30" s="10"/>
      <c r="Z30" s="8"/>
      <c r="AA30" s="11"/>
      <c r="AB30" s="10"/>
      <c r="AC30" s="11"/>
      <c r="AD30" s="10"/>
      <c r="AE30" s="11"/>
      <c r="AF30" s="10"/>
      <c r="AG30" s="11"/>
      <c r="AH30" s="10"/>
      <c r="AI30" s="8"/>
      <c r="AJ30" s="8">
        <f>Z30+AI30</f>
        <v>0</v>
      </c>
      <c r="AK30" s="11"/>
      <c r="AL30" s="10"/>
      <c r="AM30" s="11"/>
      <c r="AN30" s="10"/>
      <c r="AO30" s="11"/>
      <c r="AP30" s="10"/>
      <c r="AQ30" s="8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AQ30+AZ30</f>
        <v>0</v>
      </c>
      <c r="BB30" s="11">
        <v>12</v>
      </c>
      <c r="BC30" s="10" t="s">
        <v>73</v>
      </c>
      <c r="BD30" s="11"/>
      <c r="BE30" s="10"/>
      <c r="BF30" s="11"/>
      <c r="BG30" s="10"/>
      <c r="BH30" s="8">
        <v>3</v>
      </c>
      <c r="BI30" s="11">
        <v>25</v>
      </c>
      <c r="BJ30" s="10" t="s">
        <v>60</v>
      </c>
      <c r="BK30" s="11"/>
      <c r="BL30" s="10"/>
      <c r="BM30" s="11"/>
      <c r="BN30" s="10"/>
      <c r="BO30" s="11"/>
      <c r="BP30" s="10"/>
      <c r="BQ30" s="8">
        <v>4</v>
      </c>
      <c r="BR30" s="8">
        <f>BH30+BQ30</f>
        <v>0</v>
      </c>
      <c r="BS30" s="11"/>
      <c r="BT30" s="10"/>
      <c r="BU30" s="11"/>
      <c r="BV30" s="10"/>
      <c r="BW30" s="11"/>
      <c r="BX30" s="10"/>
      <c r="BY30" s="8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BY30+CH30</f>
        <v>0</v>
      </c>
      <c r="CJ30" s="11"/>
      <c r="CK30" s="10"/>
      <c r="CL30" s="11"/>
      <c r="CM30" s="10"/>
      <c r="CN30" s="11"/>
      <c r="CO30" s="10"/>
      <c r="CP30" s="8"/>
      <c r="CQ30" s="11"/>
      <c r="CR30" s="10"/>
      <c r="CS30" s="11"/>
      <c r="CT30" s="10"/>
      <c r="CU30" s="11"/>
      <c r="CV30" s="10"/>
      <c r="CW30" s="11"/>
      <c r="CX30" s="10"/>
      <c r="CY30" s="8"/>
      <c r="CZ30" s="8">
        <f>CP30+CY30</f>
        <v>0</v>
      </c>
      <c r="DA30" s="11"/>
      <c r="DB30" s="10"/>
      <c r="DC30" s="11"/>
      <c r="DD30" s="10"/>
      <c r="DE30" s="11"/>
      <c r="DF30" s="10"/>
      <c r="DG30" s="8"/>
      <c r="DH30" s="11"/>
      <c r="DI30" s="10"/>
      <c r="DJ30" s="11"/>
      <c r="DK30" s="10"/>
      <c r="DL30" s="11"/>
      <c r="DM30" s="10"/>
      <c r="DN30" s="11"/>
      <c r="DO30" s="10"/>
      <c r="DP30" s="8"/>
      <c r="DQ30" s="8">
        <f>DG30+DP30</f>
        <v>0</v>
      </c>
      <c r="DR30" s="11"/>
      <c r="DS30" s="10"/>
      <c r="DT30" s="11"/>
      <c r="DU30" s="10"/>
      <c r="DV30" s="11"/>
      <c r="DW30" s="10"/>
      <c r="DX30" s="8"/>
      <c r="DY30" s="11"/>
      <c r="DZ30" s="10"/>
      <c r="EA30" s="11"/>
      <c r="EB30" s="10"/>
      <c r="EC30" s="11"/>
      <c r="ED30" s="10"/>
      <c r="EE30" s="11"/>
      <c r="EF30" s="10"/>
      <c r="EG30" s="8"/>
      <c r="EH30" s="8">
        <f>DX30+EG30</f>
        <v>0</v>
      </c>
      <c r="EI30" s="11"/>
      <c r="EJ30" s="10"/>
      <c r="EK30" s="11"/>
      <c r="EL30" s="10"/>
      <c r="EM30" s="11"/>
      <c r="EN30" s="10"/>
      <c r="EO30" s="8"/>
      <c r="EP30" s="11"/>
      <c r="EQ30" s="10"/>
      <c r="ER30" s="11"/>
      <c r="ES30" s="10"/>
      <c r="ET30" s="11"/>
      <c r="EU30" s="10"/>
      <c r="EV30" s="11"/>
      <c r="EW30" s="10"/>
      <c r="EX30" s="8"/>
      <c r="EY30" s="8">
        <f>EO30+EX30</f>
        <v>0</v>
      </c>
    </row>
    <row r="31" spans="1:155" ht="12.75">
      <c r="A31" s="7"/>
      <c r="B31" s="7"/>
      <c r="C31" s="7"/>
      <c r="D31" s="7"/>
      <c r="E31" s="7" t="s">
        <v>87</v>
      </c>
      <c r="F31" s="3" t="s">
        <v>88</v>
      </c>
      <c r="G31" s="7">
        <f>COUNTIF(T31:EY31,"e")</f>
        <v>0</v>
      </c>
      <c r="H31" s="7">
        <f>COUNTIF(T31:EY31,"z")</f>
        <v>0</v>
      </c>
      <c r="I31" s="7">
        <f>SUM(J31:P31)</f>
        <v>0</v>
      </c>
      <c r="J31" s="7">
        <f>T31+AK31+BB31+BS31+CJ31+DA31+DR31+EI31</f>
        <v>0</v>
      </c>
      <c r="K31" s="7">
        <f>V31+AM31+BD31+BU31+CL31+DC31+DT31+EK31</f>
        <v>0</v>
      </c>
      <c r="L31" s="7">
        <f>X31+AO31+BF31+BW31+CN31+DE31+DV31+EM31</f>
        <v>0</v>
      </c>
      <c r="M31" s="7">
        <f>AA31+AR31+BI31+BZ31+CQ31+DH31+DY31+EP31</f>
        <v>0</v>
      </c>
      <c r="N31" s="7">
        <f>AC31+AT31+BK31+CB31+CS31+DJ31+EA31+ER31</f>
        <v>0</v>
      </c>
      <c r="O31" s="7">
        <f>AE31+AV31+BM31+CD31+CU31+DL31+EC31+ET31</f>
        <v>0</v>
      </c>
      <c r="P31" s="7">
        <f>AG31+AX31+BO31+CF31+CW31+DN31+EE31+EV31</f>
        <v>0</v>
      </c>
      <c r="Q31" s="8">
        <f>AJ31+BA31+BR31+CI31+CZ31+DQ31+EH31+EY31</f>
        <v>0</v>
      </c>
      <c r="R31" s="8">
        <f>AI31+AZ31+BQ31+CH31+CY31+DP31+EG31+EX31</f>
        <v>0</v>
      </c>
      <c r="S31" s="8">
        <v>0.8</v>
      </c>
      <c r="T31" s="11">
        <v>8</v>
      </c>
      <c r="U31" s="10" t="s">
        <v>60</v>
      </c>
      <c r="V31" s="11"/>
      <c r="W31" s="10"/>
      <c r="X31" s="11"/>
      <c r="Y31" s="10"/>
      <c r="Z31" s="8">
        <v>2</v>
      </c>
      <c r="AA31" s="11">
        <v>7</v>
      </c>
      <c r="AB31" s="10" t="s">
        <v>60</v>
      </c>
      <c r="AC31" s="11"/>
      <c r="AD31" s="10"/>
      <c r="AE31" s="11"/>
      <c r="AF31" s="10"/>
      <c r="AG31" s="11"/>
      <c r="AH31" s="10"/>
      <c r="AI31" s="8">
        <v>1</v>
      </c>
      <c r="AJ31" s="8">
        <f>Z31+AI31</f>
        <v>0</v>
      </c>
      <c r="AK31" s="11"/>
      <c r="AL31" s="10"/>
      <c r="AM31" s="11"/>
      <c r="AN31" s="10"/>
      <c r="AO31" s="11"/>
      <c r="AP31" s="10"/>
      <c r="AQ31" s="8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AQ31+AZ31</f>
        <v>0</v>
      </c>
      <c r="BB31" s="11"/>
      <c r="BC31" s="10"/>
      <c r="BD31" s="11"/>
      <c r="BE31" s="10"/>
      <c r="BF31" s="11"/>
      <c r="BG31" s="10"/>
      <c r="BH31" s="8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BH31+BQ31</f>
        <v>0</v>
      </c>
      <c r="BS31" s="11"/>
      <c r="BT31" s="10"/>
      <c r="BU31" s="11"/>
      <c r="BV31" s="10"/>
      <c r="BW31" s="11"/>
      <c r="BX31" s="10"/>
      <c r="BY31" s="8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BY31+CH31</f>
        <v>0</v>
      </c>
      <c r="CJ31" s="11"/>
      <c r="CK31" s="10"/>
      <c r="CL31" s="11"/>
      <c r="CM31" s="10"/>
      <c r="CN31" s="11"/>
      <c r="CO31" s="10"/>
      <c r="CP31" s="8"/>
      <c r="CQ31" s="11"/>
      <c r="CR31" s="10"/>
      <c r="CS31" s="11"/>
      <c r="CT31" s="10"/>
      <c r="CU31" s="11"/>
      <c r="CV31" s="10"/>
      <c r="CW31" s="11"/>
      <c r="CX31" s="10"/>
      <c r="CY31" s="8"/>
      <c r="CZ31" s="8">
        <f>CP31+CY31</f>
        <v>0</v>
      </c>
      <c r="DA31" s="11"/>
      <c r="DB31" s="10"/>
      <c r="DC31" s="11"/>
      <c r="DD31" s="10"/>
      <c r="DE31" s="11"/>
      <c r="DF31" s="10"/>
      <c r="DG31" s="8"/>
      <c r="DH31" s="11"/>
      <c r="DI31" s="10"/>
      <c r="DJ31" s="11"/>
      <c r="DK31" s="10"/>
      <c r="DL31" s="11"/>
      <c r="DM31" s="10"/>
      <c r="DN31" s="11"/>
      <c r="DO31" s="10"/>
      <c r="DP31" s="8"/>
      <c r="DQ31" s="8">
        <f>DG31+DP31</f>
        <v>0</v>
      </c>
      <c r="DR31" s="11"/>
      <c r="DS31" s="10"/>
      <c r="DT31" s="11"/>
      <c r="DU31" s="10"/>
      <c r="DV31" s="11"/>
      <c r="DW31" s="10"/>
      <c r="DX31" s="8"/>
      <c r="DY31" s="11"/>
      <c r="DZ31" s="10"/>
      <c r="EA31" s="11"/>
      <c r="EB31" s="10"/>
      <c r="EC31" s="11"/>
      <c r="ED31" s="10"/>
      <c r="EE31" s="11"/>
      <c r="EF31" s="10"/>
      <c r="EG31" s="8"/>
      <c r="EH31" s="8">
        <f>DX31+EG31</f>
        <v>0</v>
      </c>
      <c r="EI31" s="11"/>
      <c r="EJ31" s="10"/>
      <c r="EK31" s="11"/>
      <c r="EL31" s="10"/>
      <c r="EM31" s="11"/>
      <c r="EN31" s="10"/>
      <c r="EO31" s="8"/>
      <c r="EP31" s="11"/>
      <c r="EQ31" s="10"/>
      <c r="ER31" s="11"/>
      <c r="ES31" s="10"/>
      <c r="ET31" s="11"/>
      <c r="EU31" s="10"/>
      <c r="EV31" s="11"/>
      <c r="EW31" s="10"/>
      <c r="EX31" s="8"/>
      <c r="EY31" s="8">
        <f>EO31+EX31</f>
        <v>0</v>
      </c>
    </row>
    <row r="32" spans="1:155" ht="12.75">
      <c r="A32" s="7"/>
      <c r="B32" s="7"/>
      <c r="C32" s="7"/>
      <c r="D32" s="7"/>
      <c r="E32" s="7" t="s">
        <v>89</v>
      </c>
      <c r="F32" s="3" t="s">
        <v>90</v>
      </c>
      <c r="G32" s="7">
        <f>COUNTIF(T32:EY32,"e")</f>
        <v>0</v>
      </c>
      <c r="H32" s="7">
        <f>COUNTIF(T32:EY32,"z")</f>
        <v>0</v>
      </c>
      <c r="I32" s="7">
        <f>SUM(J32:P32)</f>
        <v>0</v>
      </c>
      <c r="J32" s="7">
        <f>T32+AK32+BB32+BS32+CJ32+DA32+DR32+EI32</f>
        <v>0</v>
      </c>
      <c r="K32" s="7">
        <f>V32+AM32+BD32+BU32+CL32+DC32+DT32+EK32</f>
        <v>0</v>
      </c>
      <c r="L32" s="7">
        <f>X32+AO32+BF32+BW32+CN32+DE32+DV32+EM32</f>
        <v>0</v>
      </c>
      <c r="M32" s="7">
        <f>AA32+AR32+BI32+BZ32+CQ32+DH32+DY32+EP32</f>
        <v>0</v>
      </c>
      <c r="N32" s="7">
        <f>AC32+AT32+BK32+CB32+CS32+DJ32+EA32+ER32</f>
        <v>0</v>
      </c>
      <c r="O32" s="7">
        <f>AE32+AV32+BM32+CD32+CU32+DL32+EC32+ET32</f>
        <v>0</v>
      </c>
      <c r="P32" s="7">
        <f>AG32+AX32+BO32+CF32+CW32+DN32+EE32+EV32</f>
        <v>0</v>
      </c>
      <c r="Q32" s="8">
        <f>AJ32+BA32+BR32+CI32+CZ32+DQ32+EH32+EY32</f>
        <v>0</v>
      </c>
      <c r="R32" s="8">
        <f>AI32+AZ32+BQ32+CH32+CY32+DP32+EG32+EX32</f>
        <v>0</v>
      </c>
      <c r="S32" s="8">
        <v>1.1</v>
      </c>
      <c r="T32" s="11">
        <v>10</v>
      </c>
      <c r="U32" s="10" t="s">
        <v>73</v>
      </c>
      <c r="V32" s="11"/>
      <c r="W32" s="10"/>
      <c r="X32" s="11"/>
      <c r="Y32" s="10"/>
      <c r="Z32" s="8">
        <v>2</v>
      </c>
      <c r="AA32" s="11">
        <v>12</v>
      </c>
      <c r="AB32" s="10" t="s">
        <v>60</v>
      </c>
      <c r="AC32" s="11"/>
      <c r="AD32" s="10"/>
      <c r="AE32" s="11"/>
      <c r="AF32" s="10"/>
      <c r="AG32" s="11"/>
      <c r="AH32" s="10"/>
      <c r="AI32" s="8">
        <v>2</v>
      </c>
      <c r="AJ32" s="8">
        <f>Z32+AI32</f>
        <v>0</v>
      </c>
      <c r="AK32" s="11"/>
      <c r="AL32" s="10"/>
      <c r="AM32" s="11"/>
      <c r="AN32" s="10"/>
      <c r="AO32" s="11"/>
      <c r="AP32" s="10"/>
      <c r="AQ32" s="8"/>
      <c r="AR32" s="11"/>
      <c r="AS32" s="10"/>
      <c r="AT32" s="11"/>
      <c r="AU32" s="10"/>
      <c r="AV32" s="11"/>
      <c r="AW32" s="10"/>
      <c r="AX32" s="11"/>
      <c r="AY32" s="10"/>
      <c r="AZ32" s="8"/>
      <c r="BA32" s="8">
        <f>AQ32+AZ32</f>
        <v>0</v>
      </c>
      <c r="BB32" s="11"/>
      <c r="BC32" s="10"/>
      <c r="BD32" s="11"/>
      <c r="BE32" s="10"/>
      <c r="BF32" s="11"/>
      <c r="BG32" s="10"/>
      <c r="BH32" s="8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BH32+BQ32</f>
        <v>0</v>
      </c>
      <c r="BS32" s="11"/>
      <c r="BT32" s="10"/>
      <c r="BU32" s="11"/>
      <c r="BV32" s="10"/>
      <c r="BW32" s="11"/>
      <c r="BX32" s="10"/>
      <c r="BY32" s="8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BY32+CH32</f>
        <v>0</v>
      </c>
      <c r="CJ32" s="11"/>
      <c r="CK32" s="10"/>
      <c r="CL32" s="11"/>
      <c r="CM32" s="10"/>
      <c r="CN32" s="11"/>
      <c r="CO32" s="10"/>
      <c r="CP32" s="8"/>
      <c r="CQ32" s="11"/>
      <c r="CR32" s="10"/>
      <c r="CS32" s="11"/>
      <c r="CT32" s="10"/>
      <c r="CU32" s="11"/>
      <c r="CV32" s="10"/>
      <c r="CW32" s="11"/>
      <c r="CX32" s="10"/>
      <c r="CY32" s="8"/>
      <c r="CZ32" s="8">
        <f>CP32+CY32</f>
        <v>0</v>
      </c>
      <c r="DA32" s="11"/>
      <c r="DB32" s="10"/>
      <c r="DC32" s="11"/>
      <c r="DD32" s="10"/>
      <c r="DE32" s="11"/>
      <c r="DF32" s="10"/>
      <c r="DG32" s="8"/>
      <c r="DH32" s="11"/>
      <c r="DI32" s="10"/>
      <c r="DJ32" s="11"/>
      <c r="DK32" s="10"/>
      <c r="DL32" s="11"/>
      <c r="DM32" s="10"/>
      <c r="DN32" s="11"/>
      <c r="DO32" s="10"/>
      <c r="DP32" s="8"/>
      <c r="DQ32" s="8">
        <f>DG32+DP32</f>
        <v>0</v>
      </c>
      <c r="DR32" s="11"/>
      <c r="DS32" s="10"/>
      <c r="DT32" s="11"/>
      <c r="DU32" s="10"/>
      <c r="DV32" s="11"/>
      <c r="DW32" s="10"/>
      <c r="DX32" s="8"/>
      <c r="DY32" s="11"/>
      <c r="DZ32" s="10"/>
      <c r="EA32" s="11"/>
      <c r="EB32" s="10"/>
      <c r="EC32" s="11"/>
      <c r="ED32" s="10"/>
      <c r="EE32" s="11"/>
      <c r="EF32" s="10"/>
      <c r="EG32" s="8"/>
      <c r="EH32" s="8">
        <f>DX32+EG32</f>
        <v>0</v>
      </c>
      <c r="EI32" s="11"/>
      <c r="EJ32" s="10"/>
      <c r="EK32" s="11"/>
      <c r="EL32" s="10"/>
      <c r="EM32" s="11"/>
      <c r="EN32" s="10"/>
      <c r="EO32" s="8"/>
      <c r="EP32" s="11"/>
      <c r="EQ32" s="10"/>
      <c r="ER32" s="11"/>
      <c r="ES32" s="10"/>
      <c r="ET32" s="11"/>
      <c r="EU32" s="10"/>
      <c r="EV32" s="11"/>
      <c r="EW32" s="10"/>
      <c r="EX32" s="8"/>
      <c r="EY32" s="8">
        <f>EO32+EX32</f>
        <v>0</v>
      </c>
    </row>
    <row r="33" spans="1:155" ht="12.75">
      <c r="A33" s="7"/>
      <c r="B33" s="7"/>
      <c r="C33" s="7"/>
      <c r="D33" s="7"/>
      <c r="E33" s="7" t="s">
        <v>91</v>
      </c>
      <c r="F33" s="3" t="s">
        <v>92</v>
      </c>
      <c r="G33" s="7">
        <f>COUNTIF(T33:EY33,"e")</f>
        <v>0</v>
      </c>
      <c r="H33" s="7">
        <f>COUNTIF(T33:EY33,"z")</f>
        <v>0</v>
      </c>
      <c r="I33" s="7">
        <f>SUM(J33:P33)</f>
        <v>0</v>
      </c>
      <c r="J33" s="7">
        <f>T33+AK33+BB33+BS33+CJ33+DA33+DR33+EI33</f>
        <v>0</v>
      </c>
      <c r="K33" s="7">
        <f>V33+AM33+BD33+BU33+CL33+DC33+DT33+EK33</f>
        <v>0</v>
      </c>
      <c r="L33" s="7">
        <f>X33+AO33+BF33+BW33+CN33+DE33+DV33+EM33</f>
        <v>0</v>
      </c>
      <c r="M33" s="7">
        <f>AA33+AR33+BI33+BZ33+CQ33+DH33+DY33+EP33</f>
        <v>0</v>
      </c>
      <c r="N33" s="7">
        <f>AC33+AT33+BK33+CB33+CS33+DJ33+EA33+ER33</f>
        <v>0</v>
      </c>
      <c r="O33" s="7">
        <f>AE33+AV33+BM33+CD33+CU33+DL33+EC33+ET33</f>
        <v>0</v>
      </c>
      <c r="P33" s="7">
        <f>AG33+AX33+BO33+CF33+CW33+DN33+EE33+EV33</f>
        <v>0</v>
      </c>
      <c r="Q33" s="8">
        <f>AJ33+BA33+BR33+CI33+CZ33+DQ33+EH33+EY33</f>
        <v>0</v>
      </c>
      <c r="R33" s="8">
        <f>AI33+AZ33+BQ33+CH33+CY33+DP33+EG33+EX33</f>
        <v>0</v>
      </c>
      <c r="S33" s="8">
        <v>0.9</v>
      </c>
      <c r="T33" s="11">
        <v>5</v>
      </c>
      <c r="U33" s="10" t="s">
        <v>60</v>
      </c>
      <c r="V33" s="11">
        <v>5</v>
      </c>
      <c r="W33" s="10" t="s">
        <v>60</v>
      </c>
      <c r="X33" s="11"/>
      <c r="Y33" s="10"/>
      <c r="Z33" s="8">
        <v>1.6</v>
      </c>
      <c r="AA33" s="11">
        <v>5</v>
      </c>
      <c r="AB33" s="10" t="s">
        <v>60</v>
      </c>
      <c r="AC33" s="11"/>
      <c r="AD33" s="10"/>
      <c r="AE33" s="11"/>
      <c r="AF33" s="10"/>
      <c r="AG33" s="11"/>
      <c r="AH33" s="10"/>
      <c r="AI33" s="8">
        <v>0.4</v>
      </c>
      <c r="AJ33" s="8">
        <f>Z33+AI33</f>
        <v>0</v>
      </c>
      <c r="AK33" s="11"/>
      <c r="AL33" s="10"/>
      <c r="AM33" s="11"/>
      <c r="AN33" s="10"/>
      <c r="AO33" s="11"/>
      <c r="AP33" s="10"/>
      <c r="AQ33" s="8"/>
      <c r="AR33" s="11"/>
      <c r="AS33" s="10"/>
      <c r="AT33" s="11"/>
      <c r="AU33" s="10"/>
      <c r="AV33" s="11"/>
      <c r="AW33" s="10"/>
      <c r="AX33" s="11"/>
      <c r="AY33" s="10"/>
      <c r="AZ33" s="8"/>
      <c r="BA33" s="8">
        <f>AQ33+AZ33</f>
        <v>0</v>
      </c>
      <c r="BB33" s="11"/>
      <c r="BC33" s="10"/>
      <c r="BD33" s="11"/>
      <c r="BE33" s="10"/>
      <c r="BF33" s="11"/>
      <c r="BG33" s="10"/>
      <c r="BH33" s="8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BH33+BQ33</f>
        <v>0</v>
      </c>
      <c r="BS33" s="11"/>
      <c r="BT33" s="10"/>
      <c r="BU33" s="11"/>
      <c r="BV33" s="10"/>
      <c r="BW33" s="11"/>
      <c r="BX33" s="10"/>
      <c r="BY33" s="8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BY33+CH33</f>
        <v>0</v>
      </c>
      <c r="CJ33" s="11"/>
      <c r="CK33" s="10"/>
      <c r="CL33" s="11"/>
      <c r="CM33" s="10"/>
      <c r="CN33" s="11"/>
      <c r="CO33" s="10"/>
      <c r="CP33" s="8"/>
      <c r="CQ33" s="11"/>
      <c r="CR33" s="10"/>
      <c r="CS33" s="11"/>
      <c r="CT33" s="10"/>
      <c r="CU33" s="11"/>
      <c r="CV33" s="10"/>
      <c r="CW33" s="11"/>
      <c r="CX33" s="10"/>
      <c r="CY33" s="8"/>
      <c r="CZ33" s="8">
        <f>CP33+CY33</f>
        <v>0</v>
      </c>
      <c r="DA33" s="11"/>
      <c r="DB33" s="10"/>
      <c r="DC33" s="11"/>
      <c r="DD33" s="10"/>
      <c r="DE33" s="11"/>
      <c r="DF33" s="10"/>
      <c r="DG33" s="8"/>
      <c r="DH33" s="11"/>
      <c r="DI33" s="10"/>
      <c r="DJ33" s="11"/>
      <c r="DK33" s="10"/>
      <c r="DL33" s="11"/>
      <c r="DM33" s="10"/>
      <c r="DN33" s="11"/>
      <c r="DO33" s="10"/>
      <c r="DP33" s="8"/>
      <c r="DQ33" s="8">
        <f>DG33+DP33</f>
        <v>0</v>
      </c>
      <c r="DR33" s="11"/>
      <c r="DS33" s="10"/>
      <c r="DT33" s="11"/>
      <c r="DU33" s="10"/>
      <c r="DV33" s="11"/>
      <c r="DW33" s="10"/>
      <c r="DX33" s="8"/>
      <c r="DY33" s="11"/>
      <c r="DZ33" s="10"/>
      <c r="EA33" s="11"/>
      <c r="EB33" s="10"/>
      <c r="EC33" s="11"/>
      <c r="ED33" s="10"/>
      <c r="EE33" s="11"/>
      <c r="EF33" s="10"/>
      <c r="EG33" s="8"/>
      <c r="EH33" s="8">
        <f>DX33+EG33</f>
        <v>0</v>
      </c>
      <c r="EI33" s="11"/>
      <c r="EJ33" s="10"/>
      <c r="EK33" s="11"/>
      <c r="EL33" s="10"/>
      <c r="EM33" s="11"/>
      <c r="EN33" s="10"/>
      <c r="EO33" s="8"/>
      <c r="EP33" s="11"/>
      <c r="EQ33" s="10"/>
      <c r="ER33" s="11"/>
      <c r="ES33" s="10"/>
      <c r="ET33" s="11"/>
      <c r="EU33" s="10"/>
      <c r="EV33" s="11"/>
      <c r="EW33" s="10"/>
      <c r="EX33" s="8"/>
      <c r="EY33" s="8">
        <f>EO33+EX33</f>
        <v>0</v>
      </c>
    </row>
    <row r="34" spans="1:155" ht="12.75">
      <c r="A34" s="7"/>
      <c r="B34" s="7"/>
      <c r="C34" s="7"/>
      <c r="D34" s="7"/>
      <c r="E34" s="7" t="s">
        <v>93</v>
      </c>
      <c r="F34" s="3" t="s">
        <v>94</v>
      </c>
      <c r="G34" s="7">
        <f>COUNTIF(T34:EY34,"e")</f>
        <v>0</v>
      </c>
      <c r="H34" s="7">
        <f>COUNTIF(T34:EY34,"z")</f>
        <v>0</v>
      </c>
      <c r="I34" s="7">
        <f>SUM(J34:P34)</f>
        <v>0</v>
      </c>
      <c r="J34" s="7">
        <f>T34+AK34+BB34+BS34+CJ34+DA34+DR34+EI34</f>
        <v>0</v>
      </c>
      <c r="K34" s="7">
        <f>V34+AM34+BD34+BU34+CL34+DC34+DT34+EK34</f>
        <v>0</v>
      </c>
      <c r="L34" s="7">
        <f>X34+AO34+BF34+BW34+CN34+DE34+DV34+EM34</f>
        <v>0</v>
      </c>
      <c r="M34" s="7">
        <f>AA34+AR34+BI34+BZ34+CQ34+DH34+DY34+EP34</f>
        <v>0</v>
      </c>
      <c r="N34" s="7">
        <f>AC34+AT34+BK34+CB34+CS34+DJ34+EA34+ER34</f>
        <v>0</v>
      </c>
      <c r="O34" s="7">
        <f>AE34+AV34+BM34+CD34+CU34+DL34+EC34+ET34</f>
        <v>0</v>
      </c>
      <c r="P34" s="7">
        <f>AG34+AX34+BO34+CF34+CW34+DN34+EE34+EV34</f>
        <v>0</v>
      </c>
      <c r="Q34" s="8">
        <f>AJ34+BA34+BR34+CI34+CZ34+DQ34+EH34+EY34</f>
        <v>0</v>
      </c>
      <c r="R34" s="8">
        <f>AI34+AZ34+BQ34+CH34+CY34+DP34+EG34+EX34</f>
        <v>0</v>
      </c>
      <c r="S34" s="8">
        <v>0.4</v>
      </c>
      <c r="T34" s="11">
        <v>10</v>
      </c>
      <c r="U34" s="10" t="s">
        <v>60</v>
      </c>
      <c r="V34" s="11"/>
      <c r="W34" s="10"/>
      <c r="X34" s="11"/>
      <c r="Y34" s="10"/>
      <c r="Z34" s="8">
        <v>1</v>
      </c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Z34+AI34</f>
        <v>0</v>
      </c>
      <c r="AK34" s="11"/>
      <c r="AL34" s="10"/>
      <c r="AM34" s="11"/>
      <c r="AN34" s="10"/>
      <c r="AO34" s="11"/>
      <c r="AP34" s="10"/>
      <c r="AQ34" s="8"/>
      <c r="AR34" s="11"/>
      <c r="AS34" s="10"/>
      <c r="AT34" s="11"/>
      <c r="AU34" s="10"/>
      <c r="AV34" s="11"/>
      <c r="AW34" s="10"/>
      <c r="AX34" s="11"/>
      <c r="AY34" s="10"/>
      <c r="AZ34" s="8"/>
      <c r="BA34" s="8">
        <f>AQ34+AZ34</f>
        <v>0</v>
      </c>
      <c r="BB34" s="11"/>
      <c r="BC34" s="10"/>
      <c r="BD34" s="11"/>
      <c r="BE34" s="10"/>
      <c r="BF34" s="11"/>
      <c r="BG34" s="10"/>
      <c r="BH34" s="8"/>
      <c r="BI34" s="11"/>
      <c r="BJ34" s="10"/>
      <c r="BK34" s="11"/>
      <c r="BL34" s="10"/>
      <c r="BM34" s="11"/>
      <c r="BN34" s="10"/>
      <c r="BO34" s="11"/>
      <c r="BP34" s="10"/>
      <c r="BQ34" s="8"/>
      <c r="BR34" s="8">
        <f>BH34+BQ34</f>
        <v>0</v>
      </c>
      <c r="BS34" s="11"/>
      <c r="BT34" s="10"/>
      <c r="BU34" s="11"/>
      <c r="BV34" s="10"/>
      <c r="BW34" s="11"/>
      <c r="BX34" s="10"/>
      <c r="BY34" s="8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BY34+CH34</f>
        <v>0</v>
      </c>
      <c r="CJ34" s="11"/>
      <c r="CK34" s="10"/>
      <c r="CL34" s="11"/>
      <c r="CM34" s="10"/>
      <c r="CN34" s="11"/>
      <c r="CO34" s="10"/>
      <c r="CP34" s="8"/>
      <c r="CQ34" s="11"/>
      <c r="CR34" s="10"/>
      <c r="CS34" s="11"/>
      <c r="CT34" s="10"/>
      <c r="CU34" s="11"/>
      <c r="CV34" s="10"/>
      <c r="CW34" s="11"/>
      <c r="CX34" s="10"/>
      <c r="CY34" s="8"/>
      <c r="CZ34" s="8">
        <f>CP34+CY34</f>
        <v>0</v>
      </c>
      <c r="DA34" s="11"/>
      <c r="DB34" s="10"/>
      <c r="DC34" s="11"/>
      <c r="DD34" s="10"/>
      <c r="DE34" s="11"/>
      <c r="DF34" s="10"/>
      <c r="DG34" s="8"/>
      <c r="DH34" s="11"/>
      <c r="DI34" s="10"/>
      <c r="DJ34" s="11"/>
      <c r="DK34" s="10"/>
      <c r="DL34" s="11"/>
      <c r="DM34" s="10"/>
      <c r="DN34" s="11"/>
      <c r="DO34" s="10"/>
      <c r="DP34" s="8"/>
      <c r="DQ34" s="8">
        <f>DG34+DP34</f>
        <v>0</v>
      </c>
      <c r="DR34" s="11"/>
      <c r="DS34" s="10"/>
      <c r="DT34" s="11"/>
      <c r="DU34" s="10"/>
      <c r="DV34" s="11"/>
      <c r="DW34" s="10"/>
      <c r="DX34" s="8"/>
      <c r="DY34" s="11"/>
      <c r="DZ34" s="10"/>
      <c r="EA34" s="11"/>
      <c r="EB34" s="10"/>
      <c r="EC34" s="11"/>
      <c r="ED34" s="10"/>
      <c r="EE34" s="11"/>
      <c r="EF34" s="10"/>
      <c r="EG34" s="8"/>
      <c r="EH34" s="8">
        <f>DX34+EG34</f>
        <v>0</v>
      </c>
      <c r="EI34" s="11"/>
      <c r="EJ34" s="10"/>
      <c r="EK34" s="11"/>
      <c r="EL34" s="10"/>
      <c r="EM34" s="11"/>
      <c r="EN34" s="10"/>
      <c r="EO34" s="8"/>
      <c r="EP34" s="11"/>
      <c r="EQ34" s="10"/>
      <c r="ER34" s="11"/>
      <c r="ES34" s="10"/>
      <c r="ET34" s="11"/>
      <c r="EU34" s="10"/>
      <c r="EV34" s="11"/>
      <c r="EW34" s="10"/>
      <c r="EX34" s="8"/>
      <c r="EY34" s="8">
        <f>EO34+EX34</f>
        <v>0</v>
      </c>
    </row>
    <row r="35" spans="1:155" ht="12.75">
      <c r="A35" s="7"/>
      <c r="B35" s="7"/>
      <c r="C35" s="7"/>
      <c r="D35" s="7"/>
      <c r="E35" s="7" t="s">
        <v>95</v>
      </c>
      <c r="F35" s="3" t="s">
        <v>96</v>
      </c>
      <c r="G35" s="7">
        <f>COUNTIF(T35:EY35,"e")</f>
        <v>0</v>
      </c>
      <c r="H35" s="7">
        <f>COUNTIF(T35:EY35,"z")</f>
        <v>0</v>
      </c>
      <c r="I35" s="7">
        <f>SUM(J35:P35)</f>
        <v>0</v>
      </c>
      <c r="J35" s="7">
        <f>T35+AK35+BB35+BS35+CJ35+DA35+DR35+EI35</f>
        <v>0</v>
      </c>
      <c r="K35" s="7">
        <f>V35+AM35+BD35+BU35+CL35+DC35+DT35+EK35</f>
        <v>0</v>
      </c>
      <c r="L35" s="7">
        <f>X35+AO35+BF35+BW35+CN35+DE35+DV35+EM35</f>
        <v>0</v>
      </c>
      <c r="M35" s="7">
        <f>AA35+AR35+BI35+BZ35+CQ35+DH35+DY35+EP35</f>
        <v>0</v>
      </c>
      <c r="N35" s="7">
        <f>AC35+AT35+BK35+CB35+CS35+DJ35+EA35+ER35</f>
        <v>0</v>
      </c>
      <c r="O35" s="7">
        <f>AE35+AV35+BM35+CD35+CU35+DL35+EC35+ET35</f>
        <v>0</v>
      </c>
      <c r="P35" s="7">
        <f>AG35+AX35+BO35+CF35+CW35+DN35+EE35+EV35</f>
        <v>0</v>
      </c>
      <c r="Q35" s="8">
        <f>AJ35+BA35+BR35+CI35+CZ35+DQ35+EH35+EY35</f>
        <v>0</v>
      </c>
      <c r="R35" s="8">
        <f>AI35+AZ35+BQ35+CH35+CY35+DP35+EG35+EX35</f>
        <v>0</v>
      </c>
      <c r="S35" s="8">
        <v>1.3</v>
      </c>
      <c r="T35" s="11"/>
      <c r="U35" s="10"/>
      <c r="V35" s="11"/>
      <c r="W35" s="10"/>
      <c r="X35" s="11"/>
      <c r="Y35" s="10"/>
      <c r="Z35" s="8"/>
      <c r="AA35" s="11"/>
      <c r="AB35" s="10"/>
      <c r="AC35" s="11"/>
      <c r="AD35" s="10"/>
      <c r="AE35" s="11"/>
      <c r="AF35" s="10"/>
      <c r="AG35" s="11"/>
      <c r="AH35" s="10"/>
      <c r="AI35" s="8"/>
      <c r="AJ35" s="8">
        <f>Z35+AI35</f>
        <v>0</v>
      </c>
      <c r="AK35" s="11">
        <v>12</v>
      </c>
      <c r="AL35" s="10" t="s">
        <v>60</v>
      </c>
      <c r="AM35" s="11"/>
      <c r="AN35" s="10"/>
      <c r="AO35" s="11"/>
      <c r="AP35" s="10"/>
      <c r="AQ35" s="8">
        <v>3</v>
      </c>
      <c r="AR35" s="11">
        <v>15</v>
      </c>
      <c r="AS35" s="10" t="s">
        <v>60</v>
      </c>
      <c r="AT35" s="11"/>
      <c r="AU35" s="10"/>
      <c r="AV35" s="11"/>
      <c r="AW35" s="10"/>
      <c r="AX35" s="11"/>
      <c r="AY35" s="10"/>
      <c r="AZ35" s="8">
        <v>2</v>
      </c>
      <c r="BA35" s="8">
        <f>AQ35+AZ35</f>
        <v>0</v>
      </c>
      <c r="BB35" s="11"/>
      <c r="BC35" s="10"/>
      <c r="BD35" s="11"/>
      <c r="BE35" s="10"/>
      <c r="BF35" s="11"/>
      <c r="BG35" s="10"/>
      <c r="BH35" s="8"/>
      <c r="BI35" s="11"/>
      <c r="BJ35" s="10"/>
      <c r="BK35" s="11"/>
      <c r="BL35" s="10"/>
      <c r="BM35" s="11"/>
      <c r="BN35" s="10"/>
      <c r="BO35" s="11"/>
      <c r="BP35" s="10"/>
      <c r="BQ35" s="8"/>
      <c r="BR35" s="8">
        <f>BH35+BQ35</f>
        <v>0</v>
      </c>
      <c r="BS35" s="11"/>
      <c r="BT35" s="10"/>
      <c r="BU35" s="11"/>
      <c r="BV35" s="10"/>
      <c r="BW35" s="11"/>
      <c r="BX35" s="10"/>
      <c r="BY35" s="8"/>
      <c r="BZ35" s="11"/>
      <c r="CA35" s="10"/>
      <c r="CB35" s="11"/>
      <c r="CC35" s="10"/>
      <c r="CD35" s="11"/>
      <c r="CE35" s="10"/>
      <c r="CF35" s="11"/>
      <c r="CG35" s="10"/>
      <c r="CH35" s="8"/>
      <c r="CI35" s="8">
        <f>BY35+CH35</f>
        <v>0</v>
      </c>
      <c r="CJ35" s="11"/>
      <c r="CK35" s="10"/>
      <c r="CL35" s="11"/>
      <c r="CM35" s="10"/>
      <c r="CN35" s="11"/>
      <c r="CO35" s="10"/>
      <c r="CP35" s="8"/>
      <c r="CQ35" s="11"/>
      <c r="CR35" s="10"/>
      <c r="CS35" s="11"/>
      <c r="CT35" s="10"/>
      <c r="CU35" s="11"/>
      <c r="CV35" s="10"/>
      <c r="CW35" s="11"/>
      <c r="CX35" s="10"/>
      <c r="CY35" s="8"/>
      <c r="CZ35" s="8">
        <f>CP35+CY35</f>
        <v>0</v>
      </c>
      <c r="DA35" s="11"/>
      <c r="DB35" s="10"/>
      <c r="DC35" s="11"/>
      <c r="DD35" s="10"/>
      <c r="DE35" s="11"/>
      <c r="DF35" s="10"/>
      <c r="DG35" s="8"/>
      <c r="DH35" s="11"/>
      <c r="DI35" s="10"/>
      <c r="DJ35" s="11"/>
      <c r="DK35" s="10"/>
      <c r="DL35" s="11"/>
      <c r="DM35" s="10"/>
      <c r="DN35" s="11"/>
      <c r="DO35" s="10"/>
      <c r="DP35" s="8"/>
      <c r="DQ35" s="8">
        <f>DG35+DP35</f>
        <v>0</v>
      </c>
      <c r="DR35" s="11"/>
      <c r="DS35" s="10"/>
      <c r="DT35" s="11"/>
      <c r="DU35" s="10"/>
      <c r="DV35" s="11"/>
      <c r="DW35" s="10"/>
      <c r="DX35" s="8"/>
      <c r="DY35" s="11"/>
      <c r="DZ35" s="10"/>
      <c r="EA35" s="11"/>
      <c r="EB35" s="10"/>
      <c r="EC35" s="11"/>
      <c r="ED35" s="10"/>
      <c r="EE35" s="11"/>
      <c r="EF35" s="10"/>
      <c r="EG35" s="8"/>
      <c r="EH35" s="8">
        <f>DX35+EG35</f>
        <v>0</v>
      </c>
      <c r="EI35" s="11"/>
      <c r="EJ35" s="10"/>
      <c r="EK35" s="11"/>
      <c r="EL35" s="10"/>
      <c r="EM35" s="11"/>
      <c r="EN35" s="10"/>
      <c r="EO35" s="8"/>
      <c r="EP35" s="11"/>
      <c r="EQ35" s="10"/>
      <c r="ER35" s="11"/>
      <c r="ES35" s="10"/>
      <c r="ET35" s="11"/>
      <c r="EU35" s="10"/>
      <c r="EV35" s="11"/>
      <c r="EW35" s="10"/>
      <c r="EX35" s="8"/>
      <c r="EY35" s="8">
        <f>EO35+EX35</f>
        <v>0</v>
      </c>
    </row>
    <row r="36" spans="1:155" ht="12.75">
      <c r="A36" s="7"/>
      <c r="B36" s="7"/>
      <c r="C36" s="7"/>
      <c r="D36" s="7"/>
      <c r="E36" s="7" t="s">
        <v>97</v>
      </c>
      <c r="F36" s="3" t="s">
        <v>98</v>
      </c>
      <c r="G36" s="7">
        <f>COUNTIF(T36:EY36,"e")</f>
        <v>0</v>
      </c>
      <c r="H36" s="7">
        <f>COUNTIF(T36:EY36,"z")</f>
        <v>0</v>
      </c>
      <c r="I36" s="7">
        <f>SUM(J36:P36)</f>
        <v>0</v>
      </c>
      <c r="J36" s="7">
        <f>T36+AK36+BB36+BS36+CJ36+DA36+DR36+EI36</f>
        <v>0</v>
      </c>
      <c r="K36" s="7">
        <f>V36+AM36+BD36+BU36+CL36+DC36+DT36+EK36</f>
        <v>0</v>
      </c>
      <c r="L36" s="7">
        <f>X36+AO36+BF36+BW36+CN36+DE36+DV36+EM36</f>
        <v>0</v>
      </c>
      <c r="M36" s="7">
        <f>AA36+AR36+BI36+BZ36+CQ36+DH36+DY36+EP36</f>
        <v>0</v>
      </c>
      <c r="N36" s="7">
        <f>AC36+AT36+BK36+CB36+CS36+DJ36+EA36+ER36</f>
        <v>0</v>
      </c>
      <c r="O36" s="7">
        <f>AE36+AV36+BM36+CD36+CU36+DL36+EC36+ET36</f>
        <v>0</v>
      </c>
      <c r="P36" s="7">
        <f>AG36+AX36+BO36+CF36+CW36+DN36+EE36+EV36</f>
        <v>0</v>
      </c>
      <c r="Q36" s="8">
        <f>AJ36+BA36+BR36+CI36+CZ36+DQ36+EH36+EY36</f>
        <v>0</v>
      </c>
      <c r="R36" s="8">
        <f>AI36+AZ36+BQ36+CH36+CY36+DP36+EG36+EX36</f>
        <v>0</v>
      </c>
      <c r="S36" s="8">
        <v>0.6</v>
      </c>
      <c r="T36" s="11"/>
      <c r="U36" s="10"/>
      <c r="V36" s="11"/>
      <c r="W36" s="10"/>
      <c r="X36" s="11"/>
      <c r="Y36" s="10"/>
      <c r="Z36" s="8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Z36+AI36</f>
        <v>0</v>
      </c>
      <c r="AK36" s="11">
        <v>6</v>
      </c>
      <c r="AL36" s="10" t="s">
        <v>60</v>
      </c>
      <c r="AM36" s="11"/>
      <c r="AN36" s="10"/>
      <c r="AO36" s="11"/>
      <c r="AP36" s="10"/>
      <c r="AQ36" s="8">
        <v>1</v>
      </c>
      <c r="AR36" s="11">
        <v>6</v>
      </c>
      <c r="AS36" s="10" t="s">
        <v>60</v>
      </c>
      <c r="AT36" s="11"/>
      <c r="AU36" s="10"/>
      <c r="AV36" s="11"/>
      <c r="AW36" s="10"/>
      <c r="AX36" s="11"/>
      <c r="AY36" s="10"/>
      <c r="AZ36" s="8">
        <v>1</v>
      </c>
      <c r="BA36" s="8">
        <f>AQ36+AZ36</f>
        <v>0</v>
      </c>
      <c r="BB36" s="11"/>
      <c r="BC36" s="10"/>
      <c r="BD36" s="11"/>
      <c r="BE36" s="10"/>
      <c r="BF36" s="11"/>
      <c r="BG36" s="10"/>
      <c r="BH36" s="8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BH36+BQ36</f>
        <v>0</v>
      </c>
      <c r="BS36" s="11"/>
      <c r="BT36" s="10"/>
      <c r="BU36" s="11"/>
      <c r="BV36" s="10"/>
      <c r="BW36" s="11"/>
      <c r="BX36" s="10"/>
      <c r="BY36" s="8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BY36+CH36</f>
        <v>0</v>
      </c>
      <c r="CJ36" s="11"/>
      <c r="CK36" s="10"/>
      <c r="CL36" s="11"/>
      <c r="CM36" s="10"/>
      <c r="CN36" s="11"/>
      <c r="CO36" s="10"/>
      <c r="CP36" s="8"/>
      <c r="CQ36" s="11"/>
      <c r="CR36" s="10"/>
      <c r="CS36" s="11"/>
      <c r="CT36" s="10"/>
      <c r="CU36" s="11"/>
      <c r="CV36" s="10"/>
      <c r="CW36" s="11"/>
      <c r="CX36" s="10"/>
      <c r="CY36" s="8"/>
      <c r="CZ36" s="8">
        <f>CP36+CY36</f>
        <v>0</v>
      </c>
      <c r="DA36" s="11"/>
      <c r="DB36" s="10"/>
      <c r="DC36" s="11"/>
      <c r="DD36" s="10"/>
      <c r="DE36" s="11"/>
      <c r="DF36" s="10"/>
      <c r="DG36" s="8"/>
      <c r="DH36" s="11"/>
      <c r="DI36" s="10"/>
      <c r="DJ36" s="11"/>
      <c r="DK36" s="10"/>
      <c r="DL36" s="11"/>
      <c r="DM36" s="10"/>
      <c r="DN36" s="11"/>
      <c r="DO36" s="10"/>
      <c r="DP36" s="8"/>
      <c r="DQ36" s="8">
        <f>DG36+DP36</f>
        <v>0</v>
      </c>
      <c r="DR36" s="11"/>
      <c r="DS36" s="10"/>
      <c r="DT36" s="11"/>
      <c r="DU36" s="10"/>
      <c r="DV36" s="11"/>
      <c r="DW36" s="10"/>
      <c r="DX36" s="8"/>
      <c r="DY36" s="11"/>
      <c r="DZ36" s="10"/>
      <c r="EA36" s="11"/>
      <c r="EB36" s="10"/>
      <c r="EC36" s="11"/>
      <c r="ED36" s="10"/>
      <c r="EE36" s="11"/>
      <c r="EF36" s="10"/>
      <c r="EG36" s="8"/>
      <c r="EH36" s="8">
        <f>DX36+EG36</f>
        <v>0</v>
      </c>
      <c r="EI36" s="11"/>
      <c r="EJ36" s="10"/>
      <c r="EK36" s="11"/>
      <c r="EL36" s="10"/>
      <c r="EM36" s="11"/>
      <c r="EN36" s="10"/>
      <c r="EO36" s="8"/>
      <c r="EP36" s="11"/>
      <c r="EQ36" s="10"/>
      <c r="ER36" s="11"/>
      <c r="ES36" s="10"/>
      <c r="ET36" s="11"/>
      <c r="EU36" s="10"/>
      <c r="EV36" s="11"/>
      <c r="EW36" s="10"/>
      <c r="EX36" s="8"/>
      <c r="EY36" s="8">
        <f>EO36+EX36</f>
        <v>0</v>
      </c>
    </row>
    <row r="37" spans="1:155" ht="12.75">
      <c r="A37" s="7"/>
      <c r="B37" s="7"/>
      <c r="C37" s="7"/>
      <c r="D37" s="7"/>
      <c r="E37" s="7" t="s">
        <v>99</v>
      </c>
      <c r="F37" s="3" t="s">
        <v>100</v>
      </c>
      <c r="G37" s="7">
        <f>COUNTIF(T37:EY37,"e")</f>
        <v>0</v>
      </c>
      <c r="H37" s="7">
        <f>COUNTIF(T37:EY37,"z")</f>
        <v>0</v>
      </c>
      <c r="I37" s="7">
        <f>SUM(J37:P37)</f>
        <v>0</v>
      </c>
      <c r="J37" s="7">
        <f>T37+AK37+BB37+BS37+CJ37+DA37+DR37+EI37</f>
        <v>0</v>
      </c>
      <c r="K37" s="7">
        <f>V37+AM37+BD37+BU37+CL37+DC37+DT37+EK37</f>
        <v>0</v>
      </c>
      <c r="L37" s="7">
        <f>X37+AO37+BF37+BW37+CN37+DE37+DV37+EM37</f>
        <v>0</v>
      </c>
      <c r="M37" s="7">
        <f>AA37+AR37+BI37+BZ37+CQ37+DH37+DY37+EP37</f>
        <v>0</v>
      </c>
      <c r="N37" s="7">
        <f>AC37+AT37+BK37+CB37+CS37+DJ37+EA37+ER37</f>
        <v>0</v>
      </c>
      <c r="O37" s="7">
        <f>AE37+AV37+BM37+CD37+CU37+DL37+EC37+ET37</f>
        <v>0</v>
      </c>
      <c r="P37" s="7">
        <f>AG37+AX37+BO37+CF37+CW37+DN37+EE37+EV37</f>
        <v>0</v>
      </c>
      <c r="Q37" s="8">
        <f>AJ37+BA37+BR37+CI37+CZ37+DQ37+EH37+EY37</f>
        <v>0</v>
      </c>
      <c r="R37" s="8">
        <f>AI37+AZ37+BQ37+CH37+CY37+DP37+EG37+EX37</f>
        <v>0</v>
      </c>
      <c r="S37" s="8">
        <v>1.3</v>
      </c>
      <c r="T37" s="11"/>
      <c r="U37" s="10"/>
      <c r="V37" s="11"/>
      <c r="W37" s="10"/>
      <c r="X37" s="11"/>
      <c r="Y37" s="10"/>
      <c r="Z37" s="8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Z37+AI37</f>
        <v>0</v>
      </c>
      <c r="AK37" s="11">
        <v>10</v>
      </c>
      <c r="AL37" s="10" t="s">
        <v>73</v>
      </c>
      <c r="AM37" s="11"/>
      <c r="AN37" s="10"/>
      <c r="AO37" s="11"/>
      <c r="AP37" s="10"/>
      <c r="AQ37" s="8">
        <v>2</v>
      </c>
      <c r="AR37" s="11">
        <v>17</v>
      </c>
      <c r="AS37" s="10" t="s">
        <v>60</v>
      </c>
      <c r="AT37" s="11"/>
      <c r="AU37" s="10"/>
      <c r="AV37" s="11"/>
      <c r="AW37" s="10"/>
      <c r="AX37" s="11"/>
      <c r="AY37" s="10"/>
      <c r="AZ37" s="8">
        <v>3</v>
      </c>
      <c r="BA37" s="8">
        <f>AQ37+AZ37</f>
        <v>0</v>
      </c>
      <c r="BB37" s="11"/>
      <c r="BC37" s="10"/>
      <c r="BD37" s="11"/>
      <c r="BE37" s="10"/>
      <c r="BF37" s="11"/>
      <c r="BG37" s="10"/>
      <c r="BH37" s="8"/>
      <c r="BI37" s="11"/>
      <c r="BJ37" s="10"/>
      <c r="BK37" s="11"/>
      <c r="BL37" s="10"/>
      <c r="BM37" s="11"/>
      <c r="BN37" s="10"/>
      <c r="BO37" s="11"/>
      <c r="BP37" s="10"/>
      <c r="BQ37" s="8"/>
      <c r="BR37" s="8">
        <f>BH37+BQ37</f>
        <v>0</v>
      </c>
      <c r="BS37" s="11"/>
      <c r="BT37" s="10"/>
      <c r="BU37" s="11"/>
      <c r="BV37" s="10"/>
      <c r="BW37" s="11"/>
      <c r="BX37" s="10"/>
      <c r="BY37" s="8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BY37+CH37</f>
        <v>0</v>
      </c>
      <c r="CJ37" s="11"/>
      <c r="CK37" s="10"/>
      <c r="CL37" s="11"/>
      <c r="CM37" s="10"/>
      <c r="CN37" s="11"/>
      <c r="CO37" s="10"/>
      <c r="CP37" s="8"/>
      <c r="CQ37" s="11"/>
      <c r="CR37" s="10"/>
      <c r="CS37" s="11"/>
      <c r="CT37" s="10"/>
      <c r="CU37" s="11"/>
      <c r="CV37" s="10"/>
      <c r="CW37" s="11"/>
      <c r="CX37" s="10"/>
      <c r="CY37" s="8"/>
      <c r="CZ37" s="8">
        <f>CP37+CY37</f>
        <v>0</v>
      </c>
      <c r="DA37" s="11"/>
      <c r="DB37" s="10"/>
      <c r="DC37" s="11"/>
      <c r="DD37" s="10"/>
      <c r="DE37" s="11"/>
      <c r="DF37" s="10"/>
      <c r="DG37" s="8"/>
      <c r="DH37" s="11"/>
      <c r="DI37" s="10"/>
      <c r="DJ37" s="11"/>
      <c r="DK37" s="10"/>
      <c r="DL37" s="11"/>
      <c r="DM37" s="10"/>
      <c r="DN37" s="11"/>
      <c r="DO37" s="10"/>
      <c r="DP37" s="8"/>
      <c r="DQ37" s="8">
        <f>DG37+DP37</f>
        <v>0</v>
      </c>
      <c r="DR37" s="11"/>
      <c r="DS37" s="10"/>
      <c r="DT37" s="11"/>
      <c r="DU37" s="10"/>
      <c r="DV37" s="11"/>
      <c r="DW37" s="10"/>
      <c r="DX37" s="8"/>
      <c r="DY37" s="11"/>
      <c r="DZ37" s="10"/>
      <c r="EA37" s="11"/>
      <c r="EB37" s="10"/>
      <c r="EC37" s="11"/>
      <c r="ED37" s="10"/>
      <c r="EE37" s="11"/>
      <c r="EF37" s="10"/>
      <c r="EG37" s="8"/>
      <c r="EH37" s="8">
        <f>DX37+EG37</f>
        <v>0</v>
      </c>
      <c r="EI37" s="11"/>
      <c r="EJ37" s="10"/>
      <c r="EK37" s="11"/>
      <c r="EL37" s="10"/>
      <c r="EM37" s="11"/>
      <c r="EN37" s="10"/>
      <c r="EO37" s="8"/>
      <c r="EP37" s="11"/>
      <c r="EQ37" s="10"/>
      <c r="ER37" s="11"/>
      <c r="ES37" s="10"/>
      <c r="ET37" s="11"/>
      <c r="EU37" s="10"/>
      <c r="EV37" s="11"/>
      <c r="EW37" s="10"/>
      <c r="EX37" s="8"/>
      <c r="EY37" s="8">
        <f>EO37+EX37</f>
        <v>0</v>
      </c>
    </row>
    <row r="38" spans="1:155" ht="12.75">
      <c r="A38" s="7"/>
      <c r="B38" s="7"/>
      <c r="C38" s="7"/>
      <c r="D38" s="7"/>
      <c r="E38" s="7" t="s">
        <v>101</v>
      </c>
      <c r="F38" s="3" t="s">
        <v>102</v>
      </c>
      <c r="G38" s="7">
        <f>COUNTIF(T38:EY38,"e")</f>
        <v>0</v>
      </c>
      <c r="H38" s="7">
        <f>COUNTIF(T38:EY38,"z")</f>
        <v>0</v>
      </c>
      <c r="I38" s="7">
        <f>SUM(J38:P38)</f>
        <v>0</v>
      </c>
      <c r="J38" s="7">
        <f>T38+AK38+BB38+BS38+CJ38+DA38+DR38+EI38</f>
        <v>0</v>
      </c>
      <c r="K38" s="7">
        <f>V38+AM38+BD38+BU38+CL38+DC38+DT38+EK38</f>
        <v>0</v>
      </c>
      <c r="L38" s="7">
        <f>X38+AO38+BF38+BW38+CN38+DE38+DV38+EM38</f>
        <v>0</v>
      </c>
      <c r="M38" s="7">
        <f>AA38+AR38+BI38+BZ38+CQ38+DH38+DY38+EP38</f>
        <v>0</v>
      </c>
      <c r="N38" s="7">
        <f>AC38+AT38+BK38+CB38+CS38+DJ38+EA38+ER38</f>
        <v>0</v>
      </c>
      <c r="O38" s="7">
        <f>AE38+AV38+BM38+CD38+CU38+DL38+EC38+ET38</f>
        <v>0</v>
      </c>
      <c r="P38" s="7">
        <f>AG38+AX38+BO38+CF38+CW38+DN38+EE38+EV38</f>
        <v>0</v>
      </c>
      <c r="Q38" s="8">
        <f>AJ38+BA38+BR38+CI38+CZ38+DQ38+EH38+EY38</f>
        <v>0</v>
      </c>
      <c r="R38" s="8">
        <f>AI38+AZ38+BQ38+CH38+CY38+DP38+EG38+EX38</f>
        <v>0</v>
      </c>
      <c r="S38" s="8">
        <v>1.1</v>
      </c>
      <c r="T38" s="11"/>
      <c r="U38" s="10"/>
      <c r="V38" s="11"/>
      <c r="W38" s="10"/>
      <c r="X38" s="11"/>
      <c r="Y38" s="10"/>
      <c r="Z38" s="8"/>
      <c r="AA38" s="11"/>
      <c r="AB38" s="10"/>
      <c r="AC38" s="11"/>
      <c r="AD38" s="10"/>
      <c r="AE38" s="11"/>
      <c r="AF38" s="10"/>
      <c r="AG38" s="11"/>
      <c r="AH38" s="10"/>
      <c r="AI38" s="8"/>
      <c r="AJ38" s="8">
        <f>Z38+AI38</f>
        <v>0</v>
      </c>
      <c r="AK38" s="11">
        <v>8</v>
      </c>
      <c r="AL38" s="10" t="s">
        <v>60</v>
      </c>
      <c r="AM38" s="11"/>
      <c r="AN38" s="10"/>
      <c r="AO38" s="11"/>
      <c r="AP38" s="10"/>
      <c r="AQ38" s="8">
        <v>2</v>
      </c>
      <c r="AR38" s="11">
        <v>15</v>
      </c>
      <c r="AS38" s="10" t="s">
        <v>60</v>
      </c>
      <c r="AT38" s="11"/>
      <c r="AU38" s="10"/>
      <c r="AV38" s="11"/>
      <c r="AW38" s="10"/>
      <c r="AX38" s="11"/>
      <c r="AY38" s="10"/>
      <c r="AZ38" s="8">
        <v>2</v>
      </c>
      <c r="BA38" s="8">
        <f>AQ38+AZ38</f>
        <v>0</v>
      </c>
      <c r="BB38" s="11"/>
      <c r="BC38" s="10"/>
      <c r="BD38" s="11"/>
      <c r="BE38" s="10"/>
      <c r="BF38" s="11"/>
      <c r="BG38" s="10"/>
      <c r="BH38" s="8"/>
      <c r="BI38" s="11"/>
      <c r="BJ38" s="10"/>
      <c r="BK38" s="11"/>
      <c r="BL38" s="10"/>
      <c r="BM38" s="11"/>
      <c r="BN38" s="10"/>
      <c r="BO38" s="11"/>
      <c r="BP38" s="10"/>
      <c r="BQ38" s="8"/>
      <c r="BR38" s="8">
        <f>BH38+BQ38</f>
        <v>0</v>
      </c>
      <c r="BS38" s="11"/>
      <c r="BT38" s="10"/>
      <c r="BU38" s="11"/>
      <c r="BV38" s="10"/>
      <c r="BW38" s="11"/>
      <c r="BX38" s="10"/>
      <c r="BY38" s="8"/>
      <c r="BZ38" s="11"/>
      <c r="CA38" s="10"/>
      <c r="CB38" s="11"/>
      <c r="CC38" s="10"/>
      <c r="CD38" s="11"/>
      <c r="CE38" s="10"/>
      <c r="CF38" s="11"/>
      <c r="CG38" s="10"/>
      <c r="CH38" s="8"/>
      <c r="CI38" s="8">
        <f>BY38+CH38</f>
        <v>0</v>
      </c>
      <c r="CJ38" s="11"/>
      <c r="CK38" s="10"/>
      <c r="CL38" s="11"/>
      <c r="CM38" s="10"/>
      <c r="CN38" s="11"/>
      <c r="CO38" s="10"/>
      <c r="CP38" s="8"/>
      <c r="CQ38" s="11"/>
      <c r="CR38" s="10"/>
      <c r="CS38" s="11"/>
      <c r="CT38" s="10"/>
      <c r="CU38" s="11"/>
      <c r="CV38" s="10"/>
      <c r="CW38" s="11"/>
      <c r="CX38" s="10"/>
      <c r="CY38" s="8"/>
      <c r="CZ38" s="8">
        <f>CP38+CY38</f>
        <v>0</v>
      </c>
      <c r="DA38" s="11"/>
      <c r="DB38" s="10"/>
      <c r="DC38" s="11"/>
      <c r="DD38" s="10"/>
      <c r="DE38" s="11"/>
      <c r="DF38" s="10"/>
      <c r="DG38" s="8"/>
      <c r="DH38" s="11"/>
      <c r="DI38" s="10"/>
      <c r="DJ38" s="11"/>
      <c r="DK38" s="10"/>
      <c r="DL38" s="11"/>
      <c r="DM38" s="10"/>
      <c r="DN38" s="11"/>
      <c r="DO38" s="10"/>
      <c r="DP38" s="8"/>
      <c r="DQ38" s="8">
        <f>DG38+DP38</f>
        <v>0</v>
      </c>
      <c r="DR38" s="11"/>
      <c r="DS38" s="10"/>
      <c r="DT38" s="11"/>
      <c r="DU38" s="10"/>
      <c r="DV38" s="11"/>
      <c r="DW38" s="10"/>
      <c r="DX38" s="8"/>
      <c r="DY38" s="11"/>
      <c r="DZ38" s="10"/>
      <c r="EA38" s="11"/>
      <c r="EB38" s="10"/>
      <c r="EC38" s="11"/>
      <c r="ED38" s="10"/>
      <c r="EE38" s="11"/>
      <c r="EF38" s="10"/>
      <c r="EG38" s="8"/>
      <c r="EH38" s="8">
        <f>DX38+EG38</f>
        <v>0</v>
      </c>
      <c r="EI38" s="11"/>
      <c r="EJ38" s="10"/>
      <c r="EK38" s="11"/>
      <c r="EL38" s="10"/>
      <c r="EM38" s="11"/>
      <c r="EN38" s="10"/>
      <c r="EO38" s="8"/>
      <c r="EP38" s="11"/>
      <c r="EQ38" s="10"/>
      <c r="ER38" s="11"/>
      <c r="ES38" s="10"/>
      <c r="ET38" s="11"/>
      <c r="EU38" s="10"/>
      <c r="EV38" s="11"/>
      <c r="EW38" s="10"/>
      <c r="EX38" s="8"/>
      <c r="EY38" s="8">
        <f>EO38+EX38</f>
        <v>0</v>
      </c>
    </row>
    <row r="39" spans="1:155" ht="12.75">
      <c r="A39" s="7"/>
      <c r="B39" s="7">
        <v>4</v>
      </c>
      <c r="C39" s="7">
        <v>2</v>
      </c>
      <c r="D39" s="7"/>
      <c r="E39" s="7"/>
      <c r="F39" s="3" t="s">
        <v>103</v>
      </c>
      <c r="G39" s="7">
        <f>$C$39*COUNTIF(T39:EY39,"e")</f>
        <v>0</v>
      </c>
      <c r="H39" s="7">
        <f>$C$39*COUNTIF(T39:EY39,"z")</f>
        <v>0</v>
      </c>
      <c r="I39" s="7">
        <f>SUM(J39:P39)</f>
        <v>0</v>
      </c>
      <c r="J39" s="7">
        <f>T39+AK39+BB39+BS39+CJ39+DA39+DR39+EI39</f>
        <v>0</v>
      </c>
      <c r="K39" s="7">
        <f>V39+AM39+BD39+BU39+CL39+DC39+DT39+EK39</f>
        <v>0</v>
      </c>
      <c r="L39" s="7">
        <f>X39+AO39+BF39+BW39+CN39+DE39+DV39+EM39</f>
        <v>0</v>
      </c>
      <c r="M39" s="7">
        <f>AA39+AR39+BI39+BZ39+CQ39+DH39+DY39+EP39</f>
        <v>0</v>
      </c>
      <c r="N39" s="7">
        <f>AC39+AT39+BK39+CB39+CS39+DJ39+EA39+ER39</f>
        <v>0</v>
      </c>
      <c r="O39" s="7">
        <f>AE39+AV39+BM39+CD39+CU39+DL39+EC39+ET39</f>
        <v>0</v>
      </c>
      <c r="P39" s="7">
        <f>AG39+AX39+BO39+CF39+CW39+DN39+EE39+EV39</f>
        <v>0</v>
      </c>
      <c r="Q39" s="8">
        <f>AJ39+BA39+BR39+CI39+CZ39+DQ39+EH39+EY39</f>
        <v>0</v>
      </c>
      <c r="R39" s="8">
        <f>AI39+AZ39+BQ39+CH39+CY39+DP39+EG39+EX39</f>
        <v>0</v>
      </c>
      <c r="S39" s="8">
        <f>$C$39*0.8</f>
        <v>0</v>
      </c>
      <c r="T39" s="11"/>
      <c r="U39" s="10"/>
      <c r="V39" s="11"/>
      <c r="W39" s="10"/>
      <c r="X39" s="11"/>
      <c r="Y39" s="10"/>
      <c r="Z39" s="8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Z39+AI39</f>
        <v>0</v>
      </c>
      <c r="AK39" s="11">
        <f>$C$39*8</f>
        <v>0</v>
      </c>
      <c r="AL39" s="10" t="s">
        <v>60</v>
      </c>
      <c r="AM39" s="11">
        <f>$C$39*7</f>
        <v>0</v>
      </c>
      <c r="AN39" s="10" t="s">
        <v>60</v>
      </c>
      <c r="AO39" s="11"/>
      <c r="AP39" s="10"/>
      <c r="AQ39" s="8">
        <f>$C$39*2</f>
        <v>0</v>
      </c>
      <c r="AR39" s="11"/>
      <c r="AS39" s="10"/>
      <c r="AT39" s="11"/>
      <c r="AU39" s="10"/>
      <c r="AV39" s="11"/>
      <c r="AW39" s="10"/>
      <c r="AX39" s="11"/>
      <c r="AY39" s="10"/>
      <c r="AZ39" s="8"/>
      <c r="BA39" s="8">
        <f>AQ39+AZ39</f>
        <v>0</v>
      </c>
      <c r="BB39" s="11"/>
      <c r="BC39" s="10"/>
      <c r="BD39" s="11"/>
      <c r="BE39" s="10"/>
      <c r="BF39" s="11"/>
      <c r="BG39" s="10"/>
      <c r="BH39" s="8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BH39+BQ39</f>
        <v>0</v>
      </c>
      <c r="BS39" s="11"/>
      <c r="BT39" s="10"/>
      <c r="BU39" s="11"/>
      <c r="BV39" s="10"/>
      <c r="BW39" s="11"/>
      <c r="BX39" s="10"/>
      <c r="BY39" s="8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BY39+CH39</f>
        <v>0</v>
      </c>
      <c r="CJ39" s="11"/>
      <c r="CK39" s="10"/>
      <c r="CL39" s="11"/>
      <c r="CM39" s="10"/>
      <c r="CN39" s="11"/>
      <c r="CO39" s="10"/>
      <c r="CP39" s="8"/>
      <c r="CQ39" s="11"/>
      <c r="CR39" s="10"/>
      <c r="CS39" s="11"/>
      <c r="CT39" s="10"/>
      <c r="CU39" s="11"/>
      <c r="CV39" s="10"/>
      <c r="CW39" s="11"/>
      <c r="CX39" s="10"/>
      <c r="CY39" s="8"/>
      <c r="CZ39" s="8">
        <f>CP39+CY39</f>
        <v>0</v>
      </c>
      <c r="DA39" s="11"/>
      <c r="DB39" s="10"/>
      <c r="DC39" s="11"/>
      <c r="DD39" s="10"/>
      <c r="DE39" s="11"/>
      <c r="DF39" s="10"/>
      <c r="DG39" s="8"/>
      <c r="DH39" s="11"/>
      <c r="DI39" s="10"/>
      <c r="DJ39" s="11"/>
      <c r="DK39" s="10"/>
      <c r="DL39" s="11"/>
      <c r="DM39" s="10"/>
      <c r="DN39" s="11"/>
      <c r="DO39" s="10"/>
      <c r="DP39" s="8"/>
      <c r="DQ39" s="8">
        <f>DG39+DP39</f>
        <v>0</v>
      </c>
      <c r="DR39" s="11"/>
      <c r="DS39" s="10"/>
      <c r="DT39" s="11"/>
      <c r="DU39" s="10"/>
      <c r="DV39" s="11"/>
      <c r="DW39" s="10"/>
      <c r="DX39" s="8"/>
      <c r="DY39" s="11"/>
      <c r="DZ39" s="10"/>
      <c r="EA39" s="11"/>
      <c r="EB39" s="10"/>
      <c r="EC39" s="11"/>
      <c r="ED39" s="10"/>
      <c r="EE39" s="11"/>
      <c r="EF39" s="10"/>
      <c r="EG39" s="8"/>
      <c r="EH39" s="8">
        <f>DX39+EG39</f>
        <v>0</v>
      </c>
      <c r="EI39" s="11"/>
      <c r="EJ39" s="10"/>
      <c r="EK39" s="11"/>
      <c r="EL39" s="10"/>
      <c r="EM39" s="11"/>
      <c r="EN39" s="10"/>
      <c r="EO39" s="8"/>
      <c r="EP39" s="11"/>
      <c r="EQ39" s="10"/>
      <c r="ER39" s="11"/>
      <c r="ES39" s="10"/>
      <c r="ET39" s="11"/>
      <c r="EU39" s="10"/>
      <c r="EV39" s="11"/>
      <c r="EW39" s="10"/>
      <c r="EX39" s="8"/>
      <c r="EY39" s="8">
        <f>EO39+EX39</f>
        <v>0</v>
      </c>
    </row>
    <row r="40" spans="1:155" ht="12.75">
      <c r="A40" s="7"/>
      <c r="B40" s="7">
        <v>2</v>
      </c>
      <c r="C40" s="7">
        <v>1</v>
      </c>
      <c r="D40" s="7"/>
      <c r="E40" s="7"/>
      <c r="F40" s="3" t="s">
        <v>104</v>
      </c>
      <c r="G40" s="7">
        <f>$C$40*COUNTIF(T40:EY40,"e")</f>
        <v>0</v>
      </c>
      <c r="H40" s="7">
        <f>$C$40*COUNTIF(T40:EY40,"z")</f>
        <v>0</v>
      </c>
      <c r="I40" s="7">
        <f>SUM(J40:P40)</f>
        <v>0</v>
      </c>
      <c r="J40" s="7">
        <f>T40+AK40+BB40+BS40+CJ40+DA40+DR40+EI40</f>
        <v>0</v>
      </c>
      <c r="K40" s="7">
        <f>V40+AM40+BD40+BU40+CL40+DC40+DT40+EK40</f>
        <v>0</v>
      </c>
      <c r="L40" s="7">
        <f>X40+AO40+BF40+BW40+CN40+DE40+DV40+EM40</f>
        <v>0</v>
      </c>
      <c r="M40" s="7">
        <f>AA40+AR40+BI40+BZ40+CQ40+DH40+DY40+EP40</f>
        <v>0</v>
      </c>
      <c r="N40" s="7">
        <f>AC40+AT40+BK40+CB40+CS40+DJ40+EA40+ER40</f>
        <v>0</v>
      </c>
      <c r="O40" s="7">
        <f>AE40+AV40+BM40+CD40+CU40+DL40+EC40+ET40</f>
        <v>0</v>
      </c>
      <c r="P40" s="7">
        <f>AG40+AX40+BO40+CF40+CW40+DN40+EE40+EV40</f>
        <v>0</v>
      </c>
      <c r="Q40" s="8">
        <f>AJ40+BA40+BR40+CI40+CZ40+DQ40+EH40+EY40</f>
        <v>0</v>
      </c>
      <c r="R40" s="8">
        <f>AI40+AZ40+BQ40+CH40+CY40+DP40+EG40+EX40</f>
        <v>0</v>
      </c>
      <c r="S40" s="8">
        <f>$C$40*0.8</f>
        <v>0</v>
      </c>
      <c r="T40" s="11">
        <f>$C$40*8</f>
        <v>0</v>
      </c>
      <c r="U40" s="10" t="s">
        <v>60</v>
      </c>
      <c r="V40" s="11">
        <f>$C$40*7</f>
        <v>0</v>
      </c>
      <c r="W40" s="10" t="s">
        <v>60</v>
      </c>
      <c r="X40" s="11"/>
      <c r="Y40" s="10"/>
      <c r="Z40" s="8">
        <f>$C$40*3</f>
        <v>0</v>
      </c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Z40+AI40</f>
        <v>0</v>
      </c>
      <c r="AK40" s="11"/>
      <c r="AL40" s="10"/>
      <c r="AM40" s="11"/>
      <c r="AN40" s="10"/>
      <c r="AO40" s="11"/>
      <c r="AP40" s="10"/>
      <c r="AQ40" s="8"/>
      <c r="AR40" s="11"/>
      <c r="AS40" s="10"/>
      <c r="AT40" s="11"/>
      <c r="AU40" s="10"/>
      <c r="AV40" s="11"/>
      <c r="AW40" s="10"/>
      <c r="AX40" s="11"/>
      <c r="AY40" s="10"/>
      <c r="AZ40" s="8"/>
      <c r="BA40" s="8">
        <f>AQ40+AZ40</f>
        <v>0</v>
      </c>
      <c r="BB40" s="11"/>
      <c r="BC40" s="10"/>
      <c r="BD40" s="11"/>
      <c r="BE40" s="10"/>
      <c r="BF40" s="11"/>
      <c r="BG40" s="10"/>
      <c r="BH40" s="8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BH40+BQ40</f>
        <v>0</v>
      </c>
      <c r="BS40" s="11"/>
      <c r="BT40" s="10"/>
      <c r="BU40" s="11"/>
      <c r="BV40" s="10"/>
      <c r="BW40" s="11"/>
      <c r="BX40" s="10"/>
      <c r="BY40" s="8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BY40+CH40</f>
        <v>0</v>
      </c>
      <c r="CJ40" s="11"/>
      <c r="CK40" s="10"/>
      <c r="CL40" s="11"/>
      <c r="CM40" s="10"/>
      <c r="CN40" s="11"/>
      <c r="CO40" s="10"/>
      <c r="CP40" s="8"/>
      <c r="CQ40" s="11"/>
      <c r="CR40" s="10"/>
      <c r="CS40" s="11"/>
      <c r="CT40" s="10"/>
      <c r="CU40" s="11"/>
      <c r="CV40" s="10"/>
      <c r="CW40" s="11"/>
      <c r="CX40" s="10"/>
      <c r="CY40" s="8"/>
      <c r="CZ40" s="8">
        <f>CP40+CY40</f>
        <v>0</v>
      </c>
      <c r="DA40" s="11"/>
      <c r="DB40" s="10"/>
      <c r="DC40" s="11"/>
      <c r="DD40" s="10"/>
      <c r="DE40" s="11"/>
      <c r="DF40" s="10"/>
      <c r="DG40" s="8"/>
      <c r="DH40" s="11"/>
      <c r="DI40" s="10"/>
      <c r="DJ40" s="11"/>
      <c r="DK40" s="10"/>
      <c r="DL40" s="11"/>
      <c r="DM40" s="10"/>
      <c r="DN40" s="11"/>
      <c r="DO40" s="10"/>
      <c r="DP40" s="8"/>
      <c r="DQ40" s="8">
        <f>DG40+DP40</f>
        <v>0</v>
      </c>
      <c r="DR40" s="11"/>
      <c r="DS40" s="10"/>
      <c r="DT40" s="11"/>
      <c r="DU40" s="10"/>
      <c r="DV40" s="11"/>
      <c r="DW40" s="10"/>
      <c r="DX40" s="8"/>
      <c r="DY40" s="11"/>
      <c r="DZ40" s="10"/>
      <c r="EA40" s="11"/>
      <c r="EB40" s="10"/>
      <c r="EC40" s="11"/>
      <c r="ED40" s="10"/>
      <c r="EE40" s="11"/>
      <c r="EF40" s="10"/>
      <c r="EG40" s="8"/>
      <c r="EH40" s="8">
        <f>DX40+EG40</f>
        <v>0</v>
      </c>
      <c r="EI40" s="11"/>
      <c r="EJ40" s="10"/>
      <c r="EK40" s="11"/>
      <c r="EL40" s="10"/>
      <c r="EM40" s="11"/>
      <c r="EN40" s="10"/>
      <c r="EO40" s="8"/>
      <c r="EP40" s="11"/>
      <c r="EQ40" s="10"/>
      <c r="ER40" s="11"/>
      <c r="ES40" s="10"/>
      <c r="ET40" s="11"/>
      <c r="EU40" s="10"/>
      <c r="EV40" s="11"/>
      <c r="EW40" s="10"/>
      <c r="EX40" s="8"/>
      <c r="EY40" s="8">
        <f>EO40+EX40</f>
        <v>0</v>
      </c>
    </row>
    <row r="41" spans="1:155" ht="12.75">
      <c r="A41" s="7"/>
      <c r="B41" s="7">
        <v>7</v>
      </c>
      <c r="C41" s="7">
        <v>1</v>
      </c>
      <c r="D41" s="7"/>
      <c r="E41" s="7"/>
      <c r="F41" s="3" t="s">
        <v>105</v>
      </c>
      <c r="G41" s="7">
        <f>$C$41*COUNTIF(T41:EY41,"e")</f>
        <v>0</v>
      </c>
      <c r="H41" s="7">
        <f>$C$41*COUNTIF(T41:EY41,"z")</f>
        <v>0</v>
      </c>
      <c r="I41" s="7">
        <f>SUM(J41:P41)</f>
        <v>0</v>
      </c>
      <c r="J41" s="7">
        <f>T41+AK41+BB41+BS41+CJ41+DA41+DR41+EI41</f>
        <v>0</v>
      </c>
      <c r="K41" s="7">
        <f>V41+AM41+BD41+BU41+CL41+DC41+DT41+EK41</f>
        <v>0</v>
      </c>
      <c r="L41" s="7">
        <f>X41+AO41+BF41+BW41+CN41+DE41+DV41+EM41</f>
        <v>0</v>
      </c>
      <c r="M41" s="7">
        <f>AA41+AR41+BI41+BZ41+CQ41+DH41+DY41+EP41</f>
        <v>0</v>
      </c>
      <c r="N41" s="7">
        <f>AC41+AT41+BK41+CB41+CS41+DJ41+EA41+ER41</f>
        <v>0</v>
      </c>
      <c r="O41" s="7">
        <f>AE41+AV41+BM41+CD41+CU41+DL41+EC41+ET41</f>
        <v>0</v>
      </c>
      <c r="P41" s="7">
        <f>AG41+AX41+BO41+CF41+CW41+DN41+EE41+EV41</f>
        <v>0</v>
      </c>
      <c r="Q41" s="8">
        <f>AJ41+BA41+BR41+CI41+CZ41+DQ41+EH41+EY41</f>
        <v>0</v>
      </c>
      <c r="R41" s="8">
        <f>AI41+AZ41+BQ41+CH41+CY41+DP41+EG41+EX41</f>
        <v>0</v>
      </c>
      <c r="S41" s="8">
        <f>$C$41*0.8</f>
        <v>0</v>
      </c>
      <c r="T41" s="11"/>
      <c r="U41" s="10"/>
      <c r="V41" s="11"/>
      <c r="W41" s="10"/>
      <c r="X41" s="11"/>
      <c r="Y41" s="10"/>
      <c r="Z41" s="8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Z41+AI41</f>
        <v>0</v>
      </c>
      <c r="AK41" s="11"/>
      <c r="AL41" s="10"/>
      <c r="AM41" s="11"/>
      <c r="AN41" s="10"/>
      <c r="AO41" s="11"/>
      <c r="AP41" s="10"/>
      <c r="AQ41" s="8"/>
      <c r="AR41" s="11"/>
      <c r="AS41" s="10"/>
      <c r="AT41" s="11"/>
      <c r="AU41" s="10"/>
      <c r="AV41" s="11"/>
      <c r="AW41" s="10"/>
      <c r="AX41" s="11"/>
      <c r="AY41" s="10"/>
      <c r="AZ41" s="8"/>
      <c r="BA41" s="8">
        <f>AQ41+AZ41</f>
        <v>0</v>
      </c>
      <c r="BB41" s="11">
        <f>$C$41*8</f>
        <v>0</v>
      </c>
      <c r="BC41" s="10" t="s">
        <v>60</v>
      </c>
      <c r="BD41" s="11">
        <f>$C$41*7</f>
        <v>0</v>
      </c>
      <c r="BE41" s="10" t="s">
        <v>60</v>
      </c>
      <c r="BF41" s="11"/>
      <c r="BG41" s="10"/>
      <c r="BH41" s="8">
        <f>$C$41*3</f>
        <v>0</v>
      </c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BH41+BQ41</f>
        <v>0</v>
      </c>
      <c r="BS41" s="11"/>
      <c r="BT41" s="10"/>
      <c r="BU41" s="11"/>
      <c r="BV41" s="10"/>
      <c r="BW41" s="11"/>
      <c r="BX41" s="10"/>
      <c r="BY41" s="8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BY41+CH41</f>
        <v>0</v>
      </c>
      <c r="CJ41" s="11"/>
      <c r="CK41" s="10"/>
      <c r="CL41" s="11"/>
      <c r="CM41" s="10"/>
      <c r="CN41" s="11"/>
      <c r="CO41" s="10"/>
      <c r="CP41" s="8"/>
      <c r="CQ41" s="11"/>
      <c r="CR41" s="10"/>
      <c r="CS41" s="11"/>
      <c r="CT41" s="10"/>
      <c r="CU41" s="11"/>
      <c r="CV41" s="10"/>
      <c r="CW41" s="11"/>
      <c r="CX41" s="10"/>
      <c r="CY41" s="8"/>
      <c r="CZ41" s="8">
        <f>CP41+CY41</f>
        <v>0</v>
      </c>
      <c r="DA41" s="11"/>
      <c r="DB41" s="10"/>
      <c r="DC41" s="11"/>
      <c r="DD41" s="10"/>
      <c r="DE41" s="11"/>
      <c r="DF41" s="10"/>
      <c r="DG41" s="8"/>
      <c r="DH41" s="11"/>
      <c r="DI41" s="10"/>
      <c r="DJ41" s="11"/>
      <c r="DK41" s="10"/>
      <c r="DL41" s="11"/>
      <c r="DM41" s="10"/>
      <c r="DN41" s="11"/>
      <c r="DO41" s="10"/>
      <c r="DP41" s="8"/>
      <c r="DQ41" s="8">
        <f>DG41+DP41</f>
        <v>0</v>
      </c>
      <c r="DR41" s="11"/>
      <c r="DS41" s="10"/>
      <c r="DT41" s="11"/>
      <c r="DU41" s="10"/>
      <c r="DV41" s="11"/>
      <c r="DW41" s="10"/>
      <c r="DX41" s="8"/>
      <c r="DY41" s="11"/>
      <c r="DZ41" s="10"/>
      <c r="EA41" s="11"/>
      <c r="EB41" s="10"/>
      <c r="EC41" s="11"/>
      <c r="ED41" s="10"/>
      <c r="EE41" s="11"/>
      <c r="EF41" s="10"/>
      <c r="EG41" s="8"/>
      <c r="EH41" s="8">
        <f>DX41+EG41</f>
        <v>0</v>
      </c>
      <c r="EI41" s="11"/>
      <c r="EJ41" s="10"/>
      <c r="EK41" s="11"/>
      <c r="EL41" s="10"/>
      <c r="EM41" s="11"/>
      <c r="EN41" s="10"/>
      <c r="EO41" s="8"/>
      <c r="EP41" s="11"/>
      <c r="EQ41" s="10"/>
      <c r="ER41" s="11"/>
      <c r="ES41" s="10"/>
      <c r="ET41" s="11"/>
      <c r="EU41" s="10"/>
      <c r="EV41" s="11"/>
      <c r="EW41" s="10"/>
      <c r="EX41" s="8"/>
      <c r="EY41" s="8">
        <f>EO41+EX41</f>
        <v>0</v>
      </c>
    </row>
    <row r="42" spans="1:155" ht="15.75" customHeight="1">
      <c r="A42" s="7"/>
      <c r="B42" s="7"/>
      <c r="C42" s="7"/>
      <c r="D42" s="7"/>
      <c r="E42" s="7"/>
      <c r="F42" s="7" t="s">
        <v>80</v>
      </c>
      <c r="G42" s="7">
        <f>SUM(G28:G41)</f>
        <v>0</v>
      </c>
      <c r="H42" s="7">
        <f>SUM(H28:H41)</f>
        <v>0</v>
      </c>
      <c r="I42" s="7">
        <f>SUM(I28:I41)</f>
        <v>0</v>
      </c>
      <c r="J42" s="7">
        <f>SUM(J28:J41)</f>
        <v>0</v>
      </c>
      <c r="K42" s="7">
        <f>SUM(K28:K41)</f>
        <v>0</v>
      </c>
      <c r="L42" s="7">
        <f>SUM(L28:L41)</f>
        <v>0</v>
      </c>
      <c r="M42" s="7">
        <f>SUM(M28:M41)</f>
        <v>0</v>
      </c>
      <c r="N42" s="7">
        <f>SUM(N28:N41)</f>
        <v>0</v>
      </c>
      <c r="O42" s="7">
        <f>SUM(O28:O41)</f>
        <v>0</v>
      </c>
      <c r="P42" s="7">
        <f>SUM(P28:P41)</f>
        <v>0</v>
      </c>
      <c r="Q42" s="8">
        <f>SUM(Q28:Q41)</f>
        <v>0</v>
      </c>
      <c r="R42" s="8">
        <f>SUM(R28:R41)</f>
        <v>0</v>
      </c>
      <c r="S42" s="8">
        <f>SUM(S28:S41)</f>
        <v>0</v>
      </c>
      <c r="T42" s="11">
        <f>SUM(T28:T41)</f>
        <v>0</v>
      </c>
      <c r="U42" s="10">
        <f>SUM(U28:U41)</f>
        <v>0</v>
      </c>
      <c r="V42" s="11">
        <f>SUM(V28:V41)</f>
        <v>0</v>
      </c>
      <c r="W42" s="10">
        <f>SUM(W28:W41)</f>
        <v>0</v>
      </c>
      <c r="X42" s="11">
        <f>SUM(X28:X41)</f>
        <v>0</v>
      </c>
      <c r="Y42" s="10">
        <f>SUM(Y28:Y41)</f>
        <v>0</v>
      </c>
      <c r="Z42" s="8">
        <f>SUM(Z28:Z41)</f>
        <v>0</v>
      </c>
      <c r="AA42" s="11">
        <f>SUM(AA28:AA41)</f>
        <v>0</v>
      </c>
      <c r="AB42" s="10">
        <f>SUM(AB28:AB41)</f>
        <v>0</v>
      </c>
      <c r="AC42" s="11">
        <f>SUM(AC28:AC41)</f>
        <v>0</v>
      </c>
      <c r="AD42" s="10">
        <f>SUM(AD28:AD41)</f>
        <v>0</v>
      </c>
      <c r="AE42" s="11">
        <f>SUM(AE28:AE41)</f>
        <v>0</v>
      </c>
      <c r="AF42" s="10">
        <f>SUM(AF28:AF41)</f>
        <v>0</v>
      </c>
      <c r="AG42" s="11">
        <f>SUM(AG28:AG41)</f>
        <v>0</v>
      </c>
      <c r="AH42" s="10">
        <f>SUM(AH28:AH41)</f>
        <v>0</v>
      </c>
      <c r="AI42" s="8">
        <f>SUM(AI28:AI41)</f>
        <v>0</v>
      </c>
      <c r="AJ42" s="8">
        <f>SUM(AJ28:AJ41)</f>
        <v>0</v>
      </c>
      <c r="AK42" s="11">
        <f>SUM(AK28:AK41)</f>
        <v>0</v>
      </c>
      <c r="AL42" s="10">
        <f>SUM(AL28:AL41)</f>
        <v>0</v>
      </c>
      <c r="AM42" s="11">
        <f>SUM(AM28:AM41)</f>
        <v>0</v>
      </c>
      <c r="AN42" s="10">
        <f>SUM(AN28:AN41)</f>
        <v>0</v>
      </c>
      <c r="AO42" s="11">
        <f>SUM(AO28:AO41)</f>
        <v>0</v>
      </c>
      <c r="AP42" s="10">
        <f>SUM(AP28:AP41)</f>
        <v>0</v>
      </c>
      <c r="AQ42" s="8">
        <f>SUM(AQ28:AQ41)</f>
        <v>0</v>
      </c>
      <c r="AR42" s="11">
        <f>SUM(AR28:AR41)</f>
        <v>0</v>
      </c>
      <c r="AS42" s="10">
        <f>SUM(AS28:AS41)</f>
        <v>0</v>
      </c>
      <c r="AT42" s="11">
        <f>SUM(AT28:AT41)</f>
        <v>0</v>
      </c>
      <c r="AU42" s="10">
        <f>SUM(AU28:AU41)</f>
        <v>0</v>
      </c>
      <c r="AV42" s="11">
        <f>SUM(AV28:AV41)</f>
        <v>0</v>
      </c>
      <c r="AW42" s="10">
        <f>SUM(AW28:AW41)</f>
        <v>0</v>
      </c>
      <c r="AX42" s="11">
        <f>SUM(AX28:AX41)</f>
        <v>0</v>
      </c>
      <c r="AY42" s="10">
        <f>SUM(AY28:AY41)</f>
        <v>0</v>
      </c>
      <c r="AZ42" s="8">
        <f>SUM(AZ28:AZ41)</f>
        <v>0</v>
      </c>
      <c r="BA42" s="8">
        <f>SUM(BA28:BA41)</f>
        <v>0</v>
      </c>
      <c r="BB42" s="11">
        <f>SUM(BB28:BB41)</f>
        <v>0</v>
      </c>
      <c r="BC42" s="10">
        <f>SUM(BC28:BC41)</f>
        <v>0</v>
      </c>
      <c r="BD42" s="11">
        <f>SUM(BD28:BD41)</f>
        <v>0</v>
      </c>
      <c r="BE42" s="10">
        <f>SUM(BE28:BE41)</f>
        <v>0</v>
      </c>
      <c r="BF42" s="11">
        <f>SUM(BF28:BF41)</f>
        <v>0</v>
      </c>
      <c r="BG42" s="10">
        <f>SUM(BG28:BG41)</f>
        <v>0</v>
      </c>
      <c r="BH42" s="8">
        <f>SUM(BH28:BH41)</f>
        <v>0</v>
      </c>
      <c r="BI42" s="11">
        <f>SUM(BI28:BI41)</f>
        <v>0</v>
      </c>
      <c r="BJ42" s="10">
        <f>SUM(BJ28:BJ41)</f>
        <v>0</v>
      </c>
      <c r="BK42" s="11">
        <f>SUM(BK28:BK41)</f>
        <v>0</v>
      </c>
      <c r="BL42" s="10">
        <f>SUM(BL28:BL41)</f>
        <v>0</v>
      </c>
      <c r="BM42" s="11">
        <f>SUM(BM28:BM41)</f>
        <v>0</v>
      </c>
      <c r="BN42" s="10">
        <f>SUM(BN28:BN41)</f>
        <v>0</v>
      </c>
      <c r="BO42" s="11">
        <f>SUM(BO28:BO41)</f>
        <v>0</v>
      </c>
      <c r="BP42" s="10">
        <f>SUM(BP28:BP41)</f>
        <v>0</v>
      </c>
      <c r="BQ42" s="8">
        <f>SUM(BQ28:BQ41)</f>
        <v>0</v>
      </c>
      <c r="BR42" s="8">
        <f>SUM(BR28:BR41)</f>
        <v>0</v>
      </c>
      <c r="BS42" s="11">
        <f>SUM(BS28:BS41)</f>
        <v>0</v>
      </c>
      <c r="BT42" s="10">
        <f>SUM(BT28:BT41)</f>
        <v>0</v>
      </c>
      <c r="BU42" s="11">
        <f>SUM(BU28:BU41)</f>
        <v>0</v>
      </c>
      <c r="BV42" s="10">
        <f>SUM(BV28:BV41)</f>
        <v>0</v>
      </c>
      <c r="BW42" s="11">
        <f>SUM(BW28:BW41)</f>
        <v>0</v>
      </c>
      <c r="BX42" s="10">
        <f>SUM(BX28:BX41)</f>
        <v>0</v>
      </c>
      <c r="BY42" s="8">
        <f>SUM(BY28:BY41)</f>
        <v>0</v>
      </c>
      <c r="BZ42" s="11">
        <f>SUM(BZ28:BZ41)</f>
        <v>0</v>
      </c>
      <c r="CA42" s="10">
        <f>SUM(CA28:CA41)</f>
        <v>0</v>
      </c>
      <c r="CB42" s="11">
        <f>SUM(CB28:CB41)</f>
        <v>0</v>
      </c>
      <c r="CC42" s="10">
        <f>SUM(CC28:CC41)</f>
        <v>0</v>
      </c>
      <c r="CD42" s="11">
        <f>SUM(CD28:CD41)</f>
        <v>0</v>
      </c>
      <c r="CE42" s="10">
        <f>SUM(CE28:CE41)</f>
        <v>0</v>
      </c>
      <c r="CF42" s="11">
        <f>SUM(CF28:CF41)</f>
        <v>0</v>
      </c>
      <c r="CG42" s="10">
        <f>SUM(CG28:CG41)</f>
        <v>0</v>
      </c>
      <c r="CH42" s="8">
        <f>SUM(CH28:CH41)</f>
        <v>0</v>
      </c>
      <c r="CI42" s="8">
        <f>SUM(CI28:CI41)</f>
        <v>0</v>
      </c>
      <c r="CJ42" s="11">
        <f>SUM(CJ28:CJ41)</f>
        <v>0</v>
      </c>
      <c r="CK42" s="10">
        <f>SUM(CK28:CK41)</f>
        <v>0</v>
      </c>
      <c r="CL42" s="11">
        <f>SUM(CL28:CL41)</f>
        <v>0</v>
      </c>
      <c r="CM42" s="10">
        <f>SUM(CM28:CM41)</f>
        <v>0</v>
      </c>
      <c r="CN42" s="11">
        <f>SUM(CN28:CN41)</f>
        <v>0</v>
      </c>
      <c r="CO42" s="10">
        <f>SUM(CO28:CO41)</f>
        <v>0</v>
      </c>
      <c r="CP42" s="8">
        <f>SUM(CP28:CP41)</f>
        <v>0</v>
      </c>
      <c r="CQ42" s="11">
        <f>SUM(CQ28:CQ41)</f>
        <v>0</v>
      </c>
      <c r="CR42" s="10">
        <f>SUM(CR28:CR41)</f>
        <v>0</v>
      </c>
      <c r="CS42" s="11">
        <f>SUM(CS28:CS41)</f>
        <v>0</v>
      </c>
      <c r="CT42" s="10">
        <f>SUM(CT28:CT41)</f>
        <v>0</v>
      </c>
      <c r="CU42" s="11">
        <f>SUM(CU28:CU41)</f>
        <v>0</v>
      </c>
      <c r="CV42" s="10">
        <f>SUM(CV28:CV41)</f>
        <v>0</v>
      </c>
      <c r="CW42" s="11">
        <f>SUM(CW28:CW41)</f>
        <v>0</v>
      </c>
      <c r="CX42" s="10">
        <f>SUM(CX28:CX41)</f>
        <v>0</v>
      </c>
      <c r="CY42" s="8">
        <f>SUM(CY28:CY41)</f>
        <v>0</v>
      </c>
      <c r="CZ42" s="8">
        <f>SUM(CZ28:CZ41)</f>
        <v>0</v>
      </c>
      <c r="DA42" s="11">
        <f>SUM(DA28:DA41)</f>
        <v>0</v>
      </c>
      <c r="DB42" s="10">
        <f>SUM(DB28:DB41)</f>
        <v>0</v>
      </c>
      <c r="DC42" s="11">
        <f>SUM(DC28:DC41)</f>
        <v>0</v>
      </c>
      <c r="DD42" s="10">
        <f>SUM(DD28:DD41)</f>
        <v>0</v>
      </c>
      <c r="DE42" s="11">
        <f>SUM(DE28:DE41)</f>
        <v>0</v>
      </c>
      <c r="DF42" s="10">
        <f>SUM(DF28:DF41)</f>
        <v>0</v>
      </c>
      <c r="DG42" s="8">
        <f>SUM(DG28:DG41)</f>
        <v>0</v>
      </c>
      <c r="DH42" s="11">
        <f>SUM(DH28:DH41)</f>
        <v>0</v>
      </c>
      <c r="DI42" s="10">
        <f>SUM(DI28:DI41)</f>
        <v>0</v>
      </c>
      <c r="DJ42" s="11">
        <f>SUM(DJ28:DJ41)</f>
        <v>0</v>
      </c>
      <c r="DK42" s="10">
        <f>SUM(DK28:DK41)</f>
        <v>0</v>
      </c>
      <c r="DL42" s="11">
        <f>SUM(DL28:DL41)</f>
        <v>0</v>
      </c>
      <c r="DM42" s="10">
        <f>SUM(DM28:DM41)</f>
        <v>0</v>
      </c>
      <c r="DN42" s="11">
        <f>SUM(DN28:DN41)</f>
        <v>0</v>
      </c>
      <c r="DO42" s="10">
        <f>SUM(DO28:DO41)</f>
        <v>0</v>
      </c>
      <c r="DP42" s="8">
        <f>SUM(DP28:DP41)</f>
        <v>0</v>
      </c>
      <c r="DQ42" s="8">
        <f>SUM(DQ28:DQ41)</f>
        <v>0</v>
      </c>
      <c r="DR42" s="11">
        <f>SUM(DR28:DR41)</f>
        <v>0</v>
      </c>
      <c r="DS42" s="10">
        <f>SUM(DS28:DS41)</f>
        <v>0</v>
      </c>
      <c r="DT42" s="11">
        <f>SUM(DT28:DT41)</f>
        <v>0</v>
      </c>
      <c r="DU42" s="10">
        <f>SUM(DU28:DU41)</f>
        <v>0</v>
      </c>
      <c r="DV42" s="11">
        <f>SUM(DV28:DV41)</f>
        <v>0</v>
      </c>
      <c r="DW42" s="10">
        <f>SUM(DW28:DW41)</f>
        <v>0</v>
      </c>
      <c r="DX42" s="8">
        <f>SUM(DX28:DX41)</f>
        <v>0</v>
      </c>
      <c r="DY42" s="11">
        <f>SUM(DY28:DY41)</f>
        <v>0</v>
      </c>
      <c r="DZ42" s="10">
        <f>SUM(DZ28:DZ41)</f>
        <v>0</v>
      </c>
      <c r="EA42" s="11">
        <f>SUM(EA28:EA41)</f>
        <v>0</v>
      </c>
      <c r="EB42" s="10">
        <f>SUM(EB28:EB41)</f>
        <v>0</v>
      </c>
      <c r="EC42" s="11">
        <f>SUM(EC28:EC41)</f>
        <v>0</v>
      </c>
      <c r="ED42" s="10">
        <f>SUM(ED28:ED41)</f>
        <v>0</v>
      </c>
      <c r="EE42" s="11">
        <f>SUM(EE28:EE41)</f>
        <v>0</v>
      </c>
      <c r="EF42" s="10">
        <f>SUM(EF28:EF41)</f>
        <v>0</v>
      </c>
      <c r="EG42" s="8">
        <f>SUM(EG28:EG41)</f>
        <v>0</v>
      </c>
      <c r="EH42" s="8">
        <f>SUM(EH28:EH41)</f>
        <v>0</v>
      </c>
      <c r="EI42" s="11">
        <f>SUM(EI28:EI41)</f>
        <v>0</v>
      </c>
      <c r="EJ42" s="10">
        <f>SUM(EJ28:EJ41)</f>
        <v>0</v>
      </c>
      <c r="EK42" s="11">
        <f>SUM(EK28:EK41)</f>
        <v>0</v>
      </c>
      <c r="EL42" s="10">
        <f>SUM(EL28:EL41)</f>
        <v>0</v>
      </c>
      <c r="EM42" s="11">
        <f>SUM(EM28:EM41)</f>
        <v>0</v>
      </c>
      <c r="EN42" s="10">
        <f>SUM(EN28:EN41)</f>
        <v>0</v>
      </c>
      <c r="EO42" s="8">
        <f>SUM(EO28:EO41)</f>
        <v>0</v>
      </c>
      <c r="EP42" s="11">
        <f>SUM(EP28:EP41)</f>
        <v>0</v>
      </c>
      <c r="EQ42" s="10">
        <f>SUM(EQ28:EQ41)</f>
        <v>0</v>
      </c>
      <c r="ER42" s="11">
        <f>SUM(ER28:ER41)</f>
        <v>0</v>
      </c>
      <c r="ES42" s="10">
        <f>SUM(ES28:ES41)</f>
        <v>0</v>
      </c>
      <c r="ET42" s="11">
        <f>SUM(ET28:ET41)</f>
        <v>0</v>
      </c>
      <c r="EU42" s="10">
        <f>SUM(EU28:EU41)</f>
        <v>0</v>
      </c>
      <c r="EV42" s="11">
        <f>SUM(EV28:EV41)</f>
        <v>0</v>
      </c>
      <c r="EW42" s="10">
        <f>SUM(EW28:EW41)</f>
        <v>0</v>
      </c>
      <c r="EX42" s="8">
        <f>SUM(EX28:EX41)</f>
        <v>0</v>
      </c>
      <c r="EY42" s="8">
        <f>SUM(EY28:EY41)</f>
        <v>0</v>
      </c>
    </row>
    <row r="43" spans="1:155" ht="12.75">
      <c r="A43" s="5" t="s">
        <v>137</v>
      </c>
      <c r="B43" s="7"/>
      <c r="C43" s="7"/>
      <c r="D43" s="7"/>
      <c r="E43" s="7" t="s">
        <v>107</v>
      </c>
      <c r="F43" s="3" t="s">
        <v>108</v>
      </c>
      <c r="G43" s="7">
        <f>COUNTIF(T43:EY43,"e")</f>
        <v>0</v>
      </c>
      <c r="H43" s="7">
        <f>COUNTIF(T43:EY43,"z")</f>
        <v>0</v>
      </c>
      <c r="I43" s="7">
        <f>SUM(J43:P43)</f>
        <v>0</v>
      </c>
      <c r="J43" s="7">
        <f>T43+AK43+BB43+BS43+CJ43+DA43+DR43+EI43</f>
        <v>0</v>
      </c>
      <c r="K43" s="7">
        <f>V43+AM43+BD43+BU43+CL43+DC43+DT43+EK43</f>
        <v>0</v>
      </c>
      <c r="L43" s="7">
        <f>X43+AO43+BF43+BW43+CN43+DE43+DV43+EM43</f>
        <v>0</v>
      </c>
      <c r="M43" s="7">
        <f>AA43+AR43+BI43+BZ43+CQ43+DH43+DY43+EP43</f>
        <v>0</v>
      </c>
      <c r="N43" s="7">
        <f>AC43+AT43+BK43+CB43+CS43+DJ43+EA43+ER43</f>
        <v>0</v>
      </c>
      <c r="O43" s="7">
        <f>AE43+AV43+BM43+CD43+CU43+DL43+EC43+ET43</f>
        <v>0</v>
      </c>
      <c r="P43" s="7">
        <f>AG43+AX43+BO43+CF43+CW43+DN43+EE43+EV43</f>
        <v>0</v>
      </c>
      <c r="Q43" s="8">
        <f>AJ43+BA43+BR43+CI43+CZ43+DQ43+EH43+EY43</f>
        <v>0</v>
      </c>
      <c r="R43" s="8">
        <f>AI43+AZ43+BQ43+CH43+CY43+DP43+EG43+EX43</f>
        <v>0</v>
      </c>
      <c r="S43" s="8">
        <v>1.5</v>
      </c>
      <c r="T43" s="11"/>
      <c r="U43" s="10"/>
      <c r="V43" s="11"/>
      <c r="W43" s="10"/>
      <c r="X43" s="11"/>
      <c r="Y43" s="10"/>
      <c r="Z43" s="8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Z43+AI43</f>
        <v>0</v>
      </c>
      <c r="AK43" s="11"/>
      <c r="AL43" s="10"/>
      <c r="AM43" s="11"/>
      <c r="AN43" s="10"/>
      <c r="AO43" s="11"/>
      <c r="AP43" s="10"/>
      <c r="AQ43" s="8"/>
      <c r="AR43" s="11"/>
      <c r="AS43" s="10"/>
      <c r="AT43" s="11"/>
      <c r="AU43" s="10"/>
      <c r="AV43" s="11"/>
      <c r="AW43" s="10"/>
      <c r="AX43" s="11"/>
      <c r="AY43" s="10"/>
      <c r="AZ43" s="8"/>
      <c r="BA43" s="8">
        <f>AQ43+AZ43</f>
        <v>0</v>
      </c>
      <c r="BB43" s="11"/>
      <c r="BC43" s="10"/>
      <c r="BD43" s="11"/>
      <c r="BE43" s="10"/>
      <c r="BF43" s="11"/>
      <c r="BG43" s="10"/>
      <c r="BH43" s="8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BH43+BQ43</f>
        <v>0</v>
      </c>
      <c r="BS43" s="11">
        <v>15</v>
      </c>
      <c r="BT43" s="10" t="s">
        <v>73</v>
      </c>
      <c r="BU43" s="11">
        <v>12</v>
      </c>
      <c r="BV43" s="10" t="s">
        <v>60</v>
      </c>
      <c r="BW43" s="11"/>
      <c r="BX43" s="10"/>
      <c r="BY43" s="8">
        <v>4</v>
      </c>
      <c r="BZ43" s="11">
        <v>5</v>
      </c>
      <c r="CA43" s="10" t="s">
        <v>60</v>
      </c>
      <c r="CB43" s="11"/>
      <c r="CC43" s="10"/>
      <c r="CD43" s="11"/>
      <c r="CE43" s="10"/>
      <c r="CF43" s="11"/>
      <c r="CG43" s="10"/>
      <c r="CH43" s="8">
        <v>1</v>
      </c>
      <c r="CI43" s="8">
        <f>BY43+CH43</f>
        <v>0</v>
      </c>
      <c r="CJ43" s="11"/>
      <c r="CK43" s="10"/>
      <c r="CL43" s="11"/>
      <c r="CM43" s="10"/>
      <c r="CN43" s="11"/>
      <c r="CO43" s="10"/>
      <c r="CP43" s="8"/>
      <c r="CQ43" s="11"/>
      <c r="CR43" s="10"/>
      <c r="CS43" s="11"/>
      <c r="CT43" s="10"/>
      <c r="CU43" s="11"/>
      <c r="CV43" s="10"/>
      <c r="CW43" s="11"/>
      <c r="CX43" s="10"/>
      <c r="CY43" s="8"/>
      <c r="CZ43" s="8">
        <f>CP43+CY43</f>
        <v>0</v>
      </c>
      <c r="DA43" s="11"/>
      <c r="DB43" s="10"/>
      <c r="DC43" s="11"/>
      <c r="DD43" s="10"/>
      <c r="DE43" s="11"/>
      <c r="DF43" s="10"/>
      <c r="DG43" s="8"/>
      <c r="DH43" s="11"/>
      <c r="DI43" s="10"/>
      <c r="DJ43" s="11"/>
      <c r="DK43" s="10"/>
      <c r="DL43" s="11"/>
      <c r="DM43" s="10"/>
      <c r="DN43" s="11"/>
      <c r="DO43" s="10"/>
      <c r="DP43" s="8"/>
      <c r="DQ43" s="8">
        <f>DG43+DP43</f>
        <v>0</v>
      </c>
      <c r="DR43" s="11"/>
      <c r="DS43" s="10"/>
      <c r="DT43" s="11"/>
      <c r="DU43" s="10"/>
      <c r="DV43" s="11"/>
      <c r="DW43" s="10"/>
      <c r="DX43" s="8"/>
      <c r="DY43" s="11"/>
      <c r="DZ43" s="10"/>
      <c r="EA43" s="11"/>
      <c r="EB43" s="10"/>
      <c r="EC43" s="11"/>
      <c r="ED43" s="10"/>
      <c r="EE43" s="11"/>
      <c r="EF43" s="10"/>
      <c r="EG43" s="8"/>
      <c r="EH43" s="8">
        <f>DX43+EG43</f>
        <v>0</v>
      </c>
      <c r="EI43" s="11"/>
      <c r="EJ43" s="10"/>
      <c r="EK43" s="11"/>
      <c r="EL43" s="10"/>
      <c r="EM43" s="11"/>
      <c r="EN43" s="10"/>
      <c r="EO43" s="8"/>
      <c r="EP43" s="11"/>
      <c r="EQ43" s="10"/>
      <c r="ER43" s="11"/>
      <c r="ES43" s="10"/>
      <c r="ET43" s="11"/>
      <c r="EU43" s="10"/>
      <c r="EV43" s="11"/>
      <c r="EW43" s="10"/>
      <c r="EX43" s="8"/>
      <c r="EY43" s="8">
        <f>EO43+EX43</f>
        <v>0</v>
      </c>
    </row>
    <row r="44" spans="1:155" ht="12.75">
      <c r="A44" s="7"/>
      <c r="B44" s="7"/>
      <c r="C44" s="7"/>
      <c r="D44" s="7"/>
      <c r="E44" s="7" t="s">
        <v>109</v>
      </c>
      <c r="F44" s="3" t="s">
        <v>110</v>
      </c>
      <c r="G44" s="7">
        <f>COUNTIF(T44:EY44,"e")</f>
        <v>0</v>
      </c>
      <c r="H44" s="7">
        <f>COUNTIF(T44:EY44,"z")</f>
        <v>0</v>
      </c>
      <c r="I44" s="7">
        <f>SUM(J44:P44)</f>
        <v>0</v>
      </c>
      <c r="J44" s="7">
        <f>T44+AK44+BB44+BS44+CJ44+DA44+DR44+EI44</f>
        <v>0</v>
      </c>
      <c r="K44" s="7">
        <f>V44+AM44+BD44+BU44+CL44+DC44+DT44+EK44</f>
        <v>0</v>
      </c>
      <c r="L44" s="7">
        <f>X44+AO44+BF44+BW44+CN44+DE44+DV44+EM44</f>
        <v>0</v>
      </c>
      <c r="M44" s="7">
        <f>AA44+AR44+BI44+BZ44+CQ44+DH44+DY44+EP44</f>
        <v>0</v>
      </c>
      <c r="N44" s="7">
        <f>AC44+AT44+BK44+CB44+CS44+DJ44+EA44+ER44</f>
        <v>0</v>
      </c>
      <c r="O44" s="7">
        <f>AE44+AV44+BM44+CD44+CU44+DL44+EC44+ET44</f>
        <v>0</v>
      </c>
      <c r="P44" s="7">
        <f>AG44+AX44+BO44+CF44+CW44+DN44+EE44+EV44</f>
        <v>0</v>
      </c>
      <c r="Q44" s="8">
        <f>AJ44+BA44+BR44+CI44+CZ44+DQ44+EH44+EY44</f>
        <v>0</v>
      </c>
      <c r="R44" s="8">
        <f>AI44+AZ44+BQ44+CH44+CY44+DP44+EG44+EX44</f>
        <v>0</v>
      </c>
      <c r="S44" s="8">
        <v>0.8</v>
      </c>
      <c r="T44" s="11">
        <v>8</v>
      </c>
      <c r="U44" s="10" t="s">
        <v>60</v>
      </c>
      <c r="V44" s="11">
        <v>7</v>
      </c>
      <c r="W44" s="10" t="s">
        <v>60</v>
      </c>
      <c r="X44" s="11"/>
      <c r="Y44" s="10"/>
      <c r="Z44" s="8">
        <v>3</v>
      </c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Z44+AI44</f>
        <v>0</v>
      </c>
      <c r="AK44" s="11"/>
      <c r="AL44" s="10"/>
      <c r="AM44" s="11"/>
      <c r="AN44" s="10"/>
      <c r="AO44" s="11"/>
      <c r="AP44" s="10"/>
      <c r="AQ44" s="8"/>
      <c r="AR44" s="11"/>
      <c r="AS44" s="10"/>
      <c r="AT44" s="11"/>
      <c r="AU44" s="10"/>
      <c r="AV44" s="11"/>
      <c r="AW44" s="10"/>
      <c r="AX44" s="11"/>
      <c r="AY44" s="10"/>
      <c r="AZ44" s="8"/>
      <c r="BA44" s="8">
        <f>AQ44+AZ44</f>
        <v>0</v>
      </c>
      <c r="BB44" s="11"/>
      <c r="BC44" s="10"/>
      <c r="BD44" s="11"/>
      <c r="BE44" s="10"/>
      <c r="BF44" s="11"/>
      <c r="BG44" s="10"/>
      <c r="BH44" s="8"/>
      <c r="BI44" s="11"/>
      <c r="BJ44" s="10"/>
      <c r="BK44" s="11"/>
      <c r="BL44" s="10"/>
      <c r="BM44" s="11"/>
      <c r="BN44" s="10"/>
      <c r="BO44" s="11"/>
      <c r="BP44" s="10"/>
      <c r="BQ44" s="8"/>
      <c r="BR44" s="8">
        <f>BH44+BQ44</f>
        <v>0</v>
      </c>
      <c r="BS44" s="11"/>
      <c r="BT44" s="10"/>
      <c r="BU44" s="11"/>
      <c r="BV44" s="10"/>
      <c r="BW44" s="11"/>
      <c r="BX44" s="10"/>
      <c r="BY44" s="8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BY44+CH44</f>
        <v>0</v>
      </c>
      <c r="CJ44" s="11"/>
      <c r="CK44" s="10"/>
      <c r="CL44" s="11"/>
      <c r="CM44" s="10"/>
      <c r="CN44" s="11"/>
      <c r="CO44" s="10"/>
      <c r="CP44" s="8"/>
      <c r="CQ44" s="11"/>
      <c r="CR44" s="10"/>
      <c r="CS44" s="11"/>
      <c r="CT44" s="10"/>
      <c r="CU44" s="11"/>
      <c r="CV44" s="10"/>
      <c r="CW44" s="11"/>
      <c r="CX44" s="10"/>
      <c r="CY44" s="8"/>
      <c r="CZ44" s="8">
        <f>CP44+CY44</f>
        <v>0</v>
      </c>
      <c r="DA44" s="11"/>
      <c r="DB44" s="10"/>
      <c r="DC44" s="11"/>
      <c r="DD44" s="10"/>
      <c r="DE44" s="11"/>
      <c r="DF44" s="10"/>
      <c r="DG44" s="8"/>
      <c r="DH44" s="11"/>
      <c r="DI44" s="10"/>
      <c r="DJ44" s="11"/>
      <c r="DK44" s="10"/>
      <c r="DL44" s="11"/>
      <c r="DM44" s="10"/>
      <c r="DN44" s="11"/>
      <c r="DO44" s="10"/>
      <c r="DP44" s="8"/>
      <c r="DQ44" s="8">
        <f>DG44+DP44</f>
        <v>0</v>
      </c>
      <c r="DR44" s="11"/>
      <c r="DS44" s="10"/>
      <c r="DT44" s="11"/>
      <c r="DU44" s="10"/>
      <c r="DV44" s="11"/>
      <c r="DW44" s="10"/>
      <c r="DX44" s="8"/>
      <c r="DY44" s="11"/>
      <c r="DZ44" s="10"/>
      <c r="EA44" s="11"/>
      <c r="EB44" s="10"/>
      <c r="EC44" s="11"/>
      <c r="ED44" s="10"/>
      <c r="EE44" s="11"/>
      <c r="EF44" s="10"/>
      <c r="EG44" s="8"/>
      <c r="EH44" s="8">
        <f>DX44+EG44</f>
        <v>0</v>
      </c>
      <c r="EI44" s="11"/>
      <c r="EJ44" s="10"/>
      <c r="EK44" s="11"/>
      <c r="EL44" s="10"/>
      <c r="EM44" s="11"/>
      <c r="EN44" s="10"/>
      <c r="EO44" s="8"/>
      <c r="EP44" s="11"/>
      <c r="EQ44" s="10"/>
      <c r="ER44" s="11"/>
      <c r="ES44" s="10"/>
      <c r="ET44" s="11"/>
      <c r="EU44" s="10"/>
      <c r="EV44" s="11"/>
      <c r="EW44" s="10"/>
      <c r="EX44" s="8"/>
      <c r="EY44" s="8">
        <f>EO44+EX44</f>
        <v>0</v>
      </c>
    </row>
    <row r="45" spans="1:155" ht="12.75">
      <c r="A45" s="7"/>
      <c r="B45" s="7"/>
      <c r="C45" s="7"/>
      <c r="D45" s="7"/>
      <c r="E45" s="7" t="s">
        <v>111</v>
      </c>
      <c r="F45" s="3" t="s">
        <v>112</v>
      </c>
      <c r="G45" s="7">
        <f>COUNTIF(T45:EY45,"e")</f>
        <v>0</v>
      </c>
      <c r="H45" s="7">
        <f>COUNTIF(T45:EY45,"z")</f>
        <v>0</v>
      </c>
      <c r="I45" s="7">
        <f>SUM(J45:P45)</f>
        <v>0</v>
      </c>
      <c r="J45" s="7">
        <f>T45+AK45+BB45+BS45+CJ45+DA45+DR45+EI45</f>
        <v>0</v>
      </c>
      <c r="K45" s="7">
        <f>V45+AM45+BD45+BU45+CL45+DC45+DT45+EK45</f>
        <v>0</v>
      </c>
      <c r="L45" s="7">
        <f>X45+AO45+BF45+BW45+CN45+DE45+DV45+EM45</f>
        <v>0</v>
      </c>
      <c r="M45" s="7">
        <f>AA45+AR45+BI45+BZ45+CQ45+DH45+DY45+EP45</f>
        <v>0</v>
      </c>
      <c r="N45" s="7">
        <f>AC45+AT45+BK45+CB45+CS45+DJ45+EA45+ER45</f>
        <v>0</v>
      </c>
      <c r="O45" s="7">
        <f>AE45+AV45+BM45+CD45+CU45+DL45+EC45+ET45</f>
        <v>0</v>
      </c>
      <c r="P45" s="7">
        <f>AG45+AX45+BO45+CF45+CW45+DN45+EE45+EV45</f>
        <v>0</v>
      </c>
      <c r="Q45" s="8">
        <f>AJ45+BA45+BR45+CI45+CZ45+DQ45+EH45+EY45</f>
        <v>0</v>
      </c>
      <c r="R45" s="8">
        <f>AI45+AZ45+BQ45+CH45+CY45+DP45+EG45+EX45</f>
        <v>0</v>
      </c>
      <c r="S45" s="8">
        <v>1.8</v>
      </c>
      <c r="T45" s="11"/>
      <c r="U45" s="10"/>
      <c r="V45" s="11"/>
      <c r="W45" s="10"/>
      <c r="X45" s="11"/>
      <c r="Y45" s="10"/>
      <c r="Z45" s="8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Z45+AI45</f>
        <v>0</v>
      </c>
      <c r="AK45" s="11"/>
      <c r="AL45" s="10"/>
      <c r="AM45" s="11"/>
      <c r="AN45" s="10"/>
      <c r="AO45" s="11"/>
      <c r="AP45" s="10"/>
      <c r="AQ45" s="8"/>
      <c r="AR45" s="11"/>
      <c r="AS45" s="10"/>
      <c r="AT45" s="11"/>
      <c r="AU45" s="10"/>
      <c r="AV45" s="11"/>
      <c r="AW45" s="10"/>
      <c r="AX45" s="11"/>
      <c r="AY45" s="10"/>
      <c r="AZ45" s="8"/>
      <c r="BA45" s="8">
        <f>AQ45+AZ45</f>
        <v>0</v>
      </c>
      <c r="BB45" s="11"/>
      <c r="BC45" s="10"/>
      <c r="BD45" s="11"/>
      <c r="BE45" s="10"/>
      <c r="BF45" s="11"/>
      <c r="BG45" s="10"/>
      <c r="BH45" s="8"/>
      <c r="BI45" s="11"/>
      <c r="BJ45" s="10"/>
      <c r="BK45" s="11"/>
      <c r="BL45" s="10"/>
      <c r="BM45" s="11"/>
      <c r="BN45" s="10"/>
      <c r="BO45" s="11"/>
      <c r="BP45" s="10"/>
      <c r="BQ45" s="8"/>
      <c r="BR45" s="8">
        <f>BH45+BQ45</f>
        <v>0</v>
      </c>
      <c r="BS45" s="11"/>
      <c r="BT45" s="10"/>
      <c r="BU45" s="11"/>
      <c r="BV45" s="10"/>
      <c r="BW45" s="11"/>
      <c r="BX45" s="10"/>
      <c r="BY45" s="8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BY45+CH45</f>
        <v>0</v>
      </c>
      <c r="CJ45" s="11"/>
      <c r="CK45" s="10"/>
      <c r="CL45" s="11"/>
      <c r="CM45" s="10"/>
      <c r="CN45" s="11"/>
      <c r="CO45" s="10"/>
      <c r="CP45" s="8"/>
      <c r="CQ45" s="11"/>
      <c r="CR45" s="10"/>
      <c r="CS45" s="11"/>
      <c r="CT45" s="10"/>
      <c r="CU45" s="11"/>
      <c r="CV45" s="10"/>
      <c r="CW45" s="11"/>
      <c r="CX45" s="10"/>
      <c r="CY45" s="8"/>
      <c r="CZ45" s="8">
        <f>CP45+CY45</f>
        <v>0</v>
      </c>
      <c r="DA45" s="11"/>
      <c r="DB45" s="10"/>
      <c r="DC45" s="11"/>
      <c r="DD45" s="10"/>
      <c r="DE45" s="11"/>
      <c r="DF45" s="10"/>
      <c r="DG45" s="8"/>
      <c r="DH45" s="11"/>
      <c r="DI45" s="10"/>
      <c r="DJ45" s="11"/>
      <c r="DK45" s="10"/>
      <c r="DL45" s="11"/>
      <c r="DM45" s="10"/>
      <c r="DN45" s="11"/>
      <c r="DO45" s="10"/>
      <c r="DP45" s="8"/>
      <c r="DQ45" s="8">
        <f>DG45+DP45</f>
        <v>0</v>
      </c>
      <c r="DR45" s="11">
        <v>15</v>
      </c>
      <c r="DS45" s="10" t="s">
        <v>60</v>
      </c>
      <c r="DT45" s="11"/>
      <c r="DU45" s="10"/>
      <c r="DV45" s="11"/>
      <c r="DW45" s="10"/>
      <c r="DX45" s="8">
        <v>3</v>
      </c>
      <c r="DY45" s="11">
        <v>25</v>
      </c>
      <c r="DZ45" s="10" t="s">
        <v>60</v>
      </c>
      <c r="EA45" s="11"/>
      <c r="EB45" s="10"/>
      <c r="EC45" s="11"/>
      <c r="ED45" s="10"/>
      <c r="EE45" s="11"/>
      <c r="EF45" s="10"/>
      <c r="EG45" s="8">
        <v>3</v>
      </c>
      <c r="EH45" s="8">
        <f>DX45+EG45</f>
        <v>0</v>
      </c>
      <c r="EI45" s="11"/>
      <c r="EJ45" s="10"/>
      <c r="EK45" s="11"/>
      <c r="EL45" s="10"/>
      <c r="EM45" s="11"/>
      <c r="EN45" s="10"/>
      <c r="EO45" s="8"/>
      <c r="EP45" s="11"/>
      <c r="EQ45" s="10"/>
      <c r="ER45" s="11"/>
      <c r="ES45" s="10"/>
      <c r="ET45" s="11"/>
      <c r="EU45" s="10"/>
      <c r="EV45" s="11"/>
      <c r="EW45" s="10"/>
      <c r="EX45" s="8"/>
      <c r="EY45" s="8">
        <f>EO45+EX45</f>
        <v>0</v>
      </c>
    </row>
    <row r="46" spans="1:155" ht="12.75">
      <c r="A46" s="7"/>
      <c r="B46" s="7"/>
      <c r="C46" s="7"/>
      <c r="D46" s="7"/>
      <c r="E46" s="7" t="s">
        <v>113</v>
      </c>
      <c r="F46" s="3" t="s">
        <v>114</v>
      </c>
      <c r="G46" s="7">
        <f>COUNTIF(T46:EY46,"e")</f>
        <v>0</v>
      </c>
      <c r="H46" s="7">
        <f>COUNTIF(T46:EY46,"z")</f>
        <v>0</v>
      </c>
      <c r="I46" s="7">
        <f>SUM(J46:P46)</f>
        <v>0</v>
      </c>
      <c r="J46" s="7">
        <f>T46+AK46+BB46+BS46+CJ46+DA46+DR46+EI46</f>
        <v>0</v>
      </c>
      <c r="K46" s="7">
        <f>V46+AM46+BD46+BU46+CL46+DC46+DT46+EK46</f>
        <v>0</v>
      </c>
      <c r="L46" s="7">
        <f>X46+AO46+BF46+BW46+CN46+DE46+DV46+EM46</f>
        <v>0</v>
      </c>
      <c r="M46" s="7">
        <f>AA46+AR46+BI46+BZ46+CQ46+DH46+DY46+EP46</f>
        <v>0</v>
      </c>
      <c r="N46" s="7">
        <f>AC46+AT46+BK46+CB46+CS46+DJ46+EA46+ER46</f>
        <v>0</v>
      </c>
      <c r="O46" s="7">
        <f>AE46+AV46+BM46+CD46+CU46+DL46+EC46+ET46</f>
        <v>0</v>
      </c>
      <c r="P46" s="7">
        <f>AG46+AX46+BO46+CF46+CW46+DN46+EE46+EV46</f>
        <v>0</v>
      </c>
      <c r="Q46" s="8">
        <f>AJ46+BA46+BR46+CI46+CZ46+DQ46+EH46+EY46</f>
        <v>0</v>
      </c>
      <c r="R46" s="8">
        <f>AI46+AZ46+BQ46+CH46+CY46+DP46+EG46+EX46</f>
        <v>0</v>
      </c>
      <c r="S46" s="8">
        <v>1</v>
      </c>
      <c r="T46" s="11"/>
      <c r="U46" s="10"/>
      <c r="V46" s="11"/>
      <c r="W46" s="10"/>
      <c r="X46" s="11"/>
      <c r="Y46" s="10"/>
      <c r="Z46" s="8"/>
      <c r="AA46" s="11"/>
      <c r="AB46" s="10"/>
      <c r="AC46" s="11"/>
      <c r="AD46" s="10"/>
      <c r="AE46" s="11"/>
      <c r="AF46" s="10"/>
      <c r="AG46" s="11"/>
      <c r="AH46" s="10"/>
      <c r="AI46" s="8"/>
      <c r="AJ46" s="8">
        <f>Z46+AI46</f>
        <v>0</v>
      </c>
      <c r="AK46" s="11"/>
      <c r="AL46" s="10"/>
      <c r="AM46" s="11"/>
      <c r="AN46" s="10"/>
      <c r="AO46" s="11"/>
      <c r="AP46" s="10"/>
      <c r="AQ46" s="8"/>
      <c r="AR46" s="11"/>
      <c r="AS46" s="10"/>
      <c r="AT46" s="11"/>
      <c r="AU46" s="10"/>
      <c r="AV46" s="11"/>
      <c r="AW46" s="10"/>
      <c r="AX46" s="11"/>
      <c r="AY46" s="10"/>
      <c r="AZ46" s="8"/>
      <c r="BA46" s="8">
        <f>AQ46+AZ46</f>
        <v>0</v>
      </c>
      <c r="BB46" s="11"/>
      <c r="BC46" s="10"/>
      <c r="BD46" s="11"/>
      <c r="BE46" s="10"/>
      <c r="BF46" s="11"/>
      <c r="BG46" s="10"/>
      <c r="BH46" s="8"/>
      <c r="BI46" s="11"/>
      <c r="BJ46" s="10"/>
      <c r="BK46" s="11"/>
      <c r="BL46" s="10"/>
      <c r="BM46" s="11"/>
      <c r="BN46" s="10"/>
      <c r="BO46" s="11"/>
      <c r="BP46" s="10"/>
      <c r="BQ46" s="8"/>
      <c r="BR46" s="8">
        <f>BH46+BQ46</f>
        <v>0</v>
      </c>
      <c r="BS46" s="11"/>
      <c r="BT46" s="10"/>
      <c r="BU46" s="11"/>
      <c r="BV46" s="10"/>
      <c r="BW46" s="11"/>
      <c r="BX46" s="10"/>
      <c r="BY46" s="8"/>
      <c r="BZ46" s="11"/>
      <c r="CA46" s="10"/>
      <c r="CB46" s="11"/>
      <c r="CC46" s="10"/>
      <c r="CD46" s="11"/>
      <c r="CE46" s="10"/>
      <c r="CF46" s="11"/>
      <c r="CG46" s="10"/>
      <c r="CH46" s="8"/>
      <c r="CI46" s="8">
        <f>BY46+CH46</f>
        <v>0</v>
      </c>
      <c r="CJ46" s="11"/>
      <c r="CK46" s="10"/>
      <c r="CL46" s="11"/>
      <c r="CM46" s="10"/>
      <c r="CN46" s="11"/>
      <c r="CO46" s="10"/>
      <c r="CP46" s="8"/>
      <c r="CQ46" s="11"/>
      <c r="CR46" s="10"/>
      <c r="CS46" s="11"/>
      <c r="CT46" s="10"/>
      <c r="CU46" s="11"/>
      <c r="CV46" s="10"/>
      <c r="CW46" s="11"/>
      <c r="CX46" s="10"/>
      <c r="CY46" s="8"/>
      <c r="CZ46" s="8">
        <f>CP46+CY46</f>
        <v>0</v>
      </c>
      <c r="DA46" s="11"/>
      <c r="DB46" s="10"/>
      <c r="DC46" s="11"/>
      <c r="DD46" s="10"/>
      <c r="DE46" s="11"/>
      <c r="DF46" s="10"/>
      <c r="DG46" s="8"/>
      <c r="DH46" s="11"/>
      <c r="DI46" s="10"/>
      <c r="DJ46" s="11"/>
      <c r="DK46" s="10"/>
      <c r="DL46" s="11"/>
      <c r="DM46" s="10"/>
      <c r="DN46" s="11"/>
      <c r="DO46" s="10"/>
      <c r="DP46" s="8"/>
      <c r="DQ46" s="8">
        <f>DG46+DP46</f>
        <v>0</v>
      </c>
      <c r="DR46" s="11">
        <v>15</v>
      </c>
      <c r="DS46" s="10" t="s">
        <v>60</v>
      </c>
      <c r="DT46" s="11">
        <v>8</v>
      </c>
      <c r="DU46" s="10" t="s">
        <v>60</v>
      </c>
      <c r="DV46" s="11"/>
      <c r="DW46" s="10"/>
      <c r="DX46" s="8">
        <v>3</v>
      </c>
      <c r="DY46" s="11"/>
      <c r="DZ46" s="10"/>
      <c r="EA46" s="11"/>
      <c r="EB46" s="10"/>
      <c r="EC46" s="11"/>
      <c r="ED46" s="10"/>
      <c r="EE46" s="11"/>
      <c r="EF46" s="10"/>
      <c r="EG46" s="8"/>
      <c r="EH46" s="8">
        <f>DX46+EG46</f>
        <v>0</v>
      </c>
      <c r="EI46" s="11"/>
      <c r="EJ46" s="10"/>
      <c r="EK46" s="11"/>
      <c r="EL46" s="10"/>
      <c r="EM46" s="11"/>
      <c r="EN46" s="10"/>
      <c r="EO46" s="8"/>
      <c r="EP46" s="11"/>
      <c r="EQ46" s="10"/>
      <c r="ER46" s="11"/>
      <c r="ES46" s="10"/>
      <c r="ET46" s="11"/>
      <c r="EU46" s="10"/>
      <c r="EV46" s="11"/>
      <c r="EW46" s="10"/>
      <c r="EX46" s="8"/>
      <c r="EY46" s="8">
        <f>EO46+EX46</f>
        <v>0</v>
      </c>
    </row>
    <row r="47" spans="1:155" ht="12.75">
      <c r="A47" s="7"/>
      <c r="B47" s="7"/>
      <c r="C47" s="7"/>
      <c r="D47" s="7"/>
      <c r="E47" s="7" t="s">
        <v>115</v>
      </c>
      <c r="F47" s="3" t="s">
        <v>116</v>
      </c>
      <c r="G47" s="7">
        <f>COUNTIF(T47:EY47,"e")</f>
        <v>0</v>
      </c>
      <c r="H47" s="7">
        <f>COUNTIF(T47:EY47,"z")</f>
        <v>0</v>
      </c>
      <c r="I47" s="7">
        <f>SUM(J47:P47)</f>
        <v>0</v>
      </c>
      <c r="J47" s="7">
        <f>T47+AK47+BB47+BS47+CJ47+DA47+DR47+EI47</f>
        <v>0</v>
      </c>
      <c r="K47" s="7">
        <f>V47+AM47+BD47+BU47+CL47+DC47+DT47+EK47</f>
        <v>0</v>
      </c>
      <c r="L47" s="7">
        <f>X47+AO47+BF47+BW47+CN47+DE47+DV47+EM47</f>
        <v>0</v>
      </c>
      <c r="M47" s="7">
        <f>AA47+AR47+BI47+BZ47+CQ47+DH47+DY47+EP47</f>
        <v>0</v>
      </c>
      <c r="N47" s="7">
        <f>AC47+AT47+BK47+CB47+CS47+DJ47+EA47+ER47</f>
        <v>0</v>
      </c>
      <c r="O47" s="7">
        <f>AE47+AV47+BM47+CD47+CU47+DL47+EC47+ET47</f>
        <v>0</v>
      </c>
      <c r="P47" s="7">
        <f>AG47+AX47+BO47+CF47+CW47+DN47+EE47+EV47</f>
        <v>0</v>
      </c>
      <c r="Q47" s="8">
        <f>AJ47+BA47+BR47+CI47+CZ47+DQ47+EH47+EY47</f>
        <v>0</v>
      </c>
      <c r="R47" s="8">
        <f>AI47+AZ47+BQ47+CH47+CY47+DP47+EG47+EX47</f>
        <v>0</v>
      </c>
      <c r="S47" s="8">
        <v>0.8</v>
      </c>
      <c r="T47" s="11"/>
      <c r="U47" s="10"/>
      <c r="V47" s="11"/>
      <c r="W47" s="10"/>
      <c r="X47" s="11"/>
      <c r="Y47" s="10"/>
      <c r="Z47" s="8"/>
      <c r="AA47" s="11"/>
      <c r="AB47" s="10"/>
      <c r="AC47" s="11"/>
      <c r="AD47" s="10"/>
      <c r="AE47" s="11"/>
      <c r="AF47" s="10"/>
      <c r="AG47" s="11"/>
      <c r="AH47" s="10"/>
      <c r="AI47" s="8"/>
      <c r="AJ47" s="8">
        <f>Z47+AI47</f>
        <v>0</v>
      </c>
      <c r="AK47" s="11"/>
      <c r="AL47" s="10"/>
      <c r="AM47" s="11"/>
      <c r="AN47" s="10"/>
      <c r="AO47" s="11"/>
      <c r="AP47" s="10"/>
      <c r="AQ47" s="8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AQ47+AZ47</f>
        <v>0</v>
      </c>
      <c r="BB47" s="11"/>
      <c r="BC47" s="10"/>
      <c r="BD47" s="11"/>
      <c r="BE47" s="10"/>
      <c r="BF47" s="11"/>
      <c r="BG47" s="10"/>
      <c r="BH47" s="8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BH47+BQ47</f>
        <v>0</v>
      </c>
      <c r="BS47" s="11">
        <v>8</v>
      </c>
      <c r="BT47" s="10" t="s">
        <v>60</v>
      </c>
      <c r="BU47" s="11">
        <v>7</v>
      </c>
      <c r="BV47" s="10" t="s">
        <v>60</v>
      </c>
      <c r="BW47" s="11"/>
      <c r="BX47" s="10"/>
      <c r="BY47" s="8">
        <v>2</v>
      </c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BY47+CH47</f>
        <v>0</v>
      </c>
      <c r="CJ47" s="11"/>
      <c r="CK47" s="10"/>
      <c r="CL47" s="11"/>
      <c r="CM47" s="10"/>
      <c r="CN47" s="11"/>
      <c r="CO47" s="10"/>
      <c r="CP47" s="8"/>
      <c r="CQ47" s="11"/>
      <c r="CR47" s="10"/>
      <c r="CS47" s="11"/>
      <c r="CT47" s="10"/>
      <c r="CU47" s="11"/>
      <c r="CV47" s="10"/>
      <c r="CW47" s="11"/>
      <c r="CX47" s="10"/>
      <c r="CY47" s="8"/>
      <c r="CZ47" s="8">
        <f>CP47+CY47</f>
        <v>0</v>
      </c>
      <c r="DA47" s="11"/>
      <c r="DB47" s="10"/>
      <c r="DC47" s="11"/>
      <c r="DD47" s="10"/>
      <c r="DE47" s="11"/>
      <c r="DF47" s="10"/>
      <c r="DG47" s="8"/>
      <c r="DH47" s="11"/>
      <c r="DI47" s="10"/>
      <c r="DJ47" s="11"/>
      <c r="DK47" s="10"/>
      <c r="DL47" s="11"/>
      <c r="DM47" s="10"/>
      <c r="DN47" s="11"/>
      <c r="DO47" s="10"/>
      <c r="DP47" s="8"/>
      <c r="DQ47" s="8">
        <f>DG47+DP47</f>
        <v>0</v>
      </c>
      <c r="DR47" s="11"/>
      <c r="DS47" s="10"/>
      <c r="DT47" s="11"/>
      <c r="DU47" s="10"/>
      <c r="DV47" s="11"/>
      <c r="DW47" s="10"/>
      <c r="DX47" s="8"/>
      <c r="DY47" s="11"/>
      <c r="DZ47" s="10"/>
      <c r="EA47" s="11"/>
      <c r="EB47" s="10"/>
      <c r="EC47" s="11"/>
      <c r="ED47" s="10"/>
      <c r="EE47" s="11"/>
      <c r="EF47" s="10"/>
      <c r="EG47" s="8"/>
      <c r="EH47" s="8">
        <f>DX47+EG47</f>
        <v>0</v>
      </c>
      <c r="EI47" s="11"/>
      <c r="EJ47" s="10"/>
      <c r="EK47" s="11"/>
      <c r="EL47" s="10"/>
      <c r="EM47" s="11"/>
      <c r="EN47" s="10"/>
      <c r="EO47" s="8"/>
      <c r="EP47" s="11"/>
      <c r="EQ47" s="10"/>
      <c r="ER47" s="11"/>
      <c r="ES47" s="10"/>
      <c r="ET47" s="11"/>
      <c r="EU47" s="10"/>
      <c r="EV47" s="11"/>
      <c r="EW47" s="10"/>
      <c r="EX47" s="8"/>
      <c r="EY47" s="8">
        <f>EO47+EX47</f>
        <v>0</v>
      </c>
    </row>
    <row r="48" spans="1:155" ht="12.75">
      <c r="A48" s="7"/>
      <c r="B48" s="7"/>
      <c r="C48" s="7"/>
      <c r="D48" s="7"/>
      <c r="E48" s="7" t="s">
        <v>117</v>
      </c>
      <c r="F48" s="3" t="s">
        <v>118</v>
      </c>
      <c r="G48" s="7">
        <f>COUNTIF(T48:EY48,"e")</f>
        <v>0</v>
      </c>
      <c r="H48" s="7">
        <f>COUNTIF(T48:EY48,"z")</f>
        <v>0</v>
      </c>
      <c r="I48" s="7">
        <f>SUM(J48:P48)</f>
        <v>0</v>
      </c>
      <c r="J48" s="7">
        <f>T48+AK48+BB48+BS48+CJ48+DA48+DR48+EI48</f>
        <v>0</v>
      </c>
      <c r="K48" s="7">
        <f>V48+AM48+BD48+BU48+CL48+DC48+DT48+EK48</f>
        <v>0</v>
      </c>
      <c r="L48" s="7">
        <f>X48+AO48+BF48+BW48+CN48+DE48+DV48+EM48</f>
        <v>0</v>
      </c>
      <c r="M48" s="7">
        <f>AA48+AR48+BI48+BZ48+CQ48+DH48+DY48+EP48</f>
        <v>0</v>
      </c>
      <c r="N48" s="7">
        <f>AC48+AT48+BK48+CB48+CS48+DJ48+EA48+ER48</f>
        <v>0</v>
      </c>
      <c r="O48" s="7">
        <f>AE48+AV48+BM48+CD48+CU48+DL48+EC48+ET48</f>
        <v>0</v>
      </c>
      <c r="P48" s="7">
        <f>AG48+AX48+BO48+CF48+CW48+DN48+EE48+EV48</f>
        <v>0</v>
      </c>
      <c r="Q48" s="8">
        <f>AJ48+BA48+BR48+CI48+CZ48+DQ48+EH48+EY48</f>
        <v>0</v>
      </c>
      <c r="R48" s="8">
        <f>AI48+AZ48+BQ48+CH48+CY48+DP48+EG48+EX48</f>
        <v>0</v>
      </c>
      <c r="S48" s="8">
        <v>0.5</v>
      </c>
      <c r="T48" s="11"/>
      <c r="U48" s="10"/>
      <c r="V48" s="11"/>
      <c r="W48" s="10"/>
      <c r="X48" s="11"/>
      <c r="Y48" s="10"/>
      <c r="Z48" s="8"/>
      <c r="AA48" s="11"/>
      <c r="AB48" s="10"/>
      <c r="AC48" s="11"/>
      <c r="AD48" s="10"/>
      <c r="AE48" s="11"/>
      <c r="AF48" s="10"/>
      <c r="AG48" s="11"/>
      <c r="AH48" s="10"/>
      <c r="AI48" s="8"/>
      <c r="AJ48" s="8">
        <f>Z48+AI48</f>
        <v>0</v>
      </c>
      <c r="AK48" s="11"/>
      <c r="AL48" s="10"/>
      <c r="AM48" s="11"/>
      <c r="AN48" s="10"/>
      <c r="AO48" s="11"/>
      <c r="AP48" s="10"/>
      <c r="AQ48" s="8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AQ48+AZ48</f>
        <v>0</v>
      </c>
      <c r="BB48" s="11"/>
      <c r="BC48" s="10"/>
      <c r="BD48" s="11"/>
      <c r="BE48" s="10"/>
      <c r="BF48" s="11"/>
      <c r="BG48" s="10"/>
      <c r="BH48" s="8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BH48+BQ48</f>
        <v>0</v>
      </c>
      <c r="BS48" s="11"/>
      <c r="BT48" s="10"/>
      <c r="BU48" s="11"/>
      <c r="BV48" s="10"/>
      <c r="BW48" s="11"/>
      <c r="BX48" s="10"/>
      <c r="BY48" s="8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BY48+CH48</f>
        <v>0</v>
      </c>
      <c r="CJ48" s="11"/>
      <c r="CK48" s="10"/>
      <c r="CL48" s="11"/>
      <c r="CM48" s="10"/>
      <c r="CN48" s="11"/>
      <c r="CO48" s="10"/>
      <c r="CP48" s="8"/>
      <c r="CQ48" s="11"/>
      <c r="CR48" s="10"/>
      <c r="CS48" s="11"/>
      <c r="CT48" s="10"/>
      <c r="CU48" s="11"/>
      <c r="CV48" s="10"/>
      <c r="CW48" s="11"/>
      <c r="CX48" s="10"/>
      <c r="CY48" s="8"/>
      <c r="CZ48" s="8">
        <f>CP48+CY48</f>
        <v>0</v>
      </c>
      <c r="DA48" s="11"/>
      <c r="DB48" s="10"/>
      <c r="DC48" s="11"/>
      <c r="DD48" s="10"/>
      <c r="DE48" s="11"/>
      <c r="DF48" s="10"/>
      <c r="DG48" s="8"/>
      <c r="DH48" s="11"/>
      <c r="DI48" s="10"/>
      <c r="DJ48" s="11"/>
      <c r="DK48" s="10"/>
      <c r="DL48" s="11"/>
      <c r="DM48" s="10"/>
      <c r="DN48" s="11"/>
      <c r="DO48" s="10"/>
      <c r="DP48" s="8"/>
      <c r="DQ48" s="8">
        <f>DG48+DP48</f>
        <v>0</v>
      </c>
      <c r="DR48" s="11">
        <v>10</v>
      </c>
      <c r="DS48" s="10" t="s">
        <v>60</v>
      </c>
      <c r="DT48" s="11"/>
      <c r="DU48" s="10"/>
      <c r="DV48" s="11"/>
      <c r="DW48" s="10"/>
      <c r="DX48" s="8">
        <v>1</v>
      </c>
      <c r="DY48" s="11"/>
      <c r="DZ48" s="10"/>
      <c r="EA48" s="11"/>
      <c r="EB48" s="10"/>
      <c r="EC48" s="11"/>
      <c r="ED48" s="10"/>
      <c r="EE48" s="11"/>
      <c r="EF48" s="10"/>
      <c r="EG48" s="8"/>
      <c r="EH48" s="8">
        <f>DX48+EG48</f>
        <v>0</v>
      </c>
      <c r="EI48" s="11"/>
      <c r="EJ48" s="10"/>
      <c r="EK48" s="11"/>
      <c r="EL48" s="10"/>
      <c r="EM48" s="11"/>
      <c r="EN48" s="10"/>
      <c r="EO48" s="8"/>
      <c r="EP48" s="11"/>
      <c r="EQ48" s="10"/>
      <c r="ER48" s="11"/>
      <c r="ES48" s="10"/>
      <c r="ET48" s="11"/>
      <c r="EU48" s="10"/>
      <c r="EV48" s="11"/>
      <c r="EW48" s="10"/>
      <c r="EX48" s="8"/>
      <c r="EY48" s="8">
        <f>EO48+EX48</f>
        <v>0</v>
      </c>
    </row>
    <row r="49" spans="1:155" ht="12.75">
      <c r="A49" s="7"/>
      <c r="B49" s="7"/>
      <c r="C49" s="7"/>
      <c r="D49" s="7"/>
      <c r="E49" s="7" t="s">
        <v>119</v>
      </c>
      <c r="F49" s="3" t="s">
        <v>120</v>
      </c>
      <c r="G49" s="7">
        <f>COUNTIF(T49:EY49,"e")</f>
        <v>0</v>
      </c>
      <c r="H49" s="7">
        <f>COUNTIF(T49:EY49,"z")</f>
        <v>0</v>
      </c>
      <c r="I49" s="7">
        <f>SUM(J49:P49)</f>
        <v>0</v>
      </c>
      <c r="J49" s="7">
        <f>T49+AK49+BB49+BS49+CJ49+DA49+DR49+EI49</f>
        <v>0</v>
      </c>
      <c r="K49" s="7">
        <f>V49+AM49+BD49+BU49+CL49+DC49+DT49+EK49</f>
        <v>0</v>
      </c>
      <c r="L49" s="7">
        <f>X49+AO49+BF49+BW49+CN49+DE49+DV49+EM49</f>
        <v>0</v>
      </c>
      <c r="M49" s="7">
        <f>AA49+AR49+BI49+BZ49+CQ49+DH49+DY49+EP49</f>
        <v>0</v>
      </c>
      <c r="N49" s="7">
        <f>AC49+AT49+BK49+CB49+CS49+DJ49+EA49+ER49</f>
        <v>0</v>
      </c>
      <c r="O49" s="7">
        <f>AE49+AV49+BM49+CD49+CU49+DL49+EC49+ET49</f>
        <v>0</v>
      </c>
      <c r="P49" s="7">
        <f>AG49+AX49+BO49+CF49+CW49+DN49+EE49+EV49</f>
        <v>0</v>
      </c>
      <c r="Q49" s="8">
        <f>AJ49+BA49+BR49+CI49+CZ49+DQ49+EH49+EY49</f>
        <v>0</v>
      </c>
      <c r="R49" s="8">
        <f>AI49+AZ49+BQ49+CH49+CY49+DP49+EG49+EX49</f>
        <v>0</v>
      </c>
      <c r="S49" s="8">
        <v>0.5</v>
      </c>
      <c r="T49" s="11">
        <v>6</v>
      </c>
      <c r="U49" s="10" t="s">
        <v>60</v>
      </c>
      <c r="V49" s="11">
        <v>6</v>
      </c>
      <c r="W49" s="10" t="s">
        <v>60</v>
      </c>
      <c r="X49" s="11"/>
      <c r="Y49" s="10"/>
      <c r="Z49" s="8">
        <v>1</v>
      </c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Z49+AI49</f>
        <v>0</v>
      </c>
      <c r="AK49" s="11"/>
      <c r="AL49" s="10"/>
      <c r="AM49" s="11"/>
      <c r="AN49" s="10"/>
      <c r="AO49" s="11"/>
      <c r="AP49" s="10"/>
      <c r="AQ49" s="8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AQ49+AZ49</f>
        <v>0</v>
      </c>
      <c r="BB49" s="11"/>
      <c r="BC49" s="10"/>
      <c r="BD49" s="11"/>
      <c r="BE49" s="10"/>
      <c r="BF49" s="11"/>
      <c r="BG49" s="10"/>
      <c r="BH49" s="8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BH49+BQ49</f>
        <v>0</v>
      </c>
      <c r="BS49" s="11"/>
      <c r="BT49" s="10"/>
      <c r="BU49" s="11"/>
      <c r="BV49" s="10"/>
      <c r="BW49" s="11"/>
      <c r="BX49" s="10"/>
      <c r="BY49" s="8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BY49+CH49</f>
        <v>0</v>
      </c>
      <c r="CJ49" s="11"/>
      <c r="CK49" s="10"/>
      <c r="CL49" s="11"/>
      <c r="CM49" s="10"/>
      <c r="CN49" s="11"/>
      <c r="CO49" s="10"/>
      <c r="CP49" s="8"/>
      <c r="CQ49" s="11"/>
      <c r="CR49" s="10"/>
      <c r="CS49" s="11"/>
      <c r="CT49" s="10"/>
      <c r="CU49" s="11"/>
      <c r="CV49" s="10"/>
      <c r="CW49" s="11"/>
      <c r="CX49" s="10"/>
      <c r="CY49" s="8"/>
      <c r="CZ49" s="8">
        <f>CP49+CY49</f>
        <v>0</v>
      </c>
      <c r="DA49" s="11"/>
      <c r="DB49" s="10"/>
      <c r="DC49" s="11"/>
      <c r="DD49" s="10"/>
      <c r="DE49" s="11"/>
      <c r="DF49" s="10"/>
      <c r="DG49" s="8"/>
      <c r="DH49" s="11"/>
      <c r="DI49" s="10"/>
      <c r="DJ49" s="11"/>
      <c r="DK49" s="10"/>
      <c r="DL49" s="11"/>
      <c r="DM49" s="10"/>
      <c r="DN49" s="11"/>
      <c r="DO49" s="10"/>
      <c r="DP49" s="8"/>
      <c r="DQ49" s="8">
        <f>DG49+DP49</f>
        <v>0</v>
      </c>
      <c r="DR49" s="11"/>
      <c r="DS49" s="10"/>
      <c r="DT49" s="11"/>
      <c r="DU49" s="10"/>
      <c r="DV49" s="11"/>
      <c r="DW49" s="10"/>
      <c r="DX49" s="8"/>
      <c r="DY49" s="11"/>
      <c r="DZ49" s="10"/>
      <c r="EA49" s="11"/>
      <c r="EB49" s="10"/>
      <c r="EC49" s="11"/>
      <c r="ED49" s="10"/>
      <c r="EE49" s="11"/>
      <c r="EF49" s="10"/>
      <c r="EG49" s="8"/>
      <c r="EH49" s="8">
        <f>DX49+EG49</f>
        <v>0</v>
      </c>
      <c r="EI49" s="11"/>
      <c r="EJ49" s="10"/>
      <c r="EK49" s="11"/>
      <c r="EL49" s="10"/>
      <c r="EM49" s="11"/>
      <c r="EN49" s="10"/>
      <c r="EO49" s="8"/>
      <c r="EP49" s="11"/>
      <c r="EQ49" s="10"/>
      <c r="ER49" s="11"/>
      <c r="ES49" s="10"/>
      <c r="ET49" s="11"/>
      <c r="EU49" s="10"/>
      <c r="EV49" s="11"/>
      <c r="EW49" s="10"/>
      <c r="EX49" s="8"/>
      <c r="EY49" s="8">
        <f>EO49+EX49</f>
        <v>0</v>
      </c>
    </row>
    <row r="50" spans="1:155" ht="12.75">
      <c r="A50" s="7"/>
      <c r="B50" s="7"/>
      <c r="C50" s="7"/>
      <c r="D50" s="7"/>
      <c r="E50" s="7" t="s">
        <v>121</v>
      </c>
      <c r="F50" s="3" t="s">
        <v>122</v>
      </c>
      <c r="G50" s="7">
        <f>COUNTIF(T50:EY50,"e")</f>
        <v>0</v>
      </c>
      <c r="H50" s="7">
        <f>COUNTIF(T50:EY50,"z")</f>
        <v>0</v>
      </c>
      <c r="I50" s="7">
        <f>SUM(J50:P50)</f>
        <v>0</v>
      </c>
      <c r="J50" s="7">
        <f>T50+AK50+BB50+BS50+CJ50+DA50+DR50+EI50</f>
        <v>0</v>
      </c>
      <c r="K50" s="7">
        <f>V50+AM50+BD50+BU50+CL50+DC50+DT50+EK50</f>
        <v>0</v>
      </c>
      <c r="L50" s="7">
        <f>X50+AO50+BF50+BW50+CN50+DE50+DV50+EM50</f>
        <v>0</v>
      </c>
      <c r="M50" s="7">
        <f>AA50+AR50+BI50+BZ50+CQ50+DH50+DY50+EP50</f>
        <v>0</v>
      </c>
      <c r="N50" s="7">
        <f>AC50+AT50+BK50+CB50+CS50+DJ50+EA50+ER50</f>
        <v>0</v>
      </c>
      <c r="O50" s="7">
        <f>AE50+AV50+BM50+CD50+CU50+DL50+EC50+ET50</f>
        <v>0</v>
      </c>
      <c r="P50" s="7">
        <f>AG50+AX50+BO50+CF50+CW50+DN50+EE50+EV50</f>
        <v>0</v>
      </c>
      <c r="Q50" s="8">
        <f>AJ50+BA50+BR50+CI50+CZ50+DQ50+EH50+EY50</f>
        <v>0</v>
      </c>
      <c r="R50" s="8">
        <f>AI50+AZ50+BQ50+CH50+CY50+DP50+EG50+EX50</f>
        <v>0</v>
      </c>
      <c r="S50" s="8">
        <v>1.2</v>
      </c>
      <c r="T50" s="11"/>
      <c r="U50" s="10"/>
      <c r="V50" s="11"/>
      <c r="W50" s="10"/>
      <c r="X50" s="11"/>
      <c r="Y50" s="10"/>
      <c r="Z50" s="8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Z50+AI50</f>
        <v>0</v>
      </c>
      <c r="AK50" s="11">
        <v>8</v>
      </c>
      <c r="AL50" s="10" t="s">
        <v>73</v>
      </c>
      <c r="AM50" s="11">
        <v>7</v>
      </c>
      <c r="AN50" s="10" t="s">
        <v>60</v>
      </c>
      <c r="AO50" s="11"/>
      <c r="AP50" s="10"/>
      <c r="AQ50" s="8">
        <v>3</v>
      </c>
      <c r="AR50" s="11">
        <v>7</v>
      </c>
      <c r="AS50" s="10" t="s">
        <v>60</v>
      </c>
      <c r="AT50" s="11"/>
      <c r="AU50" s="10"/>
      <c r="AV50" s="11"/>
      <c r="AW50" s="10"/>
      <c r="AX50" s="11"/>
      <c r="AY50" s="10"/>
      <c r="AZ50" s="8">
        <v>1</v>
      </c>
      <c r="BA50" s="8">
        <f>AQ50+AZ50</f>
        <v>0</v>
      </c>
      <c r="BB50" s="11"/>
      <c r="BC50" s="10"/>
      <c r="BD50" s="11"/>
      <c r="BE50" s="10"/>
      <c r="BF50" s="11"/>
      <c r="BG50" s="10"/>
      <c r="BH50" s="8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BH50+BQ50</f>
        <v>0</v>
      </c>
      <c r="BS50" s="11"/>
      <c r="BT50" s="10"/>
      <c r="BU50" s="11"/>
      <c r="BV50" s="10"/>
      <c r="BW50" s="11"/>
      <c r="BX50" s="10"/>
      <c r="BY50" s="8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BY50+CH50</f>
        <v>0</v>
      </c>
      <c r="CJ50" s="11"/>
      <c r="CK50" s="10"/>
      <c r="CL50" s="11"/>
      <c r="CM50" s="10"/>
      <c r="CN50" s="11"/>
      <c r="CO50" s="10"/>
      <c r="CP50" s="8"/>
      <c r="CQ50" s="11"/>
      <c r="CR50" s="10"/>
      <c r="CS50" s="11"/>
      <c r="CT50" s="10"/>
      <c r="CU50" s="11"/>
      <c r="CV50" s="10"/>
      <c r="CW50" s="11"/>
      <c r="CX50" s="10"/>
      <c r="CY50" s="8"/>
      <c r="CZ50" s="8">
        <f>CP50+CY50</f>
        <v>0</v>
      </c>
      <c r="DA50" s="11"/>
      <c r="DB50" s="10"/>
      <c r="DC50" s="11"/>
      <c r="DD50" s="10"/>
      <c r="DE50" s="11"/>
      <c r="DF50" s="10"/>
      <c r="DG50" s="8"/>
      <c r="DH50" s="11"/>
      <c r="DI50" s="10"/>
      <c r="DJ50" s="11"/>
      <c r="DK50" s="10"/>
      <c r="DL50" s="11"/>
      <c r="DM50" s="10"/>
      <c r="DN50" s="11"/>
      <c r="DO50" s="10"/>
      <c r="DP50" s="8"/>
      <c r="DQ50" s="8">
        <f>DG50+DP50</f>
        <v>0</v>
      </c>
      <c r="DR50" s="11"/>
      <c r="DS50" s="10"/>
      <c r="DT50" s="11"/>
      <c r="DU50" s="10"/>
      <c r="DV50" s="11"/>
      <c r="DW50" s="10"/>
      <c r="DX50" s="8"/>
      <c r="DY50" s="11"/>
      <c r="DZ50" s="10"/>
      <c r="EA50" s="11"/>
      <c r="EB50" s="10"/>
      <c r="EC50" s="11"/>
      <c r="ED50" s="10"/>
      <c r="EE50" s="11"/>
      <c r="EF50" s="10"/>
      <c r="EG50" s="8"/>
      <c r="EH50" s="8">
        <f>DX50+EG50</f>
        <v>0</v>
      </c>
      <c r="EI50" s="11"/>
      <c r="EJ50" s="10"/>
      <c r="EK50" s="11"/>
      <c r="EL50" s="10"/>
      <c r="EM50" s="11"/>
      <c r="EN50" s="10"/>
      <c r="EO50" s="8"/>
      <c r="EP50" s="11"/>
      <c r="EQ50" s="10"/>
      <c r="ER50" s="11"/>
      <c r="ES50" s="10"/>
      <c r="ET50" s="11"/>
      <c r="EU50" s="10"/>
      <c r="EV50" s="11"/>
      <c r="EW50" s="10"/>
      <c r="EX50" s="8"/>
      <c r="EY50" s="8">
        <f>EO50+EX50</f>
        <v>0</v>
      </c>
    </row>
    <row r="51" spans="1:155" ht="12.75">
      <c r="A51" s="7"/>
      <c r="B51" s="7"/>
      <c r="C51" s="7"/>
      <c r="D51" s="7"/>
      <c r="E51" s="7" t="s">
        <v>123</v>
      </c>
      <c r="F51" s="3" t="s">
        <v>124</v>
      </c>
      <c r="G51" s="7">
        <f>COUNTIF(T51:EY51,"e")</f>
        <v>0</v>
      </c>
      <c r="H51" s="7">
        <f>COUNTIF(T51:EY51,"z")</f>
        <v>0</v>
      </c>
      <c r="I51" s="7">
        <f>SUM(J51:P51)</f>
        <v>0</v>
      </c>
      <c r="J51" s="7">
        <f>T51+AK51+BB51+BS51+CJ51+DA51+DR51+EI51</f>
        <v>0</v>
      </c>
      <c r="K51" s="7">
        <f>V51+AM51+BD51+BU51+CL51+DC51+DT51+EK51</f>
        <v>0</v>
      </c>
      <c r="L51" s="7">
        <f>X51+AO51+BF51+BW51+CN51+DE51+DV51+EM51</f>
        <v>0</v>
      </c>
      <c r="M51" s="7">
        <f>AA51+AR51+BI51+BZ51+CQ51+DH51+DY51+EP51</f>
        <v>0</v>
      </c>
      <c r="N51" s="7">
        <f>AC51+AT51+BK51+CB51+CS51+DJ51+EA51+ER51</f>
        <v>0</v>
      </c>
      <c r="O51" s="7">
        <f>AE51+AV51+BM51+CD51+CU51+DL51+EC51+ET51</f>
        <v>0</v>
      </c>
      <c r="P51" s="7">
        <f>AG51+AX51+BO51+CF51+CW51+DN51+EE51+EV51</f>
        <v>0</v>
      </c>
      <c r="Q51" s="8">
        <f>AJ51+BA51+BR51+CI51+CZ51+DQ51+EH51+EY51</f>
        <v>0</v>
      </c>
      <c r="R51" s="8">
        <f>AI51+AZ51+BQ51+CH51+CY51+DP51+EG51+EX51</f>
        <v>0</v>
      </c>
      <c r="S51" s="8">
        <v>0.6</v>
      </c>
      <c r="T51" s="11"/>
      <c r="U51" s="10"/>
      <c r="V51" s="11"/>
      <c r="W51" s="10"/>
      <c r="X51" s="11"/>
      <c r="Y51" s="10"/>
      <c r="Z51" s="8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Z51+AI51</f>
        <v>0</v>
      </c>
      <c r="AK51" s="11"/>
      <c r="AL51" s="10"/>
      <c r="AM51" s="11"/>
      <c r="AN51" s="10"/>
      <c r="AO51" s="11"/>
      <c r="AP51" s="10"/>
      <c r="AQ51" s="8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AQ51+AZ51</f>
        <v>0</v>
      </c>
      <c r="BB51" s="11">
        <v>6</v>
      </c>
      <c r="BC51" s="10" t="s">
        <v>60</v>
      </c>
      <c r="BD51" s="11">
        <v>6</v>
      </c>
      <c r="BE51" s="10" t="s">
        <v>60</v>
      </c>
      <c r="BF51" s="11"/>
      <c r="BG51" s="10"/>
      <c r="BH51" s="8">
        <v>2</v>
      </c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BH51+BQ51</f>
        <v>0</v>
      </c>
      <c r="BS51" s="11"/>
      <c r="BT51" s="10"/>
      <c r="BU51" s="11"/>
      <c r="BV51" s="10"/>
      <c r="BW51" s="11"/>
      <c r="BX51" s="10"/>
      <c r="BY51" s="8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BY51+CH51</f>
        <v>0</v>
      </c>
      <c r="CJ51" s="11"/>
      <c r="CK51" s="10"/>
      <c r="CL51" s="11"/>
      <c r="CM51" s="10"/>
      <c r="CN51" s="11"/>
      <c r="CO51" s="10"/>
      <c r="CP51" s="8"/>
      <c r="CQ51" s="11"/>
      <c r="CR51" s="10"/>
      <c r="CS51" s="11"/>
      <c r="CT51" s="10"/>
      <c r="CU51" s="11"/>
      <c r="CV51" s="10"/>
      <c r="CW51" s="11"/>
      <c r="CX51" s="10"/>
      <c r="CY51" s="8"/>
      <c r="CZ51" s="8">
        <f>CP51+CY51</f>
        <v>0</v>
      </c>
      <c r="DA51" s="11"/>
      <c r="DB51" s="10"/>
      <c r="DC51" s="11"/>
      <c r="DD51" s="10"/>
      <c r="DE51" s="11"/>
      <c r="DF51" s="10"/>
      <c r="DG51" s="8"/>
      <c r="DH51" s="11"/>
      <c r="DI51" s="10"/>
      <c r="DJ51" s="11"/>
      <c r="DK51" s="10"/>
      <c r="DL51" s="11"/>
      <c r="DM51" s="10"/>
      <c r="DN51" s="11"/>
      <c r="DO51" s="10"/>
      <c r="DP51" s="8"/>
      <c r="DQ51" s="8">
        <f>DG51+DP51</f>
        <v>0</v>
      </c>
      <c r="DR51" s="11"/>
      <c r="DS51" s="10"/>
      <c r="DT51" s="11"/>
      <c r="DU51" s="10"/>
      <c r="DV51" s="11"/>
      <c r="DW51" s="10"/>
      <c r="DX51" s="8"/>
      <c r="DY51" s="11"/>
      <c r="DZ51" s="10"/>
      <c r="EA51" s="11"/>
      <c r="EB51" s="10"/>
      <c r="EC51" s="11"/>
      <c r="ED51" s="10"/>
      <c r="EE51" s="11"/>
      <c r="EF51" s="10"/>
      <c r="EG51" s="8"/>
      <c r="EH51" s="8">
        <f>DX51+EG51</f>
        <v>0</v>
      </c>
      <c r="EI51" s="11"/>
      <c r="EJ51" s="10"/>
      <c r="EK51" s="11"/>
      <c r="EL51" s="10"/>
      <c r="EM51" s="11"/>
      <c r="EN51" s="10"/>
      <c r="EO51" s="8"/>
      <c r="EP51" s="11"/>
      <c r="EQ51" s="10"/>
      <c r="ER51" s="11"/>
      <c r="ES51" s="10"/>
      <c r="ET51" s="11"/>
      <c r="EU51" s="10"/>
      <c r="EV51" s="11"/>
      <c r="EW51" s="10"/>
      <c r="EX51" s="8"/>
      <c r="EY51" s="8">
        <f>EO51+EX51</f>
        <v>0</v>
      </c>
    </row>
    <row r="52" spans="1:155" ht="12.75">
      <c r="A52" s="7"/>
      <c r="B52" s="7"/>
      <c r="C52" s="7"/>
      <c r="D52" s="7"/>
      <c r="E52" s="7" t="s">
        <v>125</v>
      </c>
      <c r="F52" s="3" t="s">
        <v>126</v>
      </c>
      <c r="G52" s="7">
        <f>COUNTIF(T52:EY52,"e")</f>
        <v>0</v>
      </c>
      <c r="H52" s="7">
        <f>COUNTIF(T52:EY52,"z")</f>
        <v>0</v>
      </c>
      <c r="I52" s="7">
        <f>SUM(J52:P52)</f>
        <v>0</v>
      </c>
      <c r="J52" s="7">
        <f>T52+AK52+BB52+BS52+CJ52+DA52+DR52+EI52</f>
        <v>0</v>
      </c>
      <c r="K52" s="7">
        <f>V52+AM52+BD52+BU52+CL52+DC52+DT52+EK52</f>
        <v>0</v>
      </c>
      <c r="L52" s="7">
        <f>X52+AO52+BF52+BW52+CN52+DE52+DV52+EM52</f>
        <v>0</v>
      </c>
      <c r="M52" s="7">
        <f>AA52+AR52+BI52+BZ52+CQ52+DH52+DY52+EP52</f>
        <v>0</v>
      </c>
      <c r="N52" s="7">
        <f>AC52+AT52+BK52+CB52+CS52+DJ52+EA52+ER52</f>
        <v>0</v>
      </c>
      <c r="O52" s="7">
        <f>AE52+AV52+BM52+CD52+CU52+DL52+EC52+ET52</f>
        <v>0</v>
      </c>
      <c r="P52" s="7">
        <f>AG52+AX52+BO52+CF52+CW52+DN52+EE52+EV52</f>
        <v>0</v>
      </c>
      <c r="Q52" s="8">
        <f>AJ52+BA52+BR52+CI52+CZ52+DQ52+EH52+EY52</f>
        <v>0</v>
      </c>
      <c r="R52" s="8">
        <f>AI52+AZ52+BQ52+CH52+CY52+DP52+EG52+EX52</f>
        <v>0</v>
      </c>
      <c r="S52" s="8">
        <v>0.8</v>
      </c>
      <c r="T52" s="11"/>
      <c r="U52" s="10"/>
      <c r="V52" s="11"/>
      <c r="W52" s="10"/>
      <c r="X52" s="11"/>
      <c r="Y52" s="10"/>
      <c r="Z52" s="8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Z52+AI52</f>
        <v>0</v>
      </c>
      <c r="AK52" s="11">
        <v>8</v>
      </c>
      <c r="AL52" s="10" t="s">
        <v>60</v>
      </c>
      <c r="AM52" s="11"/>
      <c r="AN52" s="10"/>
      <c r="AO52" s="11"/>
      <c r="AP52" s="10"/>
      <c r="AQ52" s="8">
        <v>0.8</v>
      </c>
      <c r="AR52" s="11">
        <v>7</v>
      </c>
      <c r="AS52" s="10" t="s">
        <v>60</v>
      </c>
      <c r="AT52" s="11"/>
      <c r="AU52" s="10"/>
      <c r="AV52" s="11"/>
      <c r="AW52" s="10"/>
      <c r="AX52" s="11"/>
      <c r="AY52" s="10"/>
      <c r="AZ52" s="8">
        <v>1.2</v>
      </c>
      <c r="BA52" s="8">
        <f>AQ52+AZ52</f>
        <v>0</v>
      </c>
      <c r="BB52" s="11"/>
      <c r="BC52" s="10"/>
      <c r="BD52" s="11"/>
      <c r="BE52" s="10"/>
      <c r="BF52" s="11"/>
      <c r="BG52" s="10"/>
      <c r="BH52" s="8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BH52+BQ52</f>
        <v>0</v>
      </c>
      <c r="BS52" s="11"/>
      <c r="BT52" s="10"/>
      <c r="BU52" s="11"/>
      <c r="BV52" s="10"/>
      <c r="BW52" s="11"/>
      <c r="BX52" s="10"/>
      <c r="BY52" s="8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BY52+CH52</f>
        <v>0</v>
      </c>
      <c r="CJ52" s="11"/>
      <c r="CK52" s="10"/>
      <c r="CL52" s="11"/>
      <c r="CM52" s="10"/>
      <c r="CN52" s="11"/>
      <c r="CO52" s="10"/>
      <c r="CP52" s="8"/>
      <c r="CQ52" s="11"/>
      <c r="CR52" s="10"/>
      <c r="CS52" s="11"/>
      <c r="CT52" s="10"/>
      <c r="CU52" s="11"/>
      <c r="CV52" s="10"/>
      <c r="CW52" s="11"/>
      <c r="CX52" s="10"/>
      <c r="CY52" s="8"/>
      <c r="CZ52" s="8">
        <f>CP52+CY52</f>
        <v>0</v>
      </c>
      <c r="DA52" s="11"/>
      <c r="DB52" s="10"/>
      <c r="DC52" s="11"/>
      <c r="DD52" s="10"/>
      <c r="DE52" s="11"/>
      <c r="DF52" s="10"/>
      <c r="DG52" s="8"/>
      <c r="DH52" s="11"/>
      <c r="DI52" s="10"/>
      <c r="DJ52" s="11"/>
      <c r="DK52" s="10"/>
      <c r="DL52" s="11"/>
      <c r="DM52" s="10"/>
      <c r="DN52" s="11"/>
      <c r="DO52" s="10"/>
      <c r="DP52" s="8"/>
      <c r="DQ52" s="8">
        <f>DG52+DP52</f>
        <v>0</v>
      </c>
      <c r="DR52" s="11"/>
      <c r="DS52" s="10"/>
      <c r="DT52" s="11"/>
      <c r="DU52" s="10"/>
      <c r="DV52" s="11"/>
      <c r="DW52" s="10"/>
      <c r="DX52" s="8"/>
      <c r="DY52" s="11"/>
      <c r="DZ52" s="10"/>
      <c r="EA52" s="11"/>
      <c r="EB52" s="10"/>
      <c r="EC52" s="11"/>
      <c r="ED52" s="10"/>
      <c r="EE52" s="11"/>
      <c r="EF52" s="10"/>
      <c r="EG52" s="8"/>
      <c r="EH52" s="8">
        <f>DX52+EG52</f>
        <v>0</v>
      </c>
      <c r="EI52" s="11"/>
      <c r="EJ52" s="10"/>
      <c r="EK52" s="11"/>
      <c r="EL52" s="10"/>
      <c r="EM52" s="11"/>
      <c r="EN52" s="10"/>
      <c r="EO52" s="8"/>
      <c r="EP52" s="11"/>
      <c r="EQ52" s="10"/>
      <c r="ER52" s="11"/>
      <c r="ES52" s="10"/>
      <c r="ET52" s="11"/>
      <c r="EU52" s="10"/>
      <c r="EV52" s="11"/>
      <c r="EW52" s="10"/>
      <c r="EX52" s="8"/>
      <c r="EY52" s="8">
        <f>EO52+EX52</f>
        <v>0</v>
      </c>
    </row>
    <row r="53" spans="1:155" ht="12.75">
      <c r="A53" s="7"/>
      <c r="B53" s="7"/>
      <c r="C53" s="7"/>
      <c r="D53" s="7"/>
      <c r="E53" s="7" t="s">
        <v>127</v>
      </c>
      <c r="F53" s="3" t="s">
        <v>128</v>
      </c>
      <c r="G53" s="7">
        <f>COUNTIF(T53:EY53,"e")</f>
        <v>0</v>
      </c>
      <c r="H53" s="7">
        <f>COUNTIF(T53:EY53,"z")</f>
        <v>0</v>
      </c>
      <c r="I53" s="7">
        <f>SUM(J53:P53)</f>
        <v>0</v>
      </c>
      <c r="J53" s="7">
        <f>T53+AK53+BB53+BS53+CJ53+DA53+DR53+EI53</f>
        <v>0</v>
      </c>
      <c r="K53" s="7">
        <f>V53+AM53+BD53+BU53+CL53+DC53+DT53+EK53</f>
        <v>0</v>
      </c>
      <c r="L53" s="7">
        <f>X53+AO53+BF53+BW53+CN53+DE53+DV53+EM53</f>
        <v>0</v>
      </c>
      <c r="M53" s="7">
        <f>AA53+AR53+BI53+BZ53+CQ53+DH53+DY53+EP53</f>
        <v>0</v>
      </c>
      <c r="N53" s="7">
        <f>AC53+AT53+BK53+CB53+CS53+DJ53+EA53+ER53</f>
        <v>0</v>
      </c>
      <c r="O53" s="7">
        <f>AE53+AV53+BM53+CD53+CU53+DL53+EC53+ET53</f>
        <v>0</v>
      </c>
      <c r="P53" s="7">
        <f>AG53+AX53+BO53+CF53+CW53+DN53+EE53+EV53</f>
        <v>0</v>
      </c>
      <c r="Q53" s="8">
        <f>AJ53+BA53+BR53+CI53+CZ53+DQ53+EH53+EY53</f>
        <v>0</v>
      </c>
      <c r="R53" s="8">
        <f>AI53+AZ53+BQ53+CH53+CY53+DP53+EG53+EX53</f>
        <v>0</v>
      </c>
      <c r="S53" s="8">
        <v>1.6</v>
      </c>
      <c r="T53" s="11"/>
      <c r="U53" s="10"/>
      <c r="V53" s="11"/>
      <c r="W53" s="10"/>
      <c r="X53" s="11"/>
      <c r="Y53" s="10"/>
      <c r="Z53" s="8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Z53+AI53</f>
        <v>0</v>
      </c>
      <c r="AK53" s="11"/>
      <c r="AL53" s="10"/>
      <c r="AM53" s="11"/>
      <c r="AN53" s="10"/>
      <c r="AO53" s="11"/>
      <c r="AP53" s="10"/>
      <c r="AQ53" s="8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AQ53+AZ53</f>
        <v>0</v>
      </c>
      <c r="BB53" s="11"/>
      <c r="BC53" s="10"/>
      <c r="BD53" s="11"/>
      <c r="BE53" s="10"/>
      <c r="BF53" s="11"/>
      <c r="BG53" s="10"/>
      <c r="BH53" s="8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BH53+BQ53</f>
        <v>0</v>
      </c>
      <c r="BS53" s="11">
        <v>12</v>
      </c>
      <c r="BT53" s="10" t="s">
        <v>73</v>
      </c>
      <c r="BU53" s="11"/>
      <c r="BV53" s="10"/>
      <c r="BW53" s="11"/>
      <c r="BX53" s="10"/>
      <c r="BY53" s="8">
        <v>2.5</v>
      </c>
      <c r="BZ53" s="11">
        <v>23</v>
      </c>
      <c r="CA53" s="10" t="s">
        <v>60</v>
      </c>
      <c r="CB53" s="11"/>
      <c r="CC53" s="10"/>
      <c r="CD53" s="11"/>
      <c r="CE53" s="10"/>
      <c r="CF53" s="11"/>
      <c r="CG53" s="10"/>
      <c r="CH53" s="8">
        <v>3.5</v>
      </c>
      <c r="CI53" s="8">
        <f>BY53+CH53</f>
        <v>0</v>
      </c>
      <c r="CJ53" s="11"/>
      <c r="CK53" s="10"/>
      <c r="CL53" s="11"/>
      <c r="CM53" s="10"/>
      <c r="CN53" s="11"/>
      <c r="CO53" s="10"/>
      <c r="CP53" s="8"/>
      <c r="CQ53" s="11"/>
      <c r="CR53" s="10"/>
      <c r="CS53" s="11"/>
      <c r="CT53" s="10"/>
      <c r="CU53" s="11"/>
      <c r="CV53" s="10"/>
      <c r="CW53" s="11"/>
      <c r="CX53" s="10"/>
      <c r="CY53" s="8"/>
      <c r="CZ53" s="8">
        <f>CP53+CY53</f>
        <v>0</v>
      </c>
      <c r="DA53" s="11"/>
      <c r="DB53" s="10"/>
      <c r="DC53" s="11"/>
      <c r="DD53" s="10"/>
      <c r="DE53" s="11"/>
      <c r="DF53" s="10"/>
      <c r="DG53" s="8"/>
      <c r="DH53" s="11"/>
      <c r="DI53" s="10"/>
      <c r="DJ53" s="11"/>
      <c r="DK53" s="10"/>
      <c r="DL53" s="11"/>
      <c r="DM53" s="10"/>
      <c r="DN53" s="11"/>
      <c r="DO53" s="10"/>
      <c r="DP53" s="8"/>
      <c r="DQ53" s="8">
        <f>DG53+DP53</f>
        <v>0</v>
      </c>
      <c r="DR53" s="11"/>
      <c r="DS53" s="10"/>
      <c r="DT53" s="11"/>
      <c r="DU53" s="10"/>
      <c r="DV53" s="11"/>
      <c r="DW53" s="10"/>
      <c r="DX53" s="8"/>
      <c r="DY53" s="11"/>
      <c r="DZ53" s="10"/>
      <c r="EA53" s="11"/>
      <c r="EB53" s="10"/>
      <c r="EC53" s="11"/>
      <c r="ED53" s="10"/>
      <c r="EE53" s="11"/>
      <c r="EF53" s="10"/>
      <c r="EG53" s="8"/>
      <c r="EH53" s="8">
        <f>DX53+EG53</f>
        <v>0</v>
      </c>
      <c r="EI53" s="11"/>
      <c r="EJ53" s="10"/>
      <c r="EK53" s="11"/>
      <c r="EL53" s="10"/>
      <c r="EM53" s="11"/>
      <c r="EN53" s="10"/>
      <c r="EO53" s="8"/>
      <c r="EP53" s="11"/>
      <c r="EQ53" s="10"/>
      <c r="ER53" s="11"/>
      <c r="ES53" s="10"/>
      <c r="ET53" s="11"/>
      <c r="EU53" s="10"/>
      <c r="EV53" s="11"/>
      <c r="EW53" s="10"/>
      <c r="EX53" s="8"/>
      <c r="EY53" s="8">
        <f>EO53+EX53</f>
        <v>0</v>
      </c>
    </row>
    <row r="54" spans="1:155" ht="12.75">
      <c r="A54" s="7"/>
      <c r="B54" s="7"/>
      <c r="C54" s="7"/>
      <c r="D54" s="7"/>
      <c r="E54" s="7" t="s">
        <v>129</v>
      </c>
      <c r="F54" s="3" t="s">
        <v>130</v>
      </c>
      <c r="G54" s="7">
        <f>COUNTIF(T54:EY54,"e")</f>
        <v>0</v>
      </c>
      <c r="H54" s="7">
        <f>COUNTIF(T54:EY54,"z")</f>
        <v>0</v>
      </c>
      <c r="I54" s="7">
        <f>SUM(J54:P54)</f>
        <v>0</v>
      </c>
      <c r="J54" s="7">
        <f>T54+AK54+BB54+BS54+CJ54+DA54+DR54+EI54</f>
        <v>0</v>
      </c>
      <c r="K54" s="7">
        <f>V54+AM54+BD54+BU54+CL54+DC54+DT54+EK54</f>
        <v>0</v>
      </c>
      <c r="L54" s="7">
        <f>X54+AO54+BF54+BW54+CN54+DE54+DV54+EM54</f>
        <v>0</v>
      </c>
      <c r="M54" s="7">
        <f>AA54+AR54+BI54+BZ54+CQ54+DH54+DY54+EP54</f>
        <v>0</v>
      </c>
      <c r="N54" s="7">
        <f>AC54+AT54+BK54+CB54+CS54+DJ54+EA54+ER54</f>
        <v>0</v>
      </c>
      <c r="O54" s="7">
        <f>AE54+AV54+BM54+CD54+CU54+DL54+EC54+ET54</f>
        <v>0</v>
      </c>
      <c r="P54" s="7">
        <f>AG54+AX54+BO54+CF54+CW54+DN54+EE54+EV54</f>
        <v>0</v>
      </c>
      <c r="Q54" s="8">
        <f>AJ54+BA54+BR54+CI54+CZ54+DQ54+EH54+EY54</f>
        <v>0</v>
      </c>
      <c r="R54" s="8">
        <f>AI54+AZ54+BQ54+CH54+CY54+DP54+EG54+EX54</f>
        <v>0</v>
      </c>
      <c r="S54" s="8">
        <v>0.9</v>
      </c>
      <c r="T54" s="11">
        <v>14</v>
      </c>
      <c r="U54" s="10" t="s">
        <v>60</v>
      </c>
      <c r="V54" s="11"/>
      <c r="W54" s="10"/>
      <c r="X54" s="11"/>
      <c r="Y54" s="10"/>
      <c r="Z54" s="8">
        <v>0.6</v>
      </c>
      <c r="AA54" s="11">
        <v>8</v>
      </c>
      <c r="AB54" s="10" t="s">
        <v>60</v>
      </c>
      <c r="AC54" s="11"/>
      <c r="AD54" s="10"/>
      <c r="AE54" s="11"/>
      <c r="AF54" s="10"/>
      <c r="AG54" s="11"/>
      <c r="AH54" s="10"/>
      <c r="AI54" s="8">
        <v>0.4</v>
      </c>
      <c r="AJ54" s="8">
        <f>Z54+AI54</f>
        <v>0</v>
      </c>
      <c r="AK54" s="11"/>
      <c r="AL54" s="10"/>
      <c r="AM54" s="11"/>
      <c r="AN54" s="10"/>
      <c r="AO54" s="11"/>
      <c r="AP54" s="10"/>
      <c r="AQ54" s="8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AQ54+AZ54</f>
        <v>0</v>
      </c>
      <c r="BB54" s="11"/>
      <c r="BC54" s="10"/>
      <c r="BD54" s="11"/>
      <c r="BE54" s="10"/>
      <c r="BF54" s="11"/>
      <c r="BG54" s="10"/>
      <c r="BH54" s="8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BH54+BQ54</f>
        <v>0</v>
      </c>
      <c r="BS54" s="11"/>
      <c r="BT54" s="10"/>
      <c r="BU54" s="11"/>
      <c r="BV54" s="10"/>
      <c r="BW54" s="11"/>
      <c r="BX54" s="10"/>
      <c r="BY54" s="8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BY54+CH54</f>
        <v>0</v>
      </c>
      <c r="CJ54" s="11"/>
      <c r="CK54" s="10"/>
      <c r="CL54" s="11"/>
      <c r="CM54" s="10"/>
      <c r="CN54" s="11"/>
      <c r="CO54" s="10"/>
      <c r="CP54" s="8"/>
      <c r="CQ54" s="11"/>
      <c r="CR54" s="10"/>
      <c r="CS54" s="11"/>
      <c r="CT54" s="10"/>
      <c r="CU54" s="11"/>
      <c r="CV54" s="10"/>
      <c r="CW54" s="11"/>
      <c r="CX54" s="10"/>
      <c r="CY54" s="8"/>
      <c r="CZ54" s="8">
        <f>CP54+CY54</f>
        <v>0</v>
      </c>
      <c r="DA54" s="11"/>
      <c r="DB54" s="10"/>
      <c r="DC54" s="11"/>
      <c r="DD54" s="10"/>
      <c r="DE54" s="11"/>
      <c r="DF54" s="10"/>
      <c r="DG54" s="8"/>
      <c r="DH54" s="11"/>
      <c r="DI54" s="10"/>
      <c r="DJ54" s="11"/>
      <c r="DK54" s="10"/>
      <c r="DL54" s="11"/>
      <c r="DM54" s="10"/>
      <c r="DN54" s="11"/>
      <c r="DO54" s="10"/>
      <c r="DP54" s="8"/>
      <c r="DQ54" s="8">
        <f>DG54+DP54</f>
        <v>0</v>
      </c>
      <c r="DR54" s="11"/>
      <c r="DS54" s="10"/>
      <c r="DT54" s="11"/>
      <c r="DU54" s="10"/>
      <c r="DV54" s="11"/>
      <c r="DW54" s="10"/>
      <c r="DX54" s="8"/>
      <c r="DY54" s="11"/>
      <c r="DZ54" s="10"/>
      <c r="EA54" s="11"/>
      <c r="EB54" s="10"/>
      <c r="EC54" s="11"/>
      <c r="ED54" s="10"/>
      <c r="EE54" s="11"/>
      <c r="EF54" s="10"/>
      <c r="EG54" s="8"/>
      <c r="EH54" s="8">
        <f>DX54+EG54</f>
        <v>0</v>
      </c>
      <c r="EI54" s="11"/>
      <c r="EJ54" s="10"/>
      <c r="EK54" s="11"/>
      <c r="EL54" s="10"/>
      <c r="EM54" s="11"/>
      <c r="EN54" s="10"/>
      <c r="EO54" s="8"/>
      <c r="EP54" s="11"/>
      <c r="EQ54" s="10"/>
      <c r="ER54" s="11"/>
      <c r="ES54" s="10"/>
      <c r="ET54" s="11"/>
      <c r="EU54" s="10"/>
      <c r="EV54" s="11"/>
      <c r="EW54" s="10"/>
      <c r="EX54" s="8"/>
      <c r="EY54" s="8">
        <f>EO54+EX54</f>
        <v>0</v>
      </c>
    </row>
    <row r="55" spans="1:155" ht="12.75">
      <c r="A55" s="7"/>
      <c r="B55" s="7"/>
      <c r="C55" s="7"/>
      <c r="D55" s="7"/>
      <c r="E55" s="7" t="s">
        <v>131</v>
      </c>
      <c r="F55" s="3" t="s">
        <v>132</v>
      </c>
      <c r="G55" s="7">
        <f>COUNTIF(T55:EY55,"e")</f>
        <v>0</v>
      </c>
      <c r="H55" s="7">
        <f>COUNTIF(T55:EY55,"z")</f>
        <v>0</v>
      </c>
      <c r="I55" s="7">
        <f>SUM(J55:P55)</f>
        <v>0</v>
      </c>
      <c r="J55" s="7">
        <f>T55+AK55+BB55+BS55+CJ55+DA55+DR55+EI55</f>
        <v>0</v>
      </c>
      <c r="K55" s="7">
        <f>V55+AM55+BD55+BU55+CL55+DC55+DT55+EK55</f>
        <v>0</v>
      </c>
      <c r="L55" s="7">
        <f>X55+AO55+BF55+BW55+CN55+DE55+DV55+EM55</f>
        <v>0</v>
      </c>
      <c r="M55" s="7">
        <f>AA55+AR55+BI55+BZ55+CQ55+DH55+DY55+EP55</f>
        <v>0</v>
      </c>
      <c r="N55" s="7">
        <f>AC55+AT55+BK55+CB55+CS55+DJ55+EA55+ER55</f>
        <v>0</v>
      </c>
      <c r="O55" s="7">
        <f>AE55+AV55+BM55+CD55+CU55+DL55+EC55+ET55</f>
        <v>0</v>
      </c>
      <c r="P55" s="7">
        <f>AG55+AX55+BO55+CF55+CW55+DN55+EE55+EV55</f>
        <v>0</v>
      </c>
      <c r="Q55" s="8">
        <f>AJ55+BA55+BR55+CI55+CZ55+DQ55+EH55+EY55</f>
        <v>0</v>
      </c>
      <c r="R55" s="8">
        <f>AI55+AZ55+BQ55+CH55+CY55+DP55+EG55+EX55</f>
        <v>0</v>
      </c>
      <c r="S55" s="8">
        <v>1.1</v>
      </c>
      <c r="T55" s="11"/>
      <c r="U55" s="10"/>
      <c r="V55" s="11"/>
      <c r="W55" s="10"/>
      <c r="X55" s="11"/>
      <c r="Y55" s="10"/>
      <c r="Z55" s="8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Z55+AI55</f>
        <v>0</v>
      </c>
      <c r="AK55" s="11"/>
      <c r="AL55" s="10"/>
      <c r="AM55" s="11"/>
      <c r="AN55" s="10"/>
      <c r="AO55" s="11"/>
      <c r="AP55" s="10"/>
      <c r="AQ55" s="8"/>
      <c r="AR55" s="11"/>
      <c r="AS55" s="10"/>
      <c r="AT55" s="11"/>
      <c r="AU55" s="10"/>
      <c r="AV55" s="11"/>
      <c r="AW55" s="10"/>
      <c r="AX55" s="11"/>
      <c r="AY55" s="10"/>
      <c r="AZ55" s="8"/>
      <c r="BA55" s="8">
        <f>AQ55+AZ55</f>
        <v>0</v>
      </c>
      <c r="BB55" s="11">
        <v>15</v>
      </c>
      <c r="BC55" s="10" t="s">
        <v>73</v>
      </c>
      <c r="BD55" s="11"/>
      <c r="BE55" s="10"/>
      <c r="BF55" s="11"/>
      <c r="BG55" s="10"/>
      <c r="BH55" s="8">
        <v>2.2</v>
      </c>
      <c r="BI55" s="11">
        <v>5</v>
      </c>
      <c r="BJ55" s="10" t="s">
        <v>60</v>
      </c>
      <c r="BK55" s="11"/>
      <c r="BL55" s="10"/>
      <c r="BM55" s="11"/>
      <c r="BN55" s="10"/>
      <c r="BO55" s="11"/>
      <c r="BP55" s="10"/>
      <c r="BQ55" s="8">
        <v>0.8</v>
      </c>
      <c r="BR55" s="8">
        <f>BH55+BQ55</f>
        <v>0</v>
      </c>
      <c r="BS55" s="11"/>
      <c r="BT55" s="10"/>
      <c r="BU55" s="11"/>
      <c r="BV55" s="10"/>
      <c r="BW55" s="11"/>
      <c r="BX55" s="10"/>
      <c r="BY55" s="8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BY55+CH55</f>
        <v>0</v>
      </c>
      <c r="CJ55" s="11"/>
      <c r="CK55" s="10"/>
      <c r="CL55" s="11"/>
      <c r="CM55" s="10"/>
      <c r="CN55" s="11"/>
      <c r="CO55" s="10"/>
      <c r="CP55" s="8"/>
      <c r="CQ55" s="11"/>
      <c r="CR55" s="10"/>
      <c r="CS55" s="11"/>
      <c r="CT55" s="10"/>
      <c r="CU55" s="11"/>
      <c r="CV55" s="10"/>
      <c r="CW55" s="11"/>
      <c r="CX55" s="10"/>
      <c r="CY55" s="8"/>
      <c r="CZ55" s="8">
        <f>CP55+CY55</f>
        <v>0</v>
      </c>
      <c r="DA55" s="11"/>
      <c r="DB55" s="10"/>
      <c r="DC55" s="11"/>
      <c r="DD55" s="10"/>
      <c r="DE55" s="11"/>
      <c r="DF55" s="10"/>
      <c r="DG55" s="8"/>
      <c r="DH55" s="11"/>
      <c r="DI55" s="10"/>
      <c r="DJ55" s="11"/>
      <c r="DK55" s="10"/>
      <c r="DL55" s="11"/>
      <c r="DM55" s="10"/>
      <c r="DN55" s="11"/>
      <c r="DO55" s="10"/>
      <c r="DP55" s="8"/>
      <c r="DQ55" s="8">
        <f>DG55+DP55</f>
        <v>0</v>
      </c>
      <c r="DR55" s="11"/>
      <c r="DS55" s="10"/>
      <c r="DT55" s="11"/>
      <c r="DU55" s="10"/>
      <c r="DV55" s="11"/>
      <c r="DW55" s="10"/>
      <c r="DX55" s="8"/>
      <c r="DY55" s="11"/>
      <c r="DZ55" s="10"/>
      <c r="EA55" s="11"/>
      <c r="EB55" s="10"/>
      <c r="EC55" s="11"/>
      <c r="ED55" s="10"/>
      <c r="EE55" s="11"/>
      <c r="EF55" s="10"/>
      <c r="EG55" s="8"/>
      <c r="EH55" s="8">
        <f>DX55+EG55</f>
        <v>0</v>
      </c>
      <c r="EI55" s="11"/>
      <c r="EJ55" s="10"/>
      <c r="EK55" s="11"/>
      <c r="EL55" s="10"/>
      <c r="EM55" s="11"/>
      <c r="EN55" s="10"/>
      <c r="EO55" s="8"/>
      <c r="EP55" s="11"/>
      <c r="EQ55" s="10"/>
      <c r="ER55" s="11"/>
      <c r="ES55" s="10"/>
      <c r="ET55" s="11"/>
      <c r="EU55" s="10"/>
      <c r="EV55" s="11"/>
      <c r="EW55" s="10"/>
      <c r="EX55" s="8"/>
      <c r="EY55" s="8">
        <f>EO55+EX55</f>
        <v>0</v>
      </c>
    </row>
    <row r="56" spans="1:155" ht="12.75">
      <c r="A56" s="7"/>
      <c r="B56" s="7">
        <v>3</v>
      </c>
      <c r="C56" s="7">
        <v>1</v>
      </c>
      <c r="D56" s="7"/>
      <c r="E56" s="7"/>
      <c r="F56" s="3" t="s">
        <v>133</v>
      </c>
      <c r="G56" s="7">
        <f>$C$56*COUNTIF(T56:EY56,"e")</f>
        <v>0</v>
      </c>
      <c r="H56" s="7">
        <f>$C$56*COUNTIF(T56:EY56,"z")</f>
        <v>0</v>
      </c>
      <c r="I56" s="7">
        <f>SUM(J56:P56)</f>
        <v>0</v>
      </c>
      <c r="J56" s="7">
        <f>T56+AK56+BB56+BS56+CJ56+DA56+DR56+EI56</f>
        <v>0</v>
      </c>
      <c r="K56" s="7">
        <f>V56+AM56+BD56+BU56+CL56+DC56+DT56+EK56</f>
        <v>0</v>
      </c>
      <c r="L56" s="7">
        <f>X56+AO56+BF56+BW56+CN56+DE56+DV56+EM56</f>
        <v>0</v>
      </c>
      <c r="M56" s="7">
        <f>AA56+AR56+BI56+BZ56+CQ56+DH56+DY56+EP56</f>
        <v>0</v>
      </c>
      <c r="N56" s="7">
        <f>AC56+AT56+BK56+CB56+CS56+DJ56+EA56+ER56</f>
        <v>0</v>
      </c>
      <c r="O56" s="7">
        <f>AE56+AV56+BM56+CD56+CU56+DL56+EC56+ET56</f>
        <v>0</v>
      </c>
      <c r="P56" s="7">
        <f>AG56+AX56+BO56+CF56+CW56+DN56+EE56+EV56</f>
        <v>0</v>
      </c>
      <c r="Q56" s="8">
        <f>AJ56+BA56+BR56+CI56+CZ56+DQ56+EH56+EY56</f>
        <v>0</v>
      </c>
      <c r="R56" s="8">
        <f>AI56+AZ56+BQ56+CH56+CY56+DP56+EG56+EX56</f>
        <v>0</v>
      </c>
      <c r="S56" s="8">
        <f>$C$56*0.8</f>
        <v>0</v>
      </c>
      <c r="T56" s="11"/>
      <c r="U56" s="10"/>
      <c r="V56" s="11"/>
      <c r="W56" s="10"/>
      <c r="X56" s="11"/>
      <c r="Y56" s="10"/>
      <c r="Z56" s="8"/>
      <c r="AA56" s="11"/>
      <c r="AB56" s="10"/>
      <c r="AC56" s="11"/>
      <c r="AD56" s="10"/>
      <c r="AE56" s="11"/>
      <c r="AF56" s="10"/>
      <c r="AG56" s="11"/>
      <c r="AH56" s="10"/>
      <c r="AI56" s="8"/>
      <c r="AJ56" s="8">
        <f>Z56+AI56</f>
        <v>0</v>
      </c>
      <c r="AK56" s="11">
        <f>$C$56*8</f>
        <v>0</v>
      </c>
      <c r="AL56" s="10" t="s">
        <v>60</v>
      </c>
      <c r="AM56" s="11">
        <f>$C$56*7</f>
        <v>0</v>
      </c>
      <c r="AN56" s="10" t="s">
        <v>60</v>
      </c>
      <c r="AO56" s="11"/>
      <c r="AP56" s="10"/>
      <c r="AQ56" s="8">
        <f>$C$56*2</f>
        <v>0</v>
      </c>
      <c r="AR56" s="11"/>
      <c r="AS56" s="10"/>
      <c r="AT56" s="11"/>
      <c r="AU56" s="10"/>
      <c r="AV56" s="11"/>
      <c r="AW56" s="10"/>
      <c r="AX56" s="11"/>
      <c r="AY56" s="10"/>
      <c r="AZ56" s="8"/>
      <c r="BA56" s="8">
        <f>AQ56+AZ56</f>
        <v>0</v>
      </c>
      <c r="BB56" s="11"/>
      <c r="BC56" s="10"/>
      <c r="BD56" s="11"/>
      <c r="BE56" s="10"/>
      <c r="BF56" s="11"/>
      <c r="BG56" s="10"/>
      <c r="BH56" s="8"/>
      <c r="BI56" s="11"/>
      <c r="BJ56" s="10"/>
      <c r="BK56" s="11"/>
      <c r="BL56" s="10"/>
      <c r="BM56" s="11"/>
      <c r="BN56" s="10"/>
      <c r="BO56" s="11"/>
      <c r="BP56" s="10"/>
      <c r="BQ56" s="8"/>
      <c r="BR56" s="8">
        <f>BH56+BQ56</f>
        <v>0</v>
      </c>
      <c r="BS56" s="11"/>
      <c r="BT56" s="10"/>
      <c r="BU56" s="11"/>
      <c r="BV56" s="10"/>
      <c r="BW56" s="11"/>
      <c r="BX56" s="10"/>
      <c r="BY56" s="8"/>
      <c r="BZ56" s="11"/>
      <c r="CA56" s="10"/>
      <c r="CB56" s="11"/>
      <c r="CC56" s="10"/>
      <c r="CD56" s="11"/>
      <c r="CE56" s="10"/>
      <c r="CF56" s="11"/>
      <c r="CG56" s="10"/>
      <c r="CH56" s="8"/>
      <c r="CI56" s="8">
        <f>BY56+CH56</f>
        <v>0</v>
      </c>
      <c r="CJ56" s="11"/>
      <c r="CK56" s="10"/>
      <c r="CL56" s="11"/>
      <c r="CM56" s="10"/>
      <c r="CN56" s="11"/>
      <c r="CO56" s="10"/>
      <c r="CP56" s="8"/>
      <c r="CQ56" s="11"/>
      <c r="CR56" s="10"/>
      <c r="CS56" s="11"/>
      <c r="CT56" s="10"/>
      <c r="CU56" s="11"/>
      <c r="CV56" s="10"/>
      <c r="CW56" s="11"/>
      <c r="CX56" s="10"/>
      <c r="CY56" s="8"/>
      <c r="CZ56" s="8">
        <f>CP56+CY56</f>
        <v>0</v>
      </c>
      <c r="DA56" s="11"/>
      <c r="DB56" s="10"/>
      <c r="DC56" s="11"/>
      <c r="DD56" s="10"/>
      <c r="DE56" s="11"/>
      <c r="DF56" s="10"/>
      <c r="DG56" s="8"/>
      <c r="DH56" s="11"/>
      <c r="DI56" s="10"/>
      <c r="DJ56" s="11"/>
      <c r="DK56" s="10"/>
      <c r="DL56" s="11"/>
      <c r="DM56" s="10"/>
      <c r="DN56" s="11"/>
      <c r="DO56" s="10"/>
      <c r="DP56" s="8"/>
      <c r="DQ56" s="8">
        <f>DG56+DP56</f>
        <v>0</v>
      </c>
      <c r="DR56" s="11"/>
      <c r="DS56" s="10"/>
      <c r="DT56" s="11"/>
      <c r="DU56" s="10"/>
      <c r="DV56" s="11"/>
      <c r="DW56" s="10"/>
      <c r="DX56" s="8"/>
      <c r="DY56" s="11"/>
      <c r="DZ56" s="10"/>
      <c r="EA56" s="11"/>
      <c r="EB56" s="10"/>
      <c r="EC56" s="11"/>
      <c r="ED56" s="10"/>
      <c r="EE56" s="11"/>
      <c r="EF56" s="10"/>
      <c r="EG56" s="8"/>
      <c r="EH56" s="8">
        <f>DX56+EG56</f>
        <v>0</v>
      </c>
      <c r="EI56" s="11"/>
      <c r="EJ56" s="10"/>
      <c r="EK56" s="11"/>
      <c r="EL56" s="10"/>
      <c r="EM56" s="11"/>
      <c r="EN56" s="10"/>
      <c r="EO56" s="8"/>
      <c r="EP56" s="11"/>
      <c r="EQ56" s="10"/>
      <c r="ER56" s="11"/>
      <c r="ES56" s="10"/>
      <c r="ET56" s="11"/>
      <c r="EU56" s="10"/>
      <c r="EV56" s="11"/>
      <c r="EW56" s="10"/>
      <c r="EX56" s="8"/>
      <c r="EY56" s="8">
        <f>EO56+EX56</f>
        <v>0</v>
      </c>
    </row>
    <row r="57" spans="1:155" ht="12.75">
      <c r="A57" s="7"/>
      <c r="B57" s="7"/>
      <c r="C57" s="7"/>
      <c r="D57" s="7"/>
      <c r="E57" s="7" t="s">
        <v>134</v>
      </c>
      <c r="F57" s="3" t="s">
        <v>135</v>
      </c>
      <c r="G57" s="7">
        <f>COUNTIF(T57:EY57,"e")</f>
        <v>0</v>
      </c>
      <c r="H57" s="7">
        <f>COUNTIF(T57:EY57,"z")</f>
        <v>0</v>
      </c>
      <c r="I57" s="7">
        <f>SUM(J57:P57)</f>
        <v>0</v>
      </c>
      <c r="J57" s="7">
        <f>T57+AK57+BB57+BS57+CJ57+DA57+DR57+EI57</f>
        <v>0</v>
      </c>
      <c r="K57" s="7">
        <f>V57+AM57+BD57+BU57+CL57+DC57+DT57+EK57</f>
        <v>0</v>
      </c>
      <c r="L57" s="7">
        <f>X57+AO57+BF57+BW57+CN57+DE57+DV57+EM57</f>
        <v>0</v>
      </c>
      <c r="M57" s="7">
        <f>AA57+AR57+BI57+BZ57+CQ57+DH57+DY57+EP57</f>
        <v>0</v>
      </c>
      <c r="N57" s="7">
        <f>AC57+AT57+BK57+CB57+CS57+DJ57+EA57+ER57</f>
        <v>0</v>
      </c>
      <c r="O57" s="7">
        <f>AE57+AV57+BM57+CD57+CU57+DL57+EC57+ET57</f>
        <v>0</v>
      </c>
      <c r="P57" s="7">
        <f>AG57+AX57+BO57+CF57+CW57+DN57+EE57+EV57</f>
        <v>0</v>
      </c>
      <c r="Q57" s="8">
        <f>AJ57+BA57+BR57+CI57+CZ57+DQ57+EH57+EY57</f>
        <v>0</v>
      </c>
      <c r="R57" s="8">
        <f>AI57+AZ57+BQ57+CH57+CY57+DP57+EG57+EX57</f>
        <v>0</v>
      </c>
      <c r="S57" s="8">
        <v>0.5</v>
      </c>
      <c r="T57" s="11"/>
      <c r="U57" s="10"/>
      <c r="V57" s="11"/>
      <c r="W57" s="10"/>
      <c r="X57" s="11"/>
      <c r="Y57" s="10"/>
      <c r="Z57" s="8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Z57+AI57</f>
        <v>0</v>
      </c>
      <c r="AK57" s="11"/>
      <c r="AL57" s="10"/>
      <c r="AM57" s="11"/>
      <c r="AN57" s="10"/>
      <c r="AO57" s="11"/>
      <c r="AP57" s="10"/>
      <c r="AQ57" s="8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AQ57+AZ57</f>
        <v>0</v>
      </c>
      <c r="BB57" s="11"/>
      <c r="BC57" s="10"/>
      <c r="BD57" s="11"/>
      <c r="BE57" s="10"/>
      <c r="BF57" s="11"/>
      <c r="BG57" s="10"/>
      <c r="BH57" s="8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BH57+BQ57</f>
        <v>0</v>
      </c>
      <c r="BS57" s="11"/>
      <c r="BT57" s="10"/>
      <c r="BU57" s="11"/>
      <c r="BV57" s="10"/>
      <c r="BW57" s="11"/>
      <c r="BX57" s="10"/>
      <c r="BY57" s="8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BY57+CH57</f>
        <v>0</v>
      </c>
      <c r="CJ57" s="11"/>
      <c r="CK57" s="10"/>
      <c r="CL57" s="11"/>
      <c r="CM57" s="10"/>
      <c r="CN57" s="11"/>
      <c r="CO57" s="10"/>
      <c r="CP57" s="8"/>
      <c r="CQ57" s="11"/>
      <c r="CR57" s="10"/>
      <c r="CS57" s="11"/>
      <c r="CT57" s="10"/>
      <c r="CU57" s="11"/>
      <c r="CV57" s="10"/>
      <c r="CW57" s="11"/>
      <c r="CX57" s="10"/>
      <c r="CY57" s="8"/>
      <c r="CZ57" s="8">
        <f>CP57+CY57</f>
        <v>0</v>
      </c>
      <c r="DA57" s="11"/>
      <c r="DB57" s="10"/>
      <c r="DC57" s="11"/>
      <c r="DD57" s="10"/>
      <c r="DE57" s="11"/>
      <c r="DF57" s="10"/>
      <c r="DG57" s="8"/>
      <c r="DH57" s="11"/>
      <c r="DI57" s="10"/>
      <c r="DJ57" s="11"/>
      <c r="DK57" s="10"/>
      <c r="DL57" s="11"/>
      <c r="DM57" s="10"/>
      <c r="DN57" s="11"/>
      <c r="DO57" s="10"/>
      <c r="DP57" s="8"/>
      <c r="DQ57" s="8">
        <f>DG57+DP57</f>
        <v>0</v>
      </c>
      <c r="DR57" s="11"/>
      <c r="DS57" s="10"/>
      <c r="DT57" s="11"/>
      <c r="DU57" s="10"/>
      <c r="DV57" s="11"/>
      <c r="DW57" s="10"/>
      <c r="DX57" s="8"/>
      <c r="DY57" s="11"/>
      <c r="DZ57" s="10"/>
      <c r="EA57" s="11"/>
      <c r="EB57" s="10"/>
      <c r="EC57" s="11">
        <v>0</v>
      </c>
      <c r="ED57" s="10" t="s">
        <v>73</v>
      </c>
      <c r="EE57" s="11"/>
      <c r="EF57" s="10"/>
      <c r="EG57" s="8">
        <v>15</v>
      </c>
      <c r="EH57" s="8">
        <f>DX57+EG57</f>
        <v>0</v>
      </c>
      <c r="EI57" s="11"/>
      <c r="EJ57" s="10"/>
      <c r="EK57" s="11"/>
      <c r="EL57" s="10"/>
      <c r="EM57" s="11"/>
      <c r="EN57" s="10"/>
      <c r="EO57" s="8"/>
      <c r="EP57" s="11"/>
      <c r="EQ57" s="10"/>
      <c r="ER57" s="11"/>
      <c r="ES57" s="10"/>
      <c r="ET57" s="11"/>
      <c r="EU57" s="10"/>
      <c r="EV57" s="11"/>
      <c r="EW57" s="10"/>
      <c r="EX57" s="8"/>
      <c r="EY57" s="8">
        <f>EO57+EX57</f>
        <v>0</v>
      </c>
    </row>
    <row r="58" spans="1:155" ht="12.75">
      <c r="A58" s="7"/>
      <c r="B58" s="7">
        <v>5</v>
      </c>
      <c r="C58" s="7">
        <v>1</v>
      </c>
      <c r="D58" s="7"/>
      <c r="E58" s="7"/>
      <c r="F58" s="3" t="s">
        <v>136</v>
      </c>
      <c r="G58" s="7">
        <f>$C$58*COUNTIF(T58:EY58,"e")</f>
        <v>0</v>
      </c>
      <c r="H58" s="7">
        <f>$C$58*COUNTIF(T58:EY58,"z")</f>
        <v>0</v>
      </c>
      <c r="I58" s="7">
        <f>SUM(J58:P58)</f>
        <v>0</v>
      </c>
      <c r="J58" s="7">
        <f>T58+AK58+BB58+BS58+CJ58+DA58+DR58+EI58</f>
        <v>0</v>
      </c>
      <c r="K58" s="7">
        <f>V58+AM58+BD58+BU58+CL58+DC58+DT58+EK58</f>
        <v>0</v>
      </c>
      <c r="L58" s="7">
        <f>X58+AO58+BF58+BW58+CN58+DE58+DV58+EM58</f>
        <v>0</v>
      </c>
      <c r="M58" s="7">
        <f>AA58+AR58+BI58+BZ58+CQ58+DH58+DY58+EP58</f>
        <v>0</v>
      </c>
      <c r="N58" s="7">
        <f>AC58+AT58+BK58+CB58+CS58+DJ58+EA58+ER58</f>
        <v>0</v>
      </c>
      <c r="O58" s="7">
        <f>AE58+AV58+BM58+CD58+CU58+DL58+EC58+ET58</f>
        <v>0</v>
      </c>
      <c r="P58" s="7">
        <f>AG58+AX58+BO58+CF58+CW58+DN58+EE58+EV58</f>
        <v>0</v>
      </c>
      <c r="Q58" s="8">
        <f>AJ58+BA58+BR58+CI58+CZ58+DQ58+EH58+EY58</f>
        <v>0</v>
      </c>
      <c r="R58" s="8">
        <f>AI58+AZ58+BQ58+CH58+CY58+DP58+EG58+EX58</f>
        <v>0</v>
      </c>
      <c r="S58" s="8">
        <f>$C$58*0.8</f>
        <v>0</v>
      </c>
      <c r="T58" s="11"/>
      <c r="U58" s="10"/>
      <c r="V58" s="11"/>
      <c r="W58" s="10"/>
      <c r="X58" s="11"/>
      <c r="Y58" s="10"/>
      <c r="Z58" s="8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Z58+AI58</f>
        <v>0</v>
      </c>
      <c r="AK58" s="11">
        <f>$C$58*8</f>
        <v>0</v>
      </c>
      <c r="AL58" s="10" t="s">
        <v>60</v>
      </c>
      <c r="AM58" s="11">
        <f>$C$58*7</f>
        <v>0</v>
      </c>
      <c r="AN58" s="10" t="s">
        <v>60</v>
      </c>
      <c r="AO58" s="11"/>
      <c r="AP58" s="10"/>
      <c r="AQ58" s="8">
        <f>$C$58*2</f>
        <v>0</v>
      </c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AQ58+AZ58</f>
        <v>0</v>
      </c>
      <c r="BB58" s="11"/>
      <c r="BC58" s="10"/>
      <c r="BD58" s="11"/>
      <c r="BE58" s="10"/>
      <c r="BF58" s="11"/>
      <c r="BG58" s="10"/>
      <c r="BH58" s="8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BH58+BQ58</f>
        <v>0</v>
      </c>
      <c r="BS58" s="11"/>
      <c r="BT58" s="10"/>
      <c r="BU58" s="11"/>
      <c r="BV58" s="10"/>
      <c r="BW58" s="11"/>
      <c r="BX58" s="10"/>
      <c r="BY58" s="8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BY58+CH58</f>
        <v>0</v>
      </c>
      <c r="CJ58" s="11"/>
      <c r="CK58" s="10"/>
      <c r="CL58" s="11"/>
      <c r="CM58" s="10"/>
      <c r="CN58" s="11"/>
      <c r="CO58" s="10"/>
      <c r="CP58" s="8"/>
      <c r="CQ58" s="11"/>
      <c r="CR58" s="10"/>
      <c r="CS58" s="11"/>
      <c r="CT58" s="10"/>
      <c r="CU58" s="11"/>
      <c r="CV58" s="10"/>
      <c r="CW58" s="11"/>
      <c r="CX58" s="10"/>
      <c r="CY58" s="8"/>
      <c r="CZ58" s="8">
        <f>CP58+CY58</f>
        <v>0</v>
      </c>
      <c r="DA58" s="11"/>
      <c r="DB58" s="10"/>
      <c r="DC58" s="11"/>
      <c r="DD58" s="10"/>
      <c r="DE58" s="11"/>
      <c r="DF58" s="10"/>
      <c r="DG58" s="8"/>
      <c r="DH58" s="11"/>
      <c r="DI58" s="10"/>
      <c r="DJ58" s="11"/>
      <c r="DK58" s="10"/>
      <c r="DL58" s="11"/>
      <c r="DM58" s="10"/>
      <c r="DN58" s="11"/>
      <c r="DO58" s="10"/>
      <c r="DP58" s="8"/>
      <c r="DQ58" s="8">
        <f>DG58+DP58</f>
        <v>0</v>
      </c>
      <c r="DR58" s="11"/>
      <c r="DS58" s="10"/>
      <c r="DT58" s="11"/>
      <c r="DU58" s="10"/>
      <c r="DV58" s="11"/>
      <c r="DW58" s="10"/>
      <c r="DX58" s="8"/>
      <c r="DY58" s="11"/>
      <c r="DZ58" s="10"/>
      <c r="EA58" s="11"/>
      <c r="EB58" s="10"/>
      <c r="EC58" s="11"/>
      <c r="ED58" s="10"/>
      <c r="EE58" s="11"/>
      <c r="EF58" s="10"/>
      <c r="EG58" s="8"/>
      <c r="EH58" s="8">
        <f>DX58+EG58</f>
        <v>0</v>
      </c>
      <c r="EI58" s="11"/>
      <c r="EJ58" s="10"/>
      <c r="EK58" s="11"/>
      <c r="EL58" s="10"/>
      <c r="EM58" s="11"/>
      <c r="EN58" s="10"/>
      <c r="EO58" s="8"/>
      <c r="EP58" s="11"/>
      <c r="EQ58" s="10"/>
      <c r="ER58" s="11"/>
      <c r="ES58" s="10"/>
      <c r="ET58" s="11"/>
      <c r="EU58" s="10"/>
      <c r="EV58" s="11"/>
      <c r="EW58" s="10"/>
      <c r="EX58" s="8"/>
      <c r="EY58" s="8">
        <f>EO58+EX58</f>
        <v>0</v>
      </c>
    </row>
    <row r="59" spans="1:155" ht="15.75" customHeight="1">
      <c r="A59" s="7"/>
      <c r="B59" s="7"/>
      <c r="C59" s="7"/>
      <c r="D59" s="7"/>
      <c r="E59" s="7"/>
      <c r="F59" s="7" t="s">
        <v>80</v>
      </c>
      <c r="G59" s="7">
        <f>SUM(G43:G58)</f>
        <v>0</v>
      </c>
      <c r="H59" s="7">
        <f>SUM(H43:H58)</f>
        <v>0</v>
      </c>
      <c r="I59" s="7">
        <f>SUM(I43:I58)</f>
        <v>0</v>
      </c>
      <c r="J59" s="7">
        <f>SUM(J43:J58)</f>
        <v>0</v>
      </c>
      <c r="K59" s="7">
        <f>SUM(K43:K58)</f>
        <v>0</v>
      </c>
      <c r="L59" s="7">
        <f>SUM(L43:L58)</f>
        <v>0</v>
      </c>
      <c r="M59" s="7">
        <f>SUM(M43:M58)</f>
        <v>0</v>
      </c>
      <c r="N59" s="7">
        <f>SUM(N43:N58)</f>
        <v>0</v>
      </c>
      <c r="O59" s="7">
        <f>SUM(O43:O58)</f>
        <v>0</v>
      </c>
      <c r="P59" s="7">
        <f>SUM(P43:P58)</f>
        <v>0</v>
      </c>
      <c r="Q59" s="8">
        <f>SUM(Q43:Q58)</f>
        <v>0</v>
      </c>
      <c r="R59" s="8">
        <f>SUM(R43:R58)</f>
        <v>0</v>
      </c>
      <c r="S59" s="8">
        <f>SUM(S43:S58)</f>
        <v>0</v>
      </c>
      <c r="T59" s="11">
        <f>SUM(T43:T58)</f>
        <v>0</v>
      </c>
      <c r="U59" s="10">
        <f>SUM(U43:U58)</f>
        <v>0</v>
      </c>
      <c r="V59" s="11">
        <f>SUM(V43:V58)</f>
        <v>0</v>
      </c>
      <c r="W59" s="10">
        <f>SUM(W43:W58)</f>
        <v>0</v>
      </c>
      <c r="X59" s="11">
        <f>SUM(X43:X58)</f>
        <v>0</v>
      </c>
      <c r="Y59" s="10">
        <f>SUM(Y43:Y58)</f>
        <v>0</v>
      </c>
      <c r="Z59" s="8">
        <f>SUM(Z43:Z58)</f>
        <v>0</v>
      </c>
      <c r="AA59" s="11">
        <f>SUM(AA43:AA58)</f>
        <v>0</v>
      </c>
      <c r="AB59" s="10">
        <f>SUM(AB43:AB58)</f>
        <v>0</v>
      </c>
      <c r="AC59" s="11">
        <f>SUM(AC43:AC58)</f>
        <v>0</v>
      </c>
      <c r="AD59" s="10">
        <f>SUM(AD43:AD58)</f>
        <v>0</v>
      </c>
      <c r="AE59" s="11">
        <f>SUM(AE43:AE58)</f>
        <v>0</v>
      </c>
      <c r="AF59" s="10">
        <f>SUM(AF43:AF58)</f>
        <v>0</v>
      </c>
      <c r="AG59" s="11">
        <f>SUM(AG43:AG58)</f>
        <v>0</v>
      </c>
      <c r="AH59" s="10">
        <f>SUM(AH43:AH58)</f>
        <v>0</v>
      </c>
      <c r="AI59" s="8">
        <f>SUM(AI43:AI58)</f>
        <v>0</v>
      </c>
      <c r="AJ59" s="8">
        <f>SUM(AJ43:AJ58)</f>
        <v>0</v>
      </c>
      <c r="AK59" s="11">
        <f>SUM(AK43:AK58)</f>
        <v>0</v>
      </c>
      <c r="AL59" s="10">
        <f>SUM(AL43:AL58)</f>
        <v>0</v>
      </c>
      <c r="AM59" s="11">
        <f>SUM(AM43:AM58)</f>
        <v>0</v>
      </c>
      <c r="AN59" s="10">
        <f>SUM(AN43:AN58)</f>
        <v>0</v>
      </c>
      <c r="AO59" s="11">
        <f>SUM(AO43:AO58)</f>
        <v>0</v>
      </c>
      <c r="AP59" s="10">
        <f>SUM(AP43:AP58)</f>
        <v>0</v>
      </c>
      <c r="AQ59" s="8">
        <f>SUM(AQ43:AQ58)</f>
        <v>0</v>
      </c>
      <c r="AR59" s="11">
        <f>SUM(AR43:AR58)</f>
        <v>0</v>
      </c>
      <c r="AS59" s="10">
        <f>SUM(AS43:AS58)</f>
        <v>0</v>
      </c>
      <c r="AT59" s="11">
        <f>SUM(AT43:AT58)</f>
        <v>0</v>
      </c>
      <c r="AU59" s="10">
        <f>SUM(AU43:AU58)</f>
        <v>0</v>
      </c>
      <c r="AV59" s="11">
        <f>SUM(AV43:AV58)</f>
        <v>0</v>
      </c>
      <c r="AW59" s="10">
        <f>SUM(AW43:AW58)</f>
        <v>0</v>
      </c>
      <c r="AX59" s="11">
        <f>SUM(AX43:AX58)</f>
        <v>0</v>
      </c>
      <c r="AY59" s="10">
        <f>SUM(AY43:AY58)</f>
        <v>0</v>
      </c>
      <c r="AZ59" s="8">
        <f>SUM(AZ43:AZ58)</f>
        <v>0</v>
      </c>
      <c r="BA59" s="8">
        <f>SUM(BA43:BA58)</f>
        <v>0</v>
      </c>
      <c r="BB59" s="11">
        <f>SUM(BB43:BB58)</f>
        <v>0</v>
      </c>
      <c r="BC59" s="10">
        <f>SUM(BC43:BC58)</f>
        <v>0</v>
      </c>
      <c r="BD59" s="11">
        <f>SUM(BD43:BD58)</f>
        <v>0</v>
      </c>
      <c r="BE59" s="10">
        <f>SUM(BE43:BE58)</f>
        <v>0</v>
      </c>
      <c r="BF59" s="11">
        <f>SUM(BF43:BF58)</f>
        <v>0</v>
      </c>
      <c r="BG59" s="10">
        <f>SUM(BG43:BG58)</f>
        <v>0</v>
      </c>
      <c r="BH59" s="8">
        <f>SUM(BH43:BH58)</f>
        <v>0</v>
      </c>
      <c r="BI59" s="11">
        <f>SUM(BI43:BI58)</f>
        <v>0</v>
      </c>
      <c r="BJ59" s="10">
        <f>SUM(BJ43:BJ58)</f>
        <v>0</v>
      </c>
      <c r="BK59" s="11">
        <f>SUM(BK43:BK58)</f>
        <v>0</v>
      </c>
      <c r="BL59" s="10">
        <f>SUM(BL43:BL58)</f>
        <v>0</v>
      </c>
      <c r="BM59" s="11">
        <f>SUM(BM43:BM58)</f>
        <v>0</v>
      </c>
      <c r="BN59" s="10">
        <f>SUM(BN43:BN58)</f>
        <v>0</v>
      </c>
      <c r="BO59" s="11">
        <f>SUM(BO43:BO58)</f>
        <v>0</v>
      </c>
      <c r="BP59" s="10">
        <f>SUM(BP43:BP58)</f>
        <v>0</v>
      </c>
      <c r="BQ59" s="8">
        <f>SUM(BQ43:BQ58)</f>
        <v>0</v>
      </c>
      <c r="BR59" s="8">
        <f>SUM(BR43:BR58)</f>
        <v>0</v>
      </c>
      <c r="BS59" s="11">
        <f>SUM(BS43:BS58)</f>
        <v>0</v>
      </c>
      <c r="BT59" s="10">
        <f>SUM(BT43:BT58)</f>
        <v>0</v>
      </c>
      <c r="BU59" s="11">
        <f>SUM(BU43:BU58)</f>
        <v>0</v>
      </c>
      <c r="BV59" s="10">
        <f>SUM(BV43:BV58)</f>
        <v>0</v>
      </c>
      <c r="BW59" s="11">
        <f>SUM(BW43:BW58)</f>
        <v>0</v>
      </c>
      <c r="BX59" s="10">
        <f>SUM(BX43:BX58)</f>
        <v>0</v>
      </c>
      <c r="BY59" s="8">
        <f>SUM(BY43:BY58)</f>
        <v>0</v>
      </c>
      <c r="BZ59" s="11">
        <f>SUM(BZ43:BZ58)</f>
        <v>0</v>
      </c>
      <c r="CA59" s="10">
        <f>SUM(CA43:CA58)</f>
        <v>0</v>
      </c>
      <c r="CB59" s="11">
        <f>SUM(CB43:CB58)</f>
        <v>0</v>
      </c>
      <c r="CC59" s="10">
        <f>SUM(CC43:CC58)</f>
        <v>0</v>
      </c>
      <c r="CD59" s="11">
        <f>SUM(CD43:CD58)</f>
        <v>0</v>
      </c>
      <c r="CE59" s="10">
        <f>SUM(CE43:CE58)</f>
        <v>0</v>
      </c>
      <c r="CF59" s="11">
        <f>SUM(CF43:CF58)</f>
        <v>0</v>
      </c>
      <c r="CG59" s="10">
        <f>SUM(CG43:CG58)</f>
        <v>0</v>
      </c>
      <c r="CH59" s="8">
        <f>SUM(CH43:CH58)</f>
        <v>0</v>
      </c>
      <c r="CI59" s="8">
        <f>SUM(CI43:CI58)</f>
        <v>0</v>
      </c>
      <c r="CJ59" s="11">
        <f>SUM(CJ43:CJ58)</f>
        <v>0</v>
      </c>
      <c r="CK59" s="10">
        <f>SUM(CK43:CK58)</f>
        <v>0</v>
      </c>
      <c r="CL59" s="11">
        <f>SUM(CL43:CL58)</f>
        <v>0</v>
      </c>
      <c r="CM59" s="10">
        <f>SUM(CM43:CM58)</f>
        <v>0</v>
      </c>
      <c r="CN59" s="11">
        <f>SUM(CN43:CN58)</f>
        <v>0</v>
      </c>
      <c r="CO59" s="10">
        <f>SUM(CO43:CO58)</f>
        <v>0</v>
      </c>
      <c r="CP59" s="8">
        <f>SUM(CP43:CP58)</f>
        <v>0</v>
      </c>
      <c r="CQ59" s="11">
        <f>SUM(CQ43:CQ58)</f>
        <v>0</v>
      </c>
      <c r="CR59" s="10">
        <f>SUM(CR43:CR58)</f>
        <v>0</v>
      </c>
      <c r="CS59" s="11">
        <f>SUM(CS43:CS58)</f>
        <v>0</v>
      </c>
      <c r="CT59" s="10">
        <f>SUM(CT43:CT58)</f>
        <v>0</v>
      </c>
      <c r="CU59" s="11">
        <f>SUM(CU43:CU58)</f>
        <v>0</v>
      </c>
      <c r="CV59" s="10">
        <f>SUM(CV43:CV58)</f>
        <v>0</v>
      </c>
      <c r="CW59" s="11">
        <f>SUM(CW43:CW58)</f>
        <v>0</v>
      </c>
      <c r="CX59" s="10">
        <f>SUM(CX43:CX58)</f>
        <v>0</v>
      </c>
      <c r="CY59" s="8">
        <f>SUM(CY43:CY58)</f>
        <v>0</v>
      </c>
      <c r="CZ59" s="8">
        <f>SUM(CZ43:CZ58)</f>
        <v>0</v>
      </c>
      <c r="DA59" s="11">
        <f>SUM(DA43:DA58)</f>
        <v>0</v>
      </c>
      <c r="DB59" s="10">
        <f>SUM(DB43:DB58)</f>
        <v>0</v>
      </c>
      <c r="DC59" s="11">
        <f>SUM(DC43:DC58)</f>
        <v>0</v>
      </c>
      <c r="DD59" s="10">
        <f>SUM(DD43:DD58)</f>
        <v>0</v>
      </c>
      <c r="DE59" s="11">
        <f>SUM(DE43:DE58)</f>
        <v>0</v>
      </c>
      <c r="DF59" s="10">
        <f>SUM(DF43:DF58)</f>
        <v>0</v>
      </c>
      <c r="DG59" s="8">
        <f>SUM(DG43:DG58)</f>
        <v>0</v>
      </c>
      <c r="DH59" s="11">
        <f>SUM(DH43:DH58)</f>
        <v>0</v>
      </c>
      <c r="DI59" s="10">
        <f>SUM(DI43:DI58)</f>
        <v>0</v>
      </c>
      <c r="DJ59" s="11">
        <f>SUM(DJ43:DJ58)</f>
        <v>0</v>
      </c>
      <c r="DK59" s="10">
        <f>SUM(DK43:DK58)</f>
        <v>0</v>
      </c>
      <c r="DL59" s="11">
        <f>SUM(DL43:DL58)</f>
        <v>0</v>
      </c>
      <c r="DM59" s="10">
        <f>SUM(DM43:DM58)</f>
        <v>0</v>
      </c>
      <c r="DN59" s="11">
        <f>SUM(DN43:DN58)</f>
        <v>0</v>
      </c>
      <c r="DO59" s="10">
        <f>SUM(DO43:DO58)</f>
        <v>0</v>
      </c>
      <c r="DP59" s="8">
        <f>SUM(DP43:DP58)</f>
        <v>0</v>
      </c>
      <c r="DQ59" s="8">
        <f>SUM(DQ43:DQ58)</f>
        <v>0</v>
      </c>
      <c r="DR59" s="11">
        <f>SUM(DR43:DR58)</f>
        <v>0</v>
      </c>
      <c r="DS59" s="10">
        <f>SUM(DS43:DS58)</f>
        <v>0</v>
      </c>
      <c r="DT59" s="11">
        <f>SUM(DT43:DT58)</f>
        <v>0</v>
      </c>
      <c r="DU59" s="10">
        <f>SUM(DU43:DU58)</f>
        <v>0</v>
      </c>
      <c r="DV59" s="11">
        <f>SUM(DV43:DV58)</f>
        <v>0</v>
      </c>
      <c r="DW59" s="10">
        <f>SUM(DW43:DW58)</f>
        <v>0</v>
      </c>
      <c r="DX59" s="8">
        <f>SUM(DX43:DX58)</f>
        <v>0</v>
      </c>
      <c r="DY59" s="11">
        <f>SUM(DY43:DY58)</f>
        <v>0</v>
      </c>
      <c r="DZ59" s="10">
        <f>SUM(DZ43:DZ58)</f>
        <v>0</v>
      </c>
      <c r="EA59" s="11">
        <f>SUM(EA43:EA58)</f>
        <v>0</v>
      </c>
      <c r="EB59" s="10">
        <f>SUM(EB43:EB58)</f>
        <v>0</v>
      </c>
      <c r="EC59" s="11">
        <f>SUM(EC43:EC58)</f>
        <v>0</v>
      </c>
      <c r="ED59" s="10">
        <f>SUM(ED43:ED58)</f>
        <v>0</v>
      </c>
      <c r="EE59" s="11">
        <f>SUM(EE43:EE58)</f>
        <v>0</v>
      </c>
      <c r="EF59" s="10">
        <f>SUM(EF43:EF58)</f>
        <v>0</v>
      </c>
      <c r="EG59" s="8">
        <f>SUM(EG43:EG58)</f>
        <v>0</v>
      </c>
      <c r="EH59" s="8">
        <f>SUM(EH43:EH58)</f>
        <v>0</v>
      </c>
      <c r="EI59" s="11">
        <f>SUM(EI43:EI58)</f>
        <v>0</v>
      </c>
      <c r="EJ59" s="10">
        <f>SUM(EJ43:EJ58)</f>
        <v>0</v>
      </c>
      <c r="EK59" s="11">
        <f>SUM(EK43:EK58)</f>
        <v>0</v>
      </c>
      <c r="EL59" s="10">
        <f>SUM(EL43:EL58)</f>
        <v>0</v>
      </c>
      <c r="EM59" s="11">
        <f>SUM(EM43:EM58)</f>
        <v>0</v>
      </c>
      <c r="EN59" s="10">
        <f>SUM(EN43:EN58)</f>
        <v>0</v>
      </c>
      <c r="EO59" s="8">
        <f>SUM(EO43:EO58)</f>
        <v>0</v>
      </c>
      <c r="EP59" s="11">
        <f>SUM(EP43:EP58)</f>
        <v>0</v>
      </c>
      <c r="EQ59" s="10">
        <f>SUM(EQ43:EQ58)</f>
        <v>0</v>
      </c>
      <c r="ER59" s="11">
        <f>SUM(ER43:ER58)</f>
        <v>0</v>
      </c>
      <c r="ES59" s="10">
        <f>SUM(ES43:ES58)</f>
        <v>0</v>
      </c>
      <c r="ET59" s="11">
        <f>SUM(ET43:ET58)</f>
        <v>0</v>
      </c>
      <c r="EU59" s="10">
        <f>SUM(EU43:EU58)</f>
        <v>0</v>
      </c>
      <c r="EV59" s="11">
        <f>SUM(EV43:EV58)</f>
        <v>0</v>
      </c>
      <c r="EW59" s="10">
        <f>SUM(EW43:EW58)</f>
        <v>0</v>
      </c>
      <c r="EX59" s="8">
        <f>SUM(EX43:EX58)</f>
        <v>0</v>
      </c>
      <c r="EY59" s="8">
        <f>SUM(EY43:EY58)</f>
        <v>0</v>
      </c>
    </row>
    <row r="60" spans="1:155" ht="12.75">
      <c r="A60" s="5" t="s">
        <v>167</v>
      </c>
      <c r="B60" s="7"/>
      <c r="C60" s="7"/>
      <c r="D60" s="7"/>
      <c r="E60" s="7" t="s">
        <v>140</v>
      </c>
      <c r="F60" s="3" t="s">
        <v>141</v>
      </c>
      <c r="G60" s="7">
        <f>COUNTIF(T60:EY60,"e")</f>
        <v>0</v>
      </c>
      <c r="H60" s="7">
        <f>COUNTIF(T60:EY60,"z")</f>
        <v>0</v>
      </c>
      <c r="I60" s="7">
        <f>SUM(J60:P60)</f>
        <v>0</v>
      </c>
      <c r="J60" s="7">
        <f>T60+AK60+BB60+BS60+CJ60+DA60+DR60+EI60</f>
        <v>0</v>
      </c>
      <c r="K60" s="7">
        <f>V60+AM60+BD60+BU60+CL60+DC60+DT60+EK60</f>
        <v>0</v>
      </c>
      <c r="L60" s="7">
        <f>X60+AO60+BF60+BW60+CN60+DE60+DV60+EM60</f>
        <v>0</v>
      </c>
      <c r="M60" s="7">
        <f>AA60+AR60+BI60+BZ60+CQ60+DH60+DY60+EP60</f>
        <v>0</v>
      </c>
      <c r="N60" s="7">
        <f>AC60+AT60+BK60+CB60+CS60+DJ60+EA60+ER60</f>
        <v>0</v>
      </c>
      <c r="O60" s="7">
        <f>AE60+AV60+BM60+CD60+CU60+DL60+EC60+ET60</f>
        <v>0</v>
      </c>
      <c r="P60" s="7">
        <f>AG60+AX60+BO60+CF60+CW60+DN60+EE60+EV60</f>
        <v>0</v>
      </c>
      <c r="Q60" s="8">
        <f>AJ60+BA60+BR60+CI60+CZ60+DQ60+EH60+EY60</f>
        <v>0</v>
      </c>
      <c r="R60" s="8">
        <f>AI60+AZ60+BQ60+CH60+CY60+DP60+EG60+EX60</f>
        <v>0</v>
      </c>
      <c r="S60" s="8">
        <v>1.5</v>
      </c>
      <c r="T60" s="11"/>
      <c r="U60" s="10"/>
      <c r="V60" s="11"/>
      <c r="W60" s="10"/>
      <c r="X60" s="11"/>
      <c r="Y60" s="10"/>
      <c r="Z60" s="8"/>
      <c r="AA60" s="11"/>
      <c r="AB60" s="10"/>
      <c r="AC60" s="11"/>
      <c r="AD60" s="10"/>
      <c r="AE60" s="11"/>
      <c r="AF60" s="10"/>
      <c r="AG60" s="11"/>
      <c r="AH60" s="10"/>
      <c r="AI60" s="8"/>
      <c r="AJ60" s="8">
        <f>Z60+AI60</f>
        <v>0</v>
      </c>
      <c r="AK60" s="11"/>
      <c r="AL60" s="10"/>
      <c r="AM60" s="11"/>
      <c r="AN60" s="10"/>
      <c r="AO60" s="11"/>
      <c r="AP60" s="10"/>
      <c r="AQ60" s="8"/>
      <c r="AR60" s="11"/>
      <c r="AS60" s="10"/>
      <c r="AT60" s="11"/>
      <c r="AU60" s="10"/>
      <c r="AV60" s="11"/>
      <c r="AW60" s="10"/>
      <c r="AX60" s="11"/>
      <c r="AY60" s="10"/>
      <c r="AZ60" s="8"/>
      <c r="BA60" s="8">
        <f>AQ60+AZ60</f>
        <v>0</v>
      </c>
      <c r="BB60" s="11">
        <v>15</v>
      </c>
      <c r="BC60" s="10" t="s">
        <v>73</v>
      </c>
      <c r="BD60" s="11"/>
      <c r="BE60" s="10"/>
      <c r="BF60" s="11"/>
      <c r="BG60" s="10"/>
      <c r="BH60" s="8">
        <v>3</v>
      </c>
      <c r="BI60" s="11">
        <v>17</v>
      </c>
      <c r="BJ60" s="10" t="s">
        <v>60</v>
      </c>
      <c r="BK60" s="11"/>
      <c r="BL60" s="10"/>
      <c r="BM60" s="11"/>
      <c r="BN60" s="10"/>
      <c r="BO60" s="11"/>
      <c r="BP60" s="10"/>
      <c r="BQ60" s="8">
        <v>3</v>
      </c>
      <c r="BR60" s="8">
        <f>BH60+BQ60</f>
        <v>0</v>
      </c>
      <c r="BS60" s="11"/>
      <c r="BT60" s="10"/>
      <c r="BU60" s="11"/>
      <c r="BV60" s="10"/>
      <c r="BW60" s="11"/>
      <c r="BX60" s="10"/>
      <c r="BY60" s="8"/>
      <c r="BZ60" s="11"/>
      <c r="CA60" s="10"/>
      <c r="CB60" s="11"/>
      <c r="CC60" s="10"/>
      <c r="CD60" s="11"/>
      <c r="CE60" s="10"/>
      <c r="CF60" s="11"/>
      <c r="CG60" s="10"/>
      <c r="CH60" s="8"/>
      <c r="CI60" s="8">
        <f>BY60+CH60</f>
        <v>0</v>
      </c>
      <c r="CJ60" s="11"/>
      <c r="CK60" s="10"/>
      <c r="CL60" s="11"/>
      <c r="CM60" s="10"/>
      <c r="CN60" s="11"/>
      <c r="CO60" s="10"/>
      <c r="CP60" s="8"/>
      <c r="CQ60" s="11"/>
      <c r="CR60" s="10"/>
      <c r="CS60" s="11"/>
      <c r="CT60" s="10"/>
      <c r="CU60" s="11"/>
      <c r="CV60" s="10"/>
      <c r="CW60" s="11"/>
      <c r="CX60" s="10"/>
      <c r="CY60" s="8"/>
      <c r="CZ60" s="8">
        <f>CP60+CY60</f>
        <v>0</v>
      </c>
      <c r="DA60" s="11"/>
      <c r="DB60" s="10"/>
      <c r="DC60" s="11"/>
      <c r="DD60" s="10"/>
      <c r="DE60" s="11"/>
      <c r="DF60" s="10"/>
      <c r="DG60" s="8"/>
      <c r="DH60" s="11"/>
      <c r="DI60" s="10"/>
      <c r="DJ60" s="11"/>
      <c r="DK60" s="10"/>
      <c r="DL60" s="11"/>
      <c r="DM60" s="10"/>
      <c r="DN60" s="11"/>
      <c r="DO60" s="10"/>
      <c r="DP60" s="8"/>
      <c r="DQ60" s="8">
        <f>DG60+DP60</f>
        <v>0</v>
      </c>
      <c r="DR60" s="11"/>
      <c r="DS60" s="10"/>
      <c r="DT60" s="11"/>
      <c r="DU60" s="10"/>
      <c r="DV60" s="11"/>
      <c r="DW60" s="10"/>
      <c r="DX60" s="8"/>
      <c r="DY60" s="11"/>
      <c r="DZ60" s="10"/>
      <c r="EA60" s="11"/>
      <c r="EB60" s="10"/>
      <c r="EC60" s="11"/>
      <c r="ED60" s="10"/>
      <c r="EE60" s="11"/>
      <c r="EF60" s="10"/>
      <c r="EG60" s="8"/>
      <c r="EH60" s="8">
        <f>DX60+EG60</f>
        <v>0</v>
      </c>
      <c r="EI60" s="11"/>
      <c r="EJ60" s="10"/>
      <c r="EK60" s="11"/>
      <c r="EL60" s="10"/>
      <c r="EM60" s="11"/>
      <c r="EN60" s="10"/>
      <c r="EO60" s="8"/>
      <c r="EP60" s="11"/>
      <c r="EQ60" s="10"/>
      <c r="ER60" s="11"/>
      <c r="ES60" s="10"/>
      <c r="ET60" s="11"/>
      <c r="EU60" s="10"/>
      <c r="EV60" s="11"/>
      <c r="EW60" s="10"/>
      <c r="EX60" s="8"/>
      <c r="EY60" s="8">
        <f>EO60+EX60</f>
        <v>0</v>
      </c>
    </row>
    <row r="61" spans="1:155" ht="12.75">
      <c r="A61" s="7"/>
      <c r="B61" s="7"/>
      <c r="C61" s="7"/>
      <c r="D61" s="7"/>
      <c r="E61" s="7" t="s">
        <v>142</v>
      </c>
      <c r="F61" s="3" t="s">
        <v>143</v>
      </c>
      <c r="G61" s="7">
        <f>COUNTIF(T61:EY61,"e")</f>
        <v>0</v>
      </c>
      <c r="H61" s="7">
        <f>COUNTIF(T61:EY61,"z")</f>
        <v>0</v>
      </c>
      <c r="I61" s="7">
        <f>SUM(J61:P61)</f>
        <v>0</v>
      </c>
      <c r="J61" s="7">
        <f>T61+AK61+BB61+BS61+CJ61+DA61+DR61+EI61</f>
        <v>0</v>
      </c>
      <c r="K61" s="7">
        <f>V61+AM61+BD61+BU61+CL61+DC61+DT61+EK61</f>
        <v>0</v>
      </c>
      <c r="L61" s="7">
        <f>X61+AO61+BF61+BW61+CN61+DE61+DV61+EM61</f>
        <v>0</v>
      </c>
      <c r="M61" s="7">
        <f>AA61+AR61+BI61+BZ61+CQ61+DH61+DY61+EP61</f>
        <v>0</v>
      </c>
      <c r="N61" s="7">
        <f>AC61+AT61+BK61+CB61+CS61+DJ61+EA61+ER61</f>
        <v>0</v>
      </c>
      <c r="O61" s="7">
        <f>AE61+AV61+BM61+CD61+CU61+DL61+EC61+ET61</f>
        <v>0</v>
      </c>
      <c r="P61" s="7">
        <f>AG61+AX61+BO61+CF61+CW61+DN61+EE61+EV61</f>
        <v>0</v>
      </c>
      <c r="Q61" s="8">
        <f>AJ61+BA61+BR61+CI61+CZ61+DQ61+EH61+EY61</f>
        <v>0</v>
      </c>
      <c r="R61" s="8">
        <f>AI61+AZ61+BQ61+CH61+CY61+DP61+EG61+EX61</f>
        <v>0</v>
      </c>
      <c r="S61" s="8">
        <v>2</v>
      </c>
      <c r="T61" s="11"/>
      <c r="U61" s="10"/>
      <c r="V61" s="11"/>
      <c r="W61" s="10"/>
      <c r="X61" s="11"/>
      <c r="Y61" s="10"/>
      <c r="Z61" s="8"/>
      <c r="AA61" s="11"/>
      <c r="AB61" s="10"/>
      <c r="AC61" s="11"/>
      <c r="AD61" s="10"/>
      <c r="AE61" s="11"/>
      <c r="AF61" s="10"/>
      <c r="AG61" s="11"/>
      <c r="AH61" s="10"/>
      <c r="AI61" s="8"/>
      <c r="AJ61" s="8">
        <f>Z61+AI61</f>
        <v>0</v>
      </c>
      <c r="AK61" s="11"/>
      <c r="AL61" s="10"/>
      <c r="AM61" s="11"/>
      <c r="AN61" s="10"/>
      <c r="AO61" s="11"/>
      <c r="AP61" s="10"/>
      <c r="AQ61" s="8"/>
      <c r="AR61" s="11"/>
      <c r="AS61" s="10"/>
      <c r="AT61" s="11"/>
      <c r="AU61" s="10"/>
      <c r="AV61" s="11"/>
      <c r="AW61" s="10"/>
      <c r="AX61" s="11"/>
      <c r="AY61" s="10"/>
      <c r="AZ61" s="8"/>
      <c r="BA61" s="8">
        <f>AQ61+AZ61</f>
        <v>0</v>
      </c>
      <c r="BB61" s="11"/>
      <c r="BC61" s="10"/>
      <c r="BD61" s="11"/>
      <c r="BE61" s="10"/>
      <c r="BF61" s="11"/>
      <c r="BG61" s="10"/>
      <c r="BH61" s="8"/>
      <c r="BI61" s="11"/>
      <c r="BJ61" s="10"/>
      <c r="BK61" s="11"/>
      <c r="BL61" s="10"/>
      <c r="BM61" s="11"/>
      <c r="BN61" s="10"/>
      <c r="BO61" s="11"/>
      <c r="BP61" s="10"/>
      <c r="BQ61" s="8"/>
      <c r="BR61" s="8">
        <f>BH61+BQ61</f>
        <v>0</v>
      </c>
      <c r="BS61" s="11"/>
      <c r="BT61" s="10"/>
      <c r="BU61" s="11"/>
      <c r="BV61" s="10"/>
      <c r="BW61" s="11"/>
      <c r="BX61" s="10"/>
      <c r="BY61" s="8"/>
      <c r="BZ61" s="11"/>
      <c r="CA61" s="10"/>
      <c r="CB61" s="11"/>
      <c r="CC61" s="10"/>
      <c r="CD61" s="11"/>
      <c r="CE61" s="10"/>
      <c r="CF61" s="11"/>
      <c r="CG61" s="10"/>
      <c r="CH61" s="8"/>
      <c r="CI61" s="8">
        <f>BY61+CH61</f>
        <v>0</v>
      </c>
      <c r="CJ61" s="11">
        <v>18</v>
      </c>
      <c r="CK61" s="10" t="s">
        <v>73</v>
      </c>
      <c r="CL61" s="11"/>
      <c r="CM61" s="10"/>
      <c r="CN61" s="11"/>
      <c r="CO61" s="10"/>
      <c r="CP61" s="8">
        <v>2</v>
      </c>
      <c r="CQ61" s="11">
        <v>27</v>
      </c>
      <c r="CR61" s="10" t="s">
        <v>60</v>
      </c>
      <c r="CS61" s="11"/>
      <c r="CT61" s="10"/>
      <c r="CU61" s="11"/>
      <c r="CV61" s="10"/>
      <c r="CW61" s="11"/>
      <c r="CX61" s="10"/>
      <c r="CY61" s="8">
        <v>5</v>
      </c>
      <c r="CZ61" s="8">
        <f>CP61+CY61</f>
        <v>0</v>
      </c>
      <c r="DA61" s="11"/>
      <c r="DB61" s="10"/>
      <c r="DC61" s="11"/>
      <c r="DD61" s="10"/>
      <c r="DE61" s="11"/>
      <c r="DF61" s="10"/>
      <c r="DG61" s="8"/>
      <c r="DH61" s="11"/>
      <c r="DI61" s="10"/>
      <c r="DJ61" s="11"/>
      <c r="DK61" s="10"/>
      <c r="DL61" s="11"/>
      <c r="DM61" s="10"/>
      <c r="DN61" s="11"/>
      <c r="DO61" s="10"/>
      <c r="DP61" s="8"/>
      <c r="DQ61" s="8">
        <f>DG61+DP61</f>
        <v>0</v>
      </c>
      <c r="DR61" s="11"/>
      <c r="DS61" s="10"/>
      <c r="DT61" s="11"/>
      <c r="DU61" s="10"/>
      <c r="DV61" s="11"/>
      <c r="DW61" s="10"/>
      <c r="DX61" s="8"/>
      <c r="DY61" s="11"/>
      <c r="DZ61" s="10"/>
      <c r="EA61" s="11"/>
      <c r="EB61" s="10"/>
      <c r="EC61" s="11"/>
      <c r="ED61" s="10"/>
      <c r="EE61" s="11"/>
      <c r="EF61" s="10"/>
      <c r="EG61" s="8"/>
      <c r="EH61" s="8">
        <f>DX61+EG61</f>
        <v>0</v>
      </c>
      <c r="EI61" s="11"/>
      <c r="EJ61" s="10"/>
      <c r="EK61" s="11"/>
      <c r="EL61" s="10"/>
      <c r="EM61" s="11"/>
      <c r="EN61" s="10"/>
      <c r="EO61" s="8"/>
      <c r="EP61" s="11"/>
      <c r="EQ61" s="10"/>
      <c r="ER61" s="11"/>
      <c r="ES61" s="10"/>
      <c r="ET61" s="11"/>
      <c r="EU61" s="10"/>
      <c r="EV61" s="11"/>
      <c r="EW61" s="10"/>
      <c r="EX61" s="8"/>
      <c r="EY61" s="8">
        <f>EO61+EX61</f>
        <v>0</v>
      </c>
    </row>
    <row r="62" spans="1:155" ht="12.75">
      <c r="A62" s="7"/>
      <c r="B62" s="7"/>
      <c r="C62" s="7"/>
      <c r="D62" s="7"/>
      <c r="E62" s="7" t="s">
        <v>144</v>
      </c>
      <c r="F62" s="3" t="s">
        <v>145</v>
      </c>
      <c r="G62" s="7">
        <f>COUNTIF(T62:EY62,"e")</f>
        <v>0</v>
      </c>
      <c r="H62" s="7">
        <f>COUNTIF(T62:EY62,"z")</f>
        <v>0</v>
      </c>
      <c r="I62" s="7">
        <f>SUM(J62:P62)</f>
        <v>0</v>
      </c>
      <c r="J62" s="7">
        <f>T62+AK62+BB62+BS62+CJ62+DA62+DR62+EI62</f>
        <v>0</v>
      </c>
      <c r="K62" s="7">
        <f>V62+AM62+BD62+BU62+CL62+DC62+DT62+EK62</f>
        <v>0</v>
      </c>
      <c r="L62" s="7">
        <f>X62+AO62+BF62+BW62+CN62+DE62+DV62+EM62</f>
        <v>0</v>
      </c>
      <c r="M62" s="7">
        <f>AA62+AR62+BI62+BZ62+CQ62+DH62+DY62+EP62</f>
        <v>0</v>
      </c>
      <c r="N62" s="7">
        <f>AC62+AT62+BK62+CB62+CS62+DJ62+EA62+ER62</f>
        <v>0</v>
      </c>
      <c r="O62" s="7">
        <f>AE62+AV62+BM62+CD62+CU62+DL62+EC62+ET62</f>
        <v>0</v>
      </c>
      <c r="P62" s="7">
        <f>AG62+AX62+BO62+CF62+CW62+DN62+EE62+EV62</f>
        <v>0</v>
      </c>
      <c r="Q62" s="8">
        <f>AJ62+BA62+BR62+CI62+CZ62+DQ62+EH62+EY62</f>
        <v>0</v>
      </c>
      <c r="R62" s="8">
        <f>AI62+AZ62+BQ62+CH62+CY62+DP62+EG62+EX62</f>
        <v>0</v>
      </c>
      <c r="S62" s="8">
        <v>2.5</v>
      </c>
      <c r="T62" s="11"/>
      <c r="U62" s="10"/>
      <c r="V62" s="11"/>
      <c r="W62" s="10"/>
      <c r="X62" s="11"/>
      <c r="Y62" s="10"/>
      <c r="Z62" s="8"/>
      <c r="AA62" s="11"/>
      <c r="AB62" s="10"/>
      <c r="AC62" s="11"/>
      <c r="AD62" s="10"/>
      <c r="AE62" s="11"/>
      <c r="AF62" s="10"/>
      <c r="AG62" s="11"/>
      <c r="AH62" s="10"/>
      <c r="AI62" s="8"/>
      <c r="AJ62" s="8">
        <f>Z62+AI62</f>
        <v>0</v>
      </c>
      <c r="AK62" s="11"/>
      <c r="AL62" s="10"/>
      <c r="AM62" s="11"/>
      <c r="AN62" s="10"/>
      <c r="AO62" s="11"/>
      <c r="AP62" s="10"/>
      <c r="AQ62" s="8"/>
      <c r="AR62" s="11"/>
      <c r="AS62" s="10"/>
      <c r="AT62" s="11"/>
      <c r="AU62" s="10"/>
      <c r="AV62" s="11"/>
      <c r="AW62" s="10"/>
      <c r="AX62" s="11"/>
      <c r="AY62" s="10"/>
      <c r="AZ62" s="8"/>
      <c r="BA62" s="8">
        <f>AQ62+AZ62</f>
        <v>0</v>
      </c>
      <c r="BB62" s="11">
        <v>10</v>
      </c>
      <c r="BC62" s="10" t="s">
        <v>60</v>
      </c>
      <c r="BD62" s="11"/>
      <c r="BE62" s="10"/>
      <c r="BF62" s="11"/>
      <c r="BG62" s="10"/>
      <c r="BH62" s="8">
        <v>2</v>
      </c>
      <c r="BI62" s="11">
        <v>7</v>
      </c>
      <c r="BJ62" s="10" t="s">
        <v>60</v>
      </c>
      <c r="BK62" s="11"/>
      <c r="BL62" s="10"/>
      <c r="BM62" s="11"/>
      <c r="BN62" s="10"/>
      <c r="BO62" s="11"/>
      <c r="BP62" s="10"/>
      <c r="BQ62" s="8">
        <v>1</v>
      </c>
      <c r="BR62" s="8">
        <f>BH62+BQ62</f>
        <v>0</v>
      </c>
      <c r="BS62" s="11">
        <v>12</v>
      </c>
      <c r="BT62" s="10" t="s">
        <v>73</v>
      </c>
      <c r="BU62" s="11"/>
      <c r="BV62" s="10"/>
      <c r="BW62" s="11"/>
      <c r="BX62" s="10"/>
      <c r="BY62" s="8">
        <v>2</v>
      </c>
      <c r="BZ62" s="11">
        <v>23</v>
      </c>
      <c r="CA62" s="10" t="s">
        <v>60</v>
      </c>
      <c r="CB62" s="11"/>
      <c r="CC62" s="10"/>
      <c r="CD62" s="11"/>
      <c r="CE62" s="10"/>
      <c r="CF62" s="11"/>
      <c r="CG62" s="10"/>
      <c r="CH62" s="8">
        <v>3</v>
      </c>
      <c r="CI62" s="8">
        <f>BY62+CH62</f>
        <v>0</v>
      </c>
      <c r="CJ62" s="11"/>
      <c r="CK62" s="10"/>
      <c r="CL62" s="11"/>
      <c r="CM62" s="10"/>
      <c r="CN62" s="11"/>
      <c r="CO62" s="10"/>
      <c r="CP62" s="8"/>
      <c r="CQ62" s="11"/>
      <c r="CR62" s="10"/>
      <c r="CS62" s="11"/>
      <c r="CT62" s="10"/>
      <c r="CU62" s="11"/>
      <c r="CV62" s="10"/>
      <c r="CW62" s="11"/>
      <c r="CX62" s="10"/>
      <c r="CY62" s="8"/>
      <c r="CZ62" s="8">
        <f>CP62+CY62</f>
        <v>0</v>
      </c>
      <c r="DA62" s="11"/>
      <c r="DB62" s="10"/>
      <c r="DC62" s="11"/>
      <c r="DD62" s="10"/>
      <c r="DE62" s="11"/>
      <c r="DF62" s="10"/>
      <c r="DG62" s="8"/>
      <c r="DH62" s="11"/>
      <c r="DI62" s="10"/>
      <c r="DJ62" s="11"/>
      <c r="DK62" s="10"/>
      <c r="DL62" s="11"/>
      <c r="DM62" s="10"/>
      <c r="DN62" s="11"/>
      <c r="DO62" s="10"/>
      <c r="DP62" s="8"/>
      <c r="DQ62" s="8">
        <f>DG62+DP62</f>
        <v>0</v>
      </c>
      <c r="DR62" s="11"/>
      <c r="DS62" s="10"/>
      <c r="DT62" s="11"/>
      <c r="DU62" s="10"/>
      <c r="DV62" s="11"/>
      <c r="DW62" s="10"/>
      <c r="DX62" s="8"/>
      <c r="DY62" s="11"/>
      <c r="DZ62" s="10"/>
      <c r="EA62" s="11"/>
      <c r="EB62" s="10"/>
      <c r="EC62" s="11"/>
      <c r="ED62" s="10"/>
      <c r="EE62" s="11"/>
      <c r="EF62" s="10"/>
      <c r="EG62" s="8"/>
      <c r="EH62" s="8">
        <f>DX62+EG62</f>
        <v>0</v>
      </c>
      <c r="EI62" s="11"/>
      <c r="EJ62" s="10"/>
      <c r="EK62" s="11"/>
      <c r="EL62" s="10"/>
      <c r="EM62" s="11"/>
      <c r="EN62" s="10"/>
      <c r="EO62" s="8"/>
      <c r="EP62" s="11"/>
      <c r="EQ62" s="10"/>
      <c r="ER62" s="11"/>
      <c r="ES62" s="10"/>
      <c r="ET62" s="11"/>
      <c r="EU62" s="10"/>
      <c r="EV62" s="11"/>
      <c r="EW62" s="10"/>
      <c r="EX62" s="8"/>
      <c r="EY62" s="8">
        <f>EO62+EX62</f>
        <v>0</v>
      </c>
    </row>
    <row r="63" spans="1:155" ht="12.75">
      <c r="A63" s="7"/>
      <c r="B63" s="7"/>
      <c r="C63" s="7"/>
      <c r="D63" s="7"/>
      <c r="E63" s="7" t="s">
        <v>146</v>
      </c>
      <c r="F63" s="3" t="s">
        <v>147</v>
      </c>
      <c r="G63" s="7">
        <f>COUNTIF(T63:EY63,"e")</f>
        <v>0</v>
      </c>
      <c r="H63" s="7">
        <f>COUNTIF(T63:EY63,"z")</f>
        <v>0</v>
      </c>
      <c r="I63" s="7">
        <f>SUM(J63:P63)</f>
        <v>0</v>
      </c>
      <c r="J63" s="7">
        <f>T63+AK63+BB63+BS63+CJ63+DA63+DR63+EI63</f>
        <v>0</v>
      </c>
      <c r="K63" s="7">
        <f>V63+AM63+BD63+BU63+CL63+DC63+DT63+EK63</f>
        <v>0</v>
      </c>
      <c r="L63" s="7">
        <f>X63+AO63+BF63+BW63+CN63+DE63+DV63+EM63</f>
        <v>0</v>
      </c>
      <c r="M63" s="7">
        <f>AA63+AR63+BI63+BZ63+CQ63+DH63+DY63+EP63</f>
        <v>0</v>
      </c>
      <c r="N63" s="7">
        <f>AC63+AT63+BK63+CB63+CS63+DJ63+EA63+ER63</f>
        <v>0</v>
      </c>
      <c r="O63" s="7">
        <f>AE63+AV63+BM63+CD63+CU63+DL63+EC63+ET63</f>
        <v>0</v>
      </c>
      <c r="P63" s="7">
        <f>AG63+AX63+BO63+CF63+CW63+DN63+EE63+EV63</f>
        <v>0</v>
      </c>
      <c r="Q63" s="8">
        <f>AJ63+BA63+BR63+CI63+CZ63+DQ63+EH63+EY63</f>
        <v>0</v>
      </c>
      <c r="R63" s="8">
        <f>AI63+AZ63+BQ63+CH63+CY63+DP63+EG63+EX63</f>
        <v>0</v>
      </c>
      <c r="S63" s="8">
        <v>1.4</v>
      </c>
      <c r="T63" s="11"/>
      <c r="U63" s="10"/>
      <c r="V63" s="11"/>
      <c r="W63" s="10"/>
      <c r="X63" s="11"/>
      <c r="Y63" s="10"/>
      <c r="Z63" s="8"/>
      <c r="AA63" s="11"/>
      <c r="AB63" s="10"/>
      <c r="AC63" s="11"/>
      <c r="AD63" s="10"/>
      <c r="AE63" s="11"/>
      <c r="AF63" s="10"/>
      <c r="AG63" s="11"/>
      <c r="AH63" s="10"/>
      <c r="AI63" s="8"/>
      <c r="AJ63" s="8">
        <f>Z63+AI63</f>
        <v>0</v>
      </c>
      <c r="AK63" s="11"/>
      <c r="AL63" s="10"/>
      <c r="AM63" s="11"/>
      <c r="AN63" s="10"/>
      <c r="AO63" s="11"/>
      <c r="AP63" s="10"/>
      <c r="AQ63" s="8"/>
      <c r="AR63" s="11"/>
      <c r="AS63" s="10"/>
      <c r="AT63" s="11"/>
      <c r="AU63" s="10"/>
      <c r="AV63" s="11"/>
      <c r="AW63" s="10"/>
      <c r="AX63" s="11"/>
      <c r="AY63" s="10"/>
      <c r="AZ63" s="8"/>
      <c r="BA63" s="8">
        <f>AQ63+AZ63</f>
        <v>0</v>
      </c>
      <c r="BB63" s="11"/>
      <c r="BC63" s="10"/>
      <c r="BD63" s="11"/>
      <c r="BE63" s="10"/>
      <c r="BF63" s="11"/>
      <c r="BG63" s="10"/>
      <c r="BH63" s="8"/>
      <c r="BI63" s="11"/>
      <c r="BJ63" s="10"/>
      <c r="BK63" s="11"/>
      <c r="BL63" s="10"/>
      <c r="BM63" s="11"/>
      <c r="BN63" s="10"/>
      <c r="BO63" s="11"/>
      <c r="BP63" s="10"/>
      <c r="BQ63" s="8"/>
      <c r="BR63" s="8">
        <f>BH63+BQ63</f>
        <v>0</v>
      </c>
      <c r="BS63" s="11">
        <v>12</v>
      </c>
      <c r="BT63" s="10" t="s">
        <v>60</v>
      </c>
      <c r="BU63" s="11"/>
      <c r="BV63" s="10"/>
      <c r="BW63" s="11"/>
      <c r="BX63" s="10"/>
      <c r="BY63" s="8">
        <v>1.5</v>
      </c>
      <c r="BZ63" s="11">
        <v>18</v>
      </c>
      <c r="CA63" s="10" t="s">
        <v>60</v>
      </c>
      <c r="CB63" s="11"/>
      <c r="CC63" s="10"/>
      <c r="CD63" s="11"/>
      <c r="CE63" s="10"/>
      <c r="CF63" s="11"/>
      <c r="CG63" s="10"/>
      <c r="CH63" s="8">
        <v>2.5</v>
      </c>
      <c r="CI63" s="8">
        <f>BY63+CH63</f>
        <v>0</v>
      </c>
      <c r="CJ63" s="11"/>
      <c r="CK63" s="10"/>
      <c r="CL63" s="11"/>
      <c r="CM63" s="10"/>
      <c r="CN63" s="11"/>
      <c r="CO63" s="10"/>
      <c r="CP63" s="8"/>
      <c r="CQ63" s="11"/>
      <c r="CR63" s="10"/>
      <c r="CS63" s="11"/>
      <c r="CT63" s="10"/>
      <c r="CU63" s="11"/>
      <c r="CV63" s="10"/>
      <c r="CW63" s="11"/>
      <c r="CX63" s="10"/>
      <c r="CY63" s="8"/>
      <c r="CZ63" s="8">
        <f>CP63+CY63</f>
        <v>0</v>
      </c>
      <c r="DA63" s="11"/>
      <c r="DB63" s="10"/>
      <c r="DC63" s="11"/>
      <c r="DD63" s="10"/>
      <c r="DE63" s="11"/>
      <c r="DF63" s="10"/>
      <c r="DG63" s="8"/>
      <c r="DH63" s="11"/>
      <c r="DI63" s="10"/>
      <c r="DJ63" s="11"/>
      <c r="DK63" s="10"/>
      <c r="DL63" s="11"/>
      <c r="DM63" s="10"/>
      <c r="DN63" s="11"/>
      <c r="DO63" s="10"/>
      <c r="DP63" s="8"/>
      <c r="DQ63" s="8">
        <f>DG63+DP63</f>
        <v>0</v>
      </c>
      <c r="DR63" s="11"/>
      <c r="DS63" s="10"/>
      <c r="DT63" s="11"/>
      <c r="DU63" s="10"/>
      <c r="DV63" s="11"/>
      <c r="DW63" s="10"/>
      <c r="DX63" s="8"/>
      <c r="DY63" s="11"/>
      <c r="DZ63" s="10"/>
      <c r="EA63" s="11"/>
      <c r="EB63" s="10"/>
      <c r="EC63" s="11"/>
      <c r="ED63" s="10"/>
      <c r="EE63" s="11"/>
      <c r="EF63" s="10"/>
      <c r="EG63" s="8"/>
      <c r="EH63" s="8">
        <f>DX63+EG63</f>
        <v>0</v>
      </c>
      <c r="EI63" s="11"/>
      <c r="EJ63" s="10"/>
      <c r="EK63" s="11"/>
      <c r="EL63" s="10"/>
      <c r="EM63" s="11"/>
      <c r="EN63" s="10"/>
      <c r="EO63" s="8"/>
      <c r="EP63" s="11"/>
      <c r="EQ63" s="10"/>
      <c r="ER63" s="11"/>
      <c r="ES63" s="10"/>
      <c r="ET63" s="11"/>
      <c r="EU63" s="10"/>
      <c r="EV63" s="11"/>
      <c r="EW63" s="10"/>
      <c r="EX63" s="8"/>
      <c r="EY63" s="8">
        <f>EO63+EX63</f>
        <v>0</v>
      </c>
    </row>
    <row r="64" spans="1:155" ht="12.75">
      <c r="A64" s="7"/>
      <c r="B64" s="7"/>
      <c r="C64" s="7"/>
      <c r="D64" s="7"/>
      <c r="E64" s="7" t="s">
        <v>148</v>
      </c>
      <c r="F64" s="3" t="s">
        <v>149</v>
      </c>
      <c r="G64" s="7">
        <f>COUNTIF(T64:EY64,"e")</f>
        <v>0</v>
      </c>
      <c r="H64" s="7">
        <f>COUNTIF(T64:EY64,"z")</f>
        <v>0</v>
      </c>
      <c r="I64" s="7">
        <f>SUM(J64:P64)</f>
        <v>0</v>
      </c>
      <c r="J64" s="7">
        <f>T64+AK64+BB64+BS64+CJ64+DA64+DR64+EI64</f>
        <v>0</v>
      </c>
      <c r="K64" s="7">
        <f>V64+AM64+BD64+BU64+CL64+DC64+DT64+EK64</f>
        <v>0</v>
      </c>
      <c r="L64" s="7">
        <f>X64+AO64+BF64+BW64+CN64+DE64+DV64+EM64</f>
        <v>0</v>
      </c>
      <c r="M64" s="7">
        <f>AA64+AR64+BI64+BZ64+CQ64+DH64+DY64+EP64</f>
        <v>0</v>
      </c>
      <c r="N64" s="7">
        <f>AC64+AT64+BK64+CB64+CS64+DJ64+EA64+ER64</f>
        <v>0</v>
      </c>
      <c r="O64" s="7">
        <f>AE64+AV64+BM64+CD64+CU64+DL64+EC64+ET64</f>
        <v>0</v>
      </c>
      <c r="P64" s="7">
        <f>AG64+AX64+BO64+CF64+CW64+DN64+EE64+EV64</f>
        <v>0</v>
      </c>
      <c r="Q64" s="8">
        <f>AJ64+BA64+BR64+CI64+CZ64+DQ64+EH64+EY64</f>
        <v>0</v>
      </c>
      <c r="R64" s="8">
        <f>AI64+AZ64+BQ64+CH64+CY64+DP64+EG64+EX64</f>
        <v>0</v>
      </c>
      <c r="S64" s="8">
        <v>2</v>
      </c>
      <c r="T64" s="11"/>
      <c r="U64" s="10"/>
      <c r="V64" s="11"/>
      <c r="W64" s="10"/>
      <c r="X64" s="11"/>
      <c r="Y64" s="10"/>
      <c r="Z64" s="8"/>
      <c r="AA64" s="11"/>
      <c r="AB64" s="10"/>
      <c r="AC64" s="11"/>
      <c r="AD64" s="10"/>
      <c r="AE64" s="11"/>
      <c r="AF64" s="10"/>
      <c r="AG64" s="11"/>
      <c r="AH64" s="10"/>
      <c r="AI64" s="8"/>
      <c r="AJ64" s="8">
        <f>Z64+AI64</f>
        <v>0</v>
      </c>
      <c r="AK64" s="11"/>
      <c r="AL64" s="10"/>
      <c r="AM64" s="11"/>
      <c r="AN64" s="10"/>
      <c r="AO64" s="11"/>
      <c r="AP64" s="10"/>
      <c r="AQ64" s="8"/>
      <c r="AR64" s="11"/>
      <c r="AS64" s="10"/>
      <c r="AT64" s="11"/>
      <c r="AU64" s="10"/>
      <c r="AV64" s="11"/>
      <c r="AW64" s="10"/>
      <c r="AX64" s="11"/>
      <c r="AY64" s="10"/>
      <c r="AZ64" s="8"/>
      <c r="BA64" s="8">
        <f>AQ64+AZ64</f>
        <v>0</v>
      </c>
      <c r="BB64" s="11"/>
      <c r="BC64" s="10"/>
      <c r="BD64" s="11"/>
      <c r="BE64" s="10"/>
      <c r="BF64" s="11"/>
      <c r="BG64" s="10"/>
      <c r="BH64" s="8"/>
      <c r="BI64" s="11"/>
      <c r="BJ64" s="10"/>
      <c r="BK64" s="11"/>
      <c r="BL64" s="10"/>
      <c r="BM64" s="11"/>
      <c r="BN64" s="10"/>
      <c r="BO64" s="11"/>
      <c r="BP64" s="10"/>
      <c r="BQ64" s="8"/>
      <c r="BR64" s="8">
        <f>BH64+BQ64</f>
        <v>0</v>
      </c>
      <c r="BS64" s="11"/>
      <c r="BT64" s="10"/>
      <c r="BU64" s="11"/>
      <c r="BV64" s="10"/>
      <c r="BW64" s="11"/>
      <c r="BX64" s="10"/>
      <c r="BY64" s="8"/>
      <c r="BZ64" s="11"/>
      <c r="CA64" s="10"/>
      <c r="CB64" s="11"/>
      <c r="CC64" s="10"/>
      <c r="CD64" s="11"/>
      <c r="CE64" s="10"/>
      <c r="CF64" s="11"/>
      <c r="CG64" s="10"/>
      <c r="CH64" s="8"/>
      <c r="CI64" s="8">
        <f>BY64+CH64</f>
        <v>0</v>
      </c>
      <c r="CJ64" s="11">
        <v>20</v>
      </c>
      <c r="CK64" s="10" t="s">
        <v>73</v>
      </c>
      <c r="CL64" s="11">
        <v>5</v>
      </c>
      <c r="CM64" s="10" t="s">
        <v>60</v>
      </c>
      <c r="CN64" s="11"/>
      <c r="CO64" s="10"/>
      <c r="CP64" s="8">
        <v>4</v>
      </c>
      <c r="CQ64" s="11">
        <v>20</v>
      </c>
      <c r="CR64" s="10" t="s">
        <v>60</v>
      </c>
      <c r="CS64" s="11"/>
      <c r="CT64" s="10"/>
      <c r="CU64" s="11"/>
      <c r="CV64" s="10"/>
      <c r="CW64" s="11"/>
      <c r="CX64" s="10"/>
      <c r="CY64" s="8">
        <v>3</v>
      </c>
      <c r="CZ64" s="8">
        <f>CP64+CY64</f>
        <v>0</v>
      </c>
      <c r="DA64" s="11"/>
      <c r="DB64" s="10"/>
      <c r="DC64" s="11"/>
      <c r="DD64" s="10"/>
      <c r="DE64" s="11"/>
      <c r="DF64" s="10"/>
      <c r="DG64" s="8"/>
      <c r="DH64" s="11"/>
      <c r="DI64" s="10"/>
      <c r="DJ64" s="11"/>
      <c r="DK64" s="10"/>
      <c r="DL64" s="11"/>
      <c r="DM64" s="10"/>
      <c r="DN64" s="11"/>
      <c r="DO64" s="10"/>
      <c r="DP64" s="8"/>
      <c r="DQ64" s="8">
        <f>DG64+DP64</f>
        <v>0</v>
      </c>
      <c r="DR64" s="11"/>
      <c r="DS64" s="10"/>
      <c r="DT64" s="11"/>
      <c r="DU64" s="10"/>
      <c r="DV64" s="11"/>
      <c r="DW64" s="10"/>
      <c r="DX64" s="8"/>
      <c r="DY64" s="11"/>
      <c r="DZ64" s="10"/>
      <c r="EA64" s="11"/>
      <c r="EB64" s="10"/>
      <c r="EC64" s="11"/>
      <c r="ED64" s="10"/>
      <c r="EE64" s="11"/>
      <c r="EF64" s="10"/>
      <c r="EG64" s="8"/>
      <c r="EH64" s="8">
        <f>DX64+EG64</f>
        <v>0</v>
      </c>
      <c r="EI64" s="11"/>
      <c r="EJ64" s="10"/>
      <c r="EK64" s="11"/>
      <c r="EL64" s="10"/>
      <c r="EM64" s="11"/>
      <c r="EN64" s="10"/>
      <c r="EO64" s="8"/>
      <c r="EP64" s="11"/>
      <c r="EQ64" s="10"/>
      <c r="ER64" s="11"/>
      <c r="ES64" s="10"/>
      <c r="ET64" s="11"/>
      <c r="EU64" s="10"/>
      <c r="EV64" s="11"/>
      <c r="EW64" s="10"/>
      <c r="EX64" s="8"/>
      <c r="EY64" s="8">
        <f>EO64+EX64</f>
        <v>0</v>
      </c>
    </row>
    <row r="65" spans="1:155" ht="12.75">
      <c r="A65" s="7"/>
      <c r="B65" s="7"/>
      <c r="C65" s="7"/>
      <c r="D65" s="7"/>
      <c r="E65" s="7" t="s">
        <v>150</v>
      </c>
      <c r="F65" s="3" t="s">
        <v>151</v>
      </c>
      <c r="G65" s="7">
        <f>COUNTIF(T65:EY65,"e")</f>
        <v>0</v>
      </c>
      <c r="H65" s="7">
        <f>COUNTIF(T65:EY65,"z")</f>
        <v>0</v>
      </c>
      <c r="I65" s="7">
        <f>SUM(J65:P65)</f>
        <v>0</v>
      </c>
      <c r="J65" s="7">
        <f>T65+AK65+BB65+BS65+CJ65+DA65+DR65+EI65</f>
        <v>0</v>
      </c>
      <c r="K65" s="7">
        <f>V65+AM65+BD65+BU65+CL65+DC65+DT65+EK65</f>
        <v>0</v>
      </c>
      <c r="L65" s="7">
        <f>X65+AO65+BF65+BW65+CN65+DE65+DV65+EM65</f>
        <v>0</v>
      </c>
      <c r="M65" s="7">
        <f>AA65+AR65+BI65+BZ65+CQ65+DH65+DY65+EP65</f>
        <v>0</v>
      </c>
      <c r="N65" s="7">
        <f>AC65+AT65+BK65+CB65+CS65+DJ65+EA65+ER65</f>
        <v>0</v>
      </c>
      <c r="O65" s="7">
        <f>AE65+AV65+BM65+CD65+CU65+DL65+EC65+ET65</f>
        <v>0</v>
      </c>
      <c r="P65" s="7">
        <f>AG65+AX65+BO65+CF65+CW65+DN65+EE65+EV65</f>
        <v>0</v>
      </c>
      <c r="Q65" s="8">
        <f>AJ65+BA65+BR65+CI65+CZ65+DQ65+EH65+EY65</f>
        <v>0</v>
      </c>
      <c r="R65" s="8">
        <f>AI65+AZ65+BQ65+CH65+CY65+DP65+EG65+EX65</f>
        <v>0</v>
      </c>
      <c r="S65" s="8">
        <v>2</v>
      </c>
      <c r="T65" s="11"/>
      <c r="U65" s="10"/>
      <c r="V65" s="11"/>
      <c r="W65" s="10"/>
      <c r="X65" s="11"/>
      <c r="Y65" s="10"/>
      <c r="Z65" s="8"/>
      <c r="AA65" s="11"/>
      <c r="AB65" s="10"/>
      <c r="AC65" s="11"/>
      <c r="AD65" s="10"/>
      <c r="AE65" s="11"/>
      <c r="AF65" s="10"/>
      <c r="AG65" s="11"/>
      <c r="AH65" s="10"/>
      <c r="AI65" s="8"/>
      <c r="AJ65" s="8">
        <f>Z65+AI65</f>
        <v>0</v>
      </c>
      <c r="AK65" s="11"/>
      <c r="AL65" s="10"/>
      <c r="AM65" s="11"/>
      <c r="AN65" s="10"/>
      <c r="AO65" s="11"/>
      <c r="AP65" s="10"/>
      <c r="AQ65" s="8"/>
      <c r="AR65" s="11"/>
      <c r="AS65" s="10"/>
      <c r="AT65" s="11"/>
      <c r="AU65" s="10"/>
      <c r="AV65" s="11"/>
      <c r="AW65" s="10"/>
      <c r="AX65" s="11"/>
      <c r="AY65" s="10"/>
      <c r="AZ65" s="8"/>
      <c r="BA65" s="8">
        <f>AQ65+AZ65</f>
        <v>0</v>
      </c>
      <c r="BB65" s="11"/>
      <c r="BC65" s="10"/>
      <c r="BD65" s="11"/>
      <c r="BE65" s="10"/>
      <c r="BF65" s="11"/>
      <c r="BG65" s="10"/>
      <c r="BH65" s="8"/>
      <c r="BI65" s="11"/>
      <c r="BJ65" s="10"/>
      <c r="BK65" s="11"/>
      <c r="BL65" s="10"/>
      <c r="BM65" s="11"/>
      <c r="BN65" s="10"/>
      <c r="BO65" s="11"/>
      <c r="BP65" s="10"/>
      <c r="BQ65" s="8"/>
      <c r="BR65" s="8">
        <f>BH65+BQ65</f>
        <v>0</v>
      </c>
      <c r="BS65" s="11"/>
      <c r="BT65" s="10"/>
      <c r="BU65" s="11"/>
      <c r="BV65" s="10"/>
      <c r="BW65" s="11"/>
      <c r="BX65" s="10"/>
      <c r="BY65" s="8"/>
      <c r="BZ65" s="11"/>
      <c r="CA65" s="10"/>
      <c r="CB65" s="11"/>
      <c r="CC65" s="10"/>
      <c r="CD65" s="11"/>
      <c r="CE65" s="10"/>
      <c r="CF65" s="11"/>
      <c r="CG65" s="10"/>
      <c r="CH65" s="8"/>
      <c r="CI65" s="8">
        <f>BY65+CH65</f>
        <v>0</v>
      </c>
      <c r="CJ65" s="11">
        <v>20</v>
      </c>
      <c r="CK65" s="10" t="s">
        <v>73</v>
      </c>
      <c r="CL65" s="11"/>
      <c r="CM65" s="10"/>
      <c r="CN65" s="11"/>
      <c r="CO65" s="10"/>
      <c r="CP65" s="8">
        <v>2.5</v>
      </c>
      <c r="CQ65" s="11">
        <v>25</v>
      </c>
      <c r="CR65" s="10" t="s">
        <v>60</v>
      </c>
      <c r="CS65" s="11"/>
      <c r="CT65" s="10"/>
      <c r="CU65" s="11"/>
      <c r="CV65" s="10"/>
      <c r="CW65" s="11"/>
      <c r="CX65" s="10"/>
      <c r="CY65" s="8">
        <v>4.5</v>
      </c>
      <c r="CZ65" s="8">
        <f>CP65+CY65</f>
        <v>0</v>
      </c>
      <c r="DA65" s="11"/>
      <c r="DB65" s="10"/>
      <c r="DC65" s="11"/>
      <c r="DD65" s="10"/>
      <c r="DE65" s="11"/>
      <c r="DF65" s="10"/>
      <c r="DG65" s="8"/>
      <c r="DH65" s="11"/>
      <c r="DI65" s="10"/>
      <c r="DJ65" s="11"/>
      <c r="DK65" s="10"/>
      <c r="DL65" s="11"/>
      <c r="DM65" s="10"/>
      <c r="DN65" s="11"/>
      <c r="DO65" s="10"/>
      <c r="DP65" s="8"/>
      <c r="DQ65" s="8">
        <f>DG65+DP65</f>
        <v>0</v>
      </c>
      <c r="DR65" s="11"/>
      <c r="DS65" s="10"/>
      <c r="DT65" s="11"/>
      <c r="DU65" s="10"/>
      <c r="DV65" s="11"/>
      <c r="DW65" s="10"/>
      <c r="DX65" s="8"/>
      <c r="DY65" s="11"/>
      <c r="DZ65" s="10"/>
      <c r="EA65" s="11"/>
      <c r="EB65" s="10"/>
      <c r="EC65" s="11"/>
      <c r="ED65" s="10"/>
      <c r="EE65" s="11"/>
      <c r="EF65" s="10"/>
      <c r="EG65" s="8"/>
      <c r="EH65" s="8">
        <f>DX65+EG65</f>
        <v>0</v>
      </c>
      <c r="EI65" s="11"/>
      <c r="EJ65" s="10"/>
      <c r="EK65" s="11"/>
      <c r="EL65" s="10"/>
      <c r="EM65" s="11"/>
      <c r="EN65" s="10"/>
      <c r="EO65" s="8"/>
      <c r="EP65" s="11"/>
      <c r="EQ65" s="10"/>
      <c r="ER65" s="11"/>
      <c r="ES65" s="10"/>
      <c r="ET65" s="11"/>
      <c r="EU65" s="10"/>
      <c r="EV65" s="11"/>
      <c r="EW65" s="10"/>
      <c r="EX65" s="8"/>
      <c r="EY65" s="8">
        <f>EO65+EX65</f>
        <v>0</v>
      </c>
    </row>
    <row r="66" spans="1:155" ht="12.75">
      <c r="A66" s="7"/>
      <c r="B66" s="7"/>
      <c r="C66" s="7"/>
      <c r="D66" s="7"/>
      <c r="E66" s="7" t="s">
        <v>152</v>
      </c>
      <c r="F66" s="3" t="s">
        <v>153</v>
      </c>
      <c r="G66" s="7">
        <f>COUNTIF(T66:EY66,"e")</f>
        <v>0</v>
      </c>
      <c r="H66" s="7">
        <f>COUNTIF(T66:EY66,"z")</f>
        <v>0</v>
      </c>
      <c r="I66" s="7">
        <f>SUM(J66:P66)</f>
        <v>0</v>
      </c>
      <c r="J66" s="7">
        <f>T66+AK66+BB66+BS66+CJ66+DA66+DR66+EI66</f>
        <v>0</v>
      </c>
      <c r="K66" s="7">
        <f>V66+AM66+BD66+BU66+CL66+DC66+DT66+EK66</f>
        <v>0</v>
      </c>
      <c r="L66" s="7">
        <f>X66+AO66+BF66+BW66+CN66+DE66+DV66+EM66</f>
        <v>0</v>
      </c>
      <c r="M66" s="7">
        <f>AA66+AR66+BI66+BZ66+CQ66+DH66+DY66+EP66</f>
        <v>0</v>
      </c>
      <c r="N66" s="7">
        <f>AC66+AT66+BK66+CB66+CS66+DJ66+EA66+ER66</f>
        <v>0</v>
      </c>
      <c r="O66" s="7">
        <f>AE66+AV66+BM66+CD66+CU66+DL66+EC66+ET66</f>
        <v>0</v>
      </c>
      <c r="P66" s="7">
        <f>AG66+AX66+BO66+CF66+CW66+DN66+EE66+EV66</f>
        <v>0</v>
      </c>
      <c r="Q66" s="8">
        <f>AJ66+BA66+BR66+CI66+CZ66+DQ66+EH66+EY66</f>
        <v>0</v>
      </c>
      <c r="R66" s="8">
        <f>AI66+AZ66+BQ66+CH66+CY66+DP66+EG66+EX66</f>
        <v>0</v>
      </c>
      <c r="S66" s="8">
        <v>1.3</v>
      </c>
      <c r="T66" s="11"/>
      <c r="U66" s="10"/>
      <c r="V66" s="11"/>
      <c r="W66" s="10"/>
      <c r="X66" s="11"/>
      <c r="Y66" s="10"/>
      <c r="Z66" s="8"/>
      <c r="AA66" s="11"/>
      <c r="AB66" s="10"/>
      <c r="AC66" s="11"/>
      <c r="AD66" s="10"/>
      <c r="AE66" s="11"/>
      <c r="AF66" s="10"/>
      <c r="AG66" s="11"/>
      <c r="AH66" s="10"/>
      <c r="AI66" s="8"/>
      <c r="AJ66" s="8">
        <f>Z66+AI66</f>
        <v>0</v>
      </c>
      <c r="AK66" s="11"/>
      <c r="AL66" s="10"/>
      <c r="AM66" s="11"/>
      <c r="AN66" s="10"/>
      <c r="AO66" s="11"/>
      <c r="AP66" s="10"/>
      <c r="AQ66" s="8"/>
      <c r="AR66" s="11"/>
      <c r="AS66" s="10"/>
      <c r="AT66" s="11"/>
      <c r="AU66" s="10"/>
      <c r="AV66" s="11"/>
      <c r="AW66" s="10"/>
      <c r="AX66" s="11"/>
      <c r="AY66" s="10"/>
      <c r="AZ66" s="8"/>
      <c r="BA66" s="8">
        <f>AQ66+AZ66</f>
        <v>0</v>
      </c>
      <c r="BB66" s="11"/>
      <c r="BC66" s="10"/>
      <c r="BD66" s="11"/>
      <c r="BE66" s="10"/>
      <c r="BF66" s="11"/>
      <c r="BG66" s="10"/>
      <c r="BH66" s="8"/>
      <c r="BI66" s="11"/>
      <c r="BJ66" s="10"/>
      <c r="BK66" s="11"/>
      <c r="BL66" s="10"/>
      <c r="BM66" s="11"/>
      <c r="BN66" s="10"/>
      <c r="BO66" s="11"/>
      <c r="BP66" s="10"/>
      <c r="BQ66" s="8"/>
      <c r="BR66" s="8">
        <f>BH66+BQ66</f>
        <v>0</v>
      </c>
      <c r="BS66" s="11"/>
      <c r="BT66" s="10"/>
      <c r="BU66" s="11"/>
      <c r="BV66" s="10"/>
      <c r="BW66" s="11"/>
      <c r="BX66" s="10"/>
      <c r="BY66" s="8"/>
      <c r="BZ66" s="11"/>
      <c r="CA66" s="10"/>
      <c r="CB66" s="11"/>
      <c r="CC66" s="10"/>
      <c r="CD66" s="11"/>
      <c r="CE66" s="10"/>
      <c r="CF66" s="11"/>
      <c r="CG66" s="10"/>
      <c r="CH66" s="8"/>
      <c r="CI66" s="8">
        <f>BY66+CH66</f>
        <v>0</v>
      </c>
      <c r="CJ66" s="11"/>
      <c r="CK66" s="10"/>
      <c r="CL66" s="11"/>
      <c r="CM66" s="10"/>
      <c r="CN66" s="11"/>
      <c r="CO66" s="10"/>
      <c r="CP66" s="8"/>
      <c r="CQ66" s="11"/>
      <c r="CR66" s="10"/>
      <c r="CS66" s="11"/>
      <c r="CT66" s="10"/>
      <c r="CU66" s="11"/>
      <c r="CV66" s="10"/>
      <c r="CW66" s="11"/>
      <c r="CX66" s="10"/>
      <c r="CY66" s="8"/>
      <c r="CZ66" s="8">
        <f>CP66+CY66</f>
        <v>0</v>
      </c>
      <c r="DA66" s="11">
        <v>10</v>
      </c>
      <c r="DB66" s="10" t="s">
        <v>60</v>
      </c>
      <c r="DC66" s="11"/>
      <c r="DD66" s="10"/>
      <c r="DE66" s="11"/>
      <c r="DF66" s="10"/>
      <c r="DG66" s="8">
        <v>1</v>
      </c>
      <c r="DH66" s="11">
        <v>20</v>
      </c>
      <c r="DI66" s="10" t="s">
        <v>60</v>
      </c>
      <c r="DJ66" s="11"/>
      <c r="DK66" s="10"/>
      <c r="DL66" s="11"/>
      <c r="DM66" s="10"/>
      <c r="DN66" s="11"/>
      <c r="DO66" s="10"/>
      <c r="DP66" s="8">
        <v>3</v>
      </c>
      <c r="DQ66" s="8">
        <f>DG66+DP66</f>
        <v>0</v>
      </c>
      <c r="DR66" s="11"/>
      <c r="DS66" s="10"/>
      <c r="DT66" s="11"/>
      <c r="DU66" s="10"/>
      <c r="DV66" s="11"/>
      <c r="DW66" s="10"/>
      <c r="DX66" s="8"/>
      <c r="DY66" s="11"/>
      <c r="DZ66" s="10"/>
      <c r="EA66" s="11"/>
      <c r="EB66" s="10"/>
      <c r="EC66" s="11"/>
      <c r="ED66" s="10"/>
      <c r="EE66" s="11"/>
      <c r="EF66" s="10"/>
      <c r="EG66" s="8"/>
      <c r="EH66" s="8">
        <f>DX66+EG66</f>
        <v>0</v>
      </c>
      <c r="EI66" s="11"/>
      <c r="EJ66" s="10"/>
      <c r="EK66" s="11"/>
      <c r="EL66" s="10"/>
      <c r="EM66" s="11"/>
      <c r="EN66" s="10"/>
      <c r="EO66" s="8"/>
      <c r="EP66" s="11"/>
      <c r="EQ66" s="10"/>
      <c r="ER66" s="11"/>
      <c r="ES66" s="10"/>
      <c r="ET66" s="11"/>
      <c r="EU66" s="10"/>
      <c r="EV66" s="11"/>
      <c r="EW66" s="10"/>
      <c r="EX66" s="8"/>
      <c r="EY66" s="8">
        <f>EO66+EX66</f>
        <v>0</v>
      </c>
    </row>
    <row r="67" spans="1:155" ht="12.75">
      <c r="A67" s="7"/>
      <c r="B67" s="7"/>
      <c r="C67" s="7"/>
      <c r="D67" s="7"/>
      <c r="E67" s="7" t="s">
        <v>154</v>
      </c>
      <c r="F67" s="3" t="s">
        <v>155</v>
      </c>
      <c r="G67" s="7">
        <f>COUNTIF(T67:EY67,"e")</f>
        <v>0</v>
      </c>
      <c r="H67" s="7">
        <f>COUNTIF(T67:EY67,"z")</f>
        <v>0</v>
      </c>
      <c r="I67" s="7">
        <f>SUM(J67:P67)</f>
        <v>0</v>
      </c>
      <c r="J67" s="7">
        <f>T67+AK67+BB67+BS67+CJ67+DA67+DR67+EI67</f>
        <v>0</v>
      </c>
      <c r="K67" s="7">
        <f>V67+AM67+BD67+BU67+CL67+DC67+DT67+EK67</f>
        <v>0</v>
      </c>
      <c r="L67" s="7">
        <f>X67+AO67+BF67+BW67+CN67+DE67+DV67+EM67</f>
        <v>0</v>
      </c>
      <c r="M67" s="7">
        <f>AA67+AR67+BI67+BZ67+CQ67+DH67+DY67+EP67</f>
        <v>0</v>
      </c>
      <c r="N67" s="7">
        <f>AC67+AT67+BK67+CB67+CS67+DJ67+EA67+ER67</f>
        <v>0</v>
      </c>
      <c r="O67" s="7">
        <f>AE67+AV67+BM67+CD67+CU67+DL67+EC67+ET67</f>
        <v>0</v>
      </c>
      <c r="P67" s="7">
        <f>AG67+AX67+BO67+CF67+CW67+DN67+EE67+EV67</f>
        <v>0</v>
      </c>
      <c r="Q67" s="8">
        <f>AJ67+BA67+BR67+CI67+CZ67+DQ67+EH67+EY67</f>
        <v>0</v>
      </c>
      <c r="R67" s="8">
        <f>AI67+AZ67+BQ67+CH67+CY67+DP67+EG67+EX67</f>
        <v>0</v>
      </c>
      <c r="S67" s="8">
        <v>1.9</v>
      </c>
      <c r="T67" s="11"/>
      <c r="U67" s="10"/>
      <c r="V67" s="11"/>
      <c r="W67" s="10"/>
      <c r="X67" s="11"/>
      <c r="Y67" s="10"/>
      <c r="Z67" s="8"/>
      <c r="AA67" s="11"/>
      <c r="AB67" s="10"/>
      <c r="AC67" s="11"/>
      <c r="AD67" s="10"/>
      <c r="AE67" s="11"/>
      <c r="AF67" s="10"/>
      <c r="AG67" s="11"/>
      <c r="AH67" s="10"/>
      <c r="AI67" s="8"/>
      <c r="AJ67" s="8">
        <f>Z67+AI67</f>
        <v>0</v>
      </c>
      <c r="AK67" s="11"/>
      <c r="AL67" s="10"/>
      <c r="AM67" s="11"/>
      <c r="AN67" s="10"/>
      <c r="AO67" s="11"/>
      <c r="AP67" s="10"/>
      <c r="AQ67" s="8"/>
      <c r="AR67" s="11"/>
      <c r="AS67" s="10"/>
      <c r="AT67" s="11"/>
      <c r="AU67" s="10"/>
      <c r="AV67" s="11"/>
      <c r="AW67" s="10"/>
      <c r="AX67" s="11"/>
      <c r="AY67" s="10"/>
      <c r="AZ67" s="8"/>
      <c r="BA67" s="8">
        <f>AQ67+AZ67</f>
        <v>0</v>
      </c>
      <c r="BB67" s="11"/>
      <c r="BC67" s="10"/>
      <c r="BD67" s="11"/>
      <c r="BE67" s="10"/>
      <c r="BF67" s="11"/>
      <c r="BG67" s="10"/>
      <c r="BH67" s="8"/>
      <c r="BI67" s="11"/>
      <c r="BJ67" s="10"/>
      <c r="BK67" s="11"/>
      <c r="BL67" s="10"/>
      <c r="BM67" s="11"/>
      <c r="BN67" s="10"/>
      <c r="BO67" s="11"/>
      <c r="BP67" s="10"/>
      <c r="BQ67" s="8"/>
      <c r="BR67" s="8">
        <f>BH67+BQ67</f>
        <v>0</v>
      </c>
      <c r="BS67" s="11"/>
      <c r="BT67" s="10"/>
      <c r="BU67" s="11"/>
      <c r="BV67" s="10"/>
      <c r="BW67" s="11"/>
      <c r="BX67" s="10"/>
      <c r="BY67" s="8"/>
      <c r="BZ67" s="11"/>
      <c r="CA67" s="10"/>
      <c r="CB67" s="11"/>
      <c r="CC67" s="10"/>
      <c r="CD67" s="11"/>
      <c r="CE67" s="10"/>
      <c r="CF67" s="11"/>
      <c r="CG67" s="10"/>
      <c r="CH67" s="8"/>
      <c r="CI67" s="8">
        <f>BY67+CH67</f>
        <v>0</v>
      </c>
      <c r="CJ67" s="11"/>
      <c r="CK67" s="10"/>
      <c r="CL67" s="11"/>
      <c r="CM67" s="10"/>
      <c r="CN67" s="11"/>
      <c r="CO67" s="10"/>
      <c r="CP67" s="8"/>
      <c r="CQ67" s="11"/>
      <c r="CR67" s="10"/>
      <c r="CS67" s="11"/>
      <c r="CT67" s="10"/>
      <c r="CU67" s="11"/>
      <c r="CV67" s="10"/>
      <c r="CW67" s="11"/>
      <c r="CX67" s="10"/>
      <c r="CY67" s="8"/>
      <c r="CZ67" s="8">
        <f>CP67+CY67</f>
        <v>0</v>
      </c>
      <c r="DA67" s="11">
        <v>20</v>
      </c>
      <c r="DB67" s="10" t="s">
        <v>73</v>
      </c>
      <c r="DC67" s="11">
        <v>10</v>
      </c>
      <c r="DD67" s="10" t="s">
        <v>60</v>
      </c>
      <c r="DE67" s="11"/>
      <c r="DF67" s="10"/>
      <c r="DG67" s="8">
        <v>4</v>
      </c>
      <c r="DH67" s="11">
        <v>15</v>
      </c>
      <c r="DI67" s="10" t="s">
        <v>60</v>
      </c>
      <c r="DJ67" s="11"/>
      <c r="DK67" s="10"/>
      <c r="DL67" s="11"/>
      <c r="DM67" s="10"/>
      <c r="DN67" s="11"/>
      <c r="DO67" s="10"/>
      <c r="DP67" s="8">
        <v>3</v>
      </c>
      <c r="DQ67" s="8">
        <f>DG67+DP67</f>
        <v>0</v>
      </c>
      <c r="DR67" s="11"/>
      <c r="DS67" s="10"/>
      <c r="DT67" s="11"/>
      <c r="DU67" s="10"/>
      <c r="DV67" s="11"/>
      <c r="DW67" s="10"/>
      <c r="DX67" s="8"/>
      <c r="DY67" s="11"/>
      <c r="DZ67" s="10"/>
      <c r="EA67" s="11"/>
      <c r="EB67" s="10"/>
      <c r="EC67" s="11"/>
      <c r="ED67" s="10"/>
      <c r="EE67" s="11"/>
      <c r="EF67" s="10"/>
      <c r="EG67" s="8"/>
      <c r="EH67" s="8">
        <f>DX67+EG67</f>
        <v>0</v>
      </c>
      <c r="EI67" s="11"/>
      <c r="EJ67" s="10"/>
      <c r="EK67" s="11"/>
      <c r="EL67" s="10"/>
      <c r="EM67" s="11"/>
      <c r="EN67" s="10"/>
      <c r="EO67" s="8"/>
      <c r="EP67" s="11"/>
      <c r="EQ67" s="10"/>
      <c r="ER67" s="11"/>
      <c r="ES67" s="10"/>
      <c r="ET67" s="11"/>
      <c r="EU67" s="10"/>
      <c r="EV67" s="11"/>
      <c r="EW67" s="10"/>
      <c r="EX67" s="8"/>
      <c r="EY67" s="8">
        <f>EO67+EX67</f>
        <v>0</v>
      </c>
    </row>
    <row r="68" spans="1:155" ht="12.75">
      <c r="A68" s="7"/>
      <c r="B68" s="7"/>
      <c r="C68" s="7"/>
      <c r="D68" s="7"/>
      <c r="E68" s="7" t="s">
        <v>156</v>
      </c>
      <c r="F68" s="3" t="s">
        <v>157</v>
      </c>
      <c r="G68" s="7">
        <f>COUNTIF(T68:EY68,"e")</f>
        <v>0</v>
      </c>
      <c r="H68" s="7">
        <f>COUNTIF(T68:EY68,"z")</f>
        <v>0</v>
      </c>
      <c r="I68" s="7">
        <f>SUM(J68:P68)</f>
        <v>0</v>
      </c>
      <c r="J68" s="7">
        <f>T68+AK68+BB68+BS68+CJ68+DA68+DR68+EI68</f>
        <v>0</v>
      </c>
      <c r="K68" s="7">
        <f>V68+AM68+BD68+BU68+CL68+DC68+DT68+EK68</f>
        <v>0</v>
      </c>
      <c r="L68" s="7">
        <f>X68+AO68+BF68+BW68+CN68+DE68+DV68+EM68</f>
        <v>0</v>
      </c>
      <c r="M68" s="7">
        <f>AA68+AR68+BI68+BZ68+CQ68+DH68+DY68+EP68</f>
        <v>0</v>
      </c>
      <c r="N68" s="7">
        <f>AC68+AT68+BK68+CB68+CS68+DJ68+EA68+ER68</f>
        <v>0</v>
      </c>
      <c r="O68" s="7">
        <f>AE68+AV68+BM68+CD68+CU68+DL68+EC68+ET68</f>
        <v>0</v>
      </c>
      <c r="P68" s="7">
        <f>AG68+AX68+BO68+CF68+CW68+DN68+EE68+EV68</f>
        <v>0</v>
      </c>
      <c r="Q68" s="8">
        <f>AJ68+BA68+BR68+CI68+CZ68+DQ68+EH68+EY68</f>
        <v>0</v>
      </c>
      <c r="R68" s="8">
        <f>AI68+AZ68+BQ68+CH68+CY68+DP68+EG68+EX68</f>
        <v>0</v>
      </c>
      <c r="S68" s="8">
        <v>1.4</v>
      </c>
      <c r="T68" s="11"/>
      <c r="U68" s="10"/>
      <c r="V68" s="11"/>
      <c r="W68" s="10"/>
      <c r="X68" s="11"/>
      <c r="Y68" s="10"/>
      <c r="Z68" s="8"/>
      <c r="AA68" s="11"/>
      <c r="AB68" s="10"/>
      <c r="AC68" s="11"/>
      <c r="AD68" s="10"/>
      <c r="AE68" s="11"/>
      <c r="AF68" s="10"/>
      <c r="AG68" s="11"/>
      <c r="AH68" s="10"/>
      <c r="AI68" s="8"/>
      <c r="AJ68" s="8">
        <f>Z68+AI68</f>
        <v>0</v>
      </c>
      <c r="AK68" s="11"/>
      <c r="AL68" s="10"/>
      <c r="AM68" s="11"/>
      <c r="AN68" s="10"/>
      <c r="AO68" s="11"/>
      <c r="AP68" s="10"/>
      <c r="AQ68" s="8"/>
      <c r="AR68" s="11"/>
      <c r="AS68" s="10"/>
      <c r="AT68" s="11"/>
      <c r="AU68" s="10"/>
      <c r="AV68" s="11"/>
      <c r="AW68" s="10"/>
      <c r="AX68" s="11"/>
      <c r="AY68" s="10"/>
      <c r="AZ68" s="8"/>
      <c r="BA68" s="8">
        <f>AQ68+AZ68</f>
        <v>0</v>
      </c>
      <c r="BB68" s="11"/>
      <c r="BC68" s="10"/>
      <c r="BD68" s="11"/>
      <c r="BE68" s="10"/>
      <c r="BF68" s="11"/>
      <c r="BG68" s="10"/>
      <c r="BH68" s="8"/>
      <c r="BI68" s="11"/>
      <c r="BJ68" s="10"/>
      <c r="BK68" s="11"/>
      <c r="BL68" s="10"/>
      <c r="BM68" s="11"/>
      <c r="BN68" s="10"/>
      <c r="BO68" s="11"/>
      <c r="BP68" s="10"/>
      <c r="BQ68" s="8"/>
      <c r="BR68" s="8">
        <f>BH68+BQ68</f>
        <v>0</v>
      </c>
      <c r="BS68" s="11"/>
      <c r="BT68" s="10"/>
      <c r="BU68" s="11"/>
      <c r="BV68" s="10"/>
      <c r="BW68" s="11"/>
      <c r="BX68" s="10"/>
      <c r="BY68" s="8"/>
      <c r="BZ68" s="11"/>
      <c r="CA68" s="10"/>
      <c r="CB68" s="11"/>
      <c r="CC68" s="10"/>
      <c r="CD68" s="11"/>
      <c r="CE68" s="10"/>
      <c r="CF68" s="11"/>
      <c r="CG68" s="10"/>
      <c r="CH68" s="8"/>
      <c r="CI68" s="8">
        <f>BY68+CH68</f>
        <v>0</v>
      </c>
      <c r="CJ68" s="11"/>
      <c r="CK68" s="10"/>
      <c r="CL68" s="11"/>
      <c r="CM68" s="10"/>
      <c r="CN68" s="11"/>
      <c r="CO68" s="10"/>
      <c r="CP68" s="8"/>
      <c r="CQ68" s="11"/>
      <c r="CR68" s="10"/>
      <c r="CS68" s="11"/>
      <c r="CT68" s="10"/>
      <c r="CU68" s="11"/>
      <c r="CV68" s="10"/>
      <c r="CW68" s="11"/>
      <c r="CX68" s="10"/>
      <c r="CY68" s="8"/>
      <c r="CZ68" s="8">
        <f>CP68+CY68</f>
        <v>0</v>
      </c>
      <c r="DA68" s="11">
        <v>8</v>
      </c>
      <c r="DB68" s="10" t="s">
        <v>73</v>
      </c>
      <c r="DC68" s="11">
        <v>5</v>
      </c>
      <c r="DD68" s="10" t="s">
        <v>60</v>
      </c>
      <c r="DE68" s="11"/>
      <c r="DF68" s="10"/>
      <c r="DG68" s="8">
        <v>2</v>
      </c>
      <c r="DH68" s="11">
        <v>15</v>
      </c>
      <c r="DI68" s="10" t="s">
        <v>60</v>
      </c>
      <c r="DJ68" s="11"/>
      <c r="DK68" s="10"/>
      <c r="DL68" s="11"/>
      <c r="DM68" s="10"/>
      <c r="DN68" s="11"/>
      <c r="DO68" s="10"/>
      <c r="DP68" s="8">
        <v>2</v>
      </c>
      <c r="DQ68" s="8">
        <f>DG68+DP68</f>
        <v>0</v>
      </c>
      <c r="DR68" s="11"/>
      <c r="DS68" s="10"/>
      <c r="DT68" s="11"/>
      <c r="DU68" s="10"/>
      <c r="DV68" s="11"/>
      <c r="DW68" s="10"/>
      <c r="DX68" s="8"/>
      <c r="DY68" s="11"/>
      <c r="DZ68" s="10"/>
      <c r="EA68" s="11"/>
      <c r="EB68" s="10"/>
      <c r="EC68" s="11"/>
      <c r="ED68" s="10"/>
      <c r="EE68" s="11"/>
      <c r="EF68" s="10"/>
      <c r="EG68" s="8"/>
      <c r="EH68" s="8">
        <f>DX68+EG68</f>
        <v>0</v>
      </c>
      <c r="EI68" s="11"/>
      <c r="EJ68" s="10"/>
      <c r="EK68" s="11"/>
      <c r="EL68" s="10"/>
      <c r="EM68" s="11"/>
      <c r="EN68" s="10"/>
      <c r="EO68" s="8"/>
      <c r="EP68" s="11"/>
      <c r="EQ68" s="10"/>
      <c r="ER68" s="11"/>
      <c r="ES68" s="10"/>
      <c r="ET68" s="11"/>
      <c r="EU68" s="10"/>
      <c r="EV68" s="11"/>
      <c r="EW68" s="10"/>
      <c r="EX68" s="8"/>
      <c r="EY68" s="8">
        <f>EO68+EX68</f>
        <v>0</v>
      </c>
    </row>
    <row r="69" spans="1:155" ht="12.75">
      <c r="A69" s="7"/>
      <c r="B69" s="7">
        <v>12</v>
      </c>
      <c r="C69" s="7">
        <v>1</v>
      </c>
      <c r="D69" s="7"/>
      <c r="E69" s="7"/>
      <c r="F69" s="3" t="s">
        <v>158</v>
      </c>
      <c r="G69" s="7">
        <f>$C$69*COUNTIF(T69:EY69,"e")</f>
        <v>0</v>
      </c>
      <c r="H69" s="7">
        <f>$C$69*COUNTIF(T69:EY69,"z")</f>
        <v>0</v>
      </c>
      <c r="I69" s="7">
        <f>SUM(J69:P69)</f>
        <v>0</v>
      </c>
      <c r="J69" s="7">
        <f>T69+AK69+BB69+BS69+CJ69+DA69+DR69+EI69</f>
        <v>0</v>
      </c>
      <c r="K69" s="7">
        <f>V69+AM69+BD69+BU69+CL69+DC69+DT69+EK69</f>
        <v>0</v>
      </c>
      <c r="L69" s="7">
        <f>X69+AO69+BF69+BW69+CN69+DE69+DV69+EM69</f>
        <v>0</v>
      </c>
      <c r="M69" s="7">
        <f>AA69+AR69+BI69+BZ69+CQ69+DH69+DY69+EP69</f>
        <v>0</v>
      </c>
      <c r="N69" s="7">
        <f>AC69+AT69+BK69+CB69+CS69+DJ69+EA69+ER69</f>
        <v>0</v>
      </c>
      <c r="O69" s="7">
        <f>AE69+AV69+BM69+CD69+CU69+DL69+EC69+ET69</f>
        <v>0</v>
      </c>
      <c r="P69" s="7">
        <f>AG69+AX69+BO69+CF69+CW69+DN69+EE69+EV69</f>
        <v>0</v>
      </c>
      <c r="Q69" s="8">
        <f>AJ69+BA69+BR69+CI69+CZ69+DQ69+EH69+EY69</f>
        <v>0</v>
      </c>
      <c r="R69" s="8">
        <f>AI69+AZ69+BQ69+CH69+CY69+DP69+EG69+EX69</f>
        <v>0</v>
      </c>
      <c r="S69" s="8">
        <f>$C$69*0.8</f>
        <v>0</v>
      </c>
      <c r="T69" s="11"/>
      <c r="U69" s="10"/>
      <c r="V69" s="11"/>
      <c r="W69" s="10"/>
      <c r="X69" s="11"/>
      <c r="Y69" s="10"/>
      <c r="Z69" s="8"/>
      <c r="AA69" s="11"/>
      <c r="AB69" s="10"/>
      <c r="AC69" s="11"/>
      <c r="AD69" s="10"/>
      <c r="AE69" s="11"/>
      <c r="AF69" s="10"/>
      <c r="AG69" s="11"/>
      <c r="AH69" s="10"/>
      <c r="AI69" s="8"/>
      <c r="AJ69" s="8">
        <f>Z69+AI69</f>
        <v>0</v>
      </c>
      <c r="AK69" s="11"/>
      <c r="AL69" s="10"/>
      <c r="AM69" s="11"/>
      <c r="AN69" s="10"/>
      <c r="AO69" s="11"/>
      <c r="AP69" s="10"/>
      <c r="AQ69" s="8"/>
      <c r="AR69" s="11"/>
      <c r="AS69" s="10"/>
      <c r="AT69" s="11"/>
      <c r="AU69" s="10"/>
      <c r="AV69" s="11"/>
      <c r="AW69" s="10"/>
      <c r="AX69" s="11"/>
      <c r="AY69" s="10"/>
      <c r="AZ69" s="8"/>
      <c r="BA69" s="8">
        <f>AQ69+AZ69</f>
        <v>0</v>
      </c>
      <c r="BB69" s="11"/>
      <c r="BC69" s="10"/>
      <c r="BD69" s="11"/>
      <c r="BE69" s="10"/>
      <c r="BF69" s="11"/>
      <c r="BG69" s="10"/>
      <c r="BH69" s="8"/>
      <c r="BI69" s="11"/>
      <c r="BJ69" s="10"/>
      <c r="BK69" s="11"/>
      <c r="BL69" s="10"/>
      <c r="BM69" s="11"/>
      <c r="BN69" s="10"/>
      <c r="BO69" s="11"/>
      <c r="BP69" s="10"/>
      <c r="BQ69" s="8"/>
      <c r="BR69" s="8">
        <f>BH69+BQ69</f>
        <v>0</v>
      </c>
      <c r="BS69" s="11"/>
      <c r="BT69" s="10"/>
      <c r="BU69" s="11"/>
      <c r="BV69" s="10"/>
      <c r="BW69" s="11"/>
      <c r="BX69" s="10"/>
      <c r="BY69" s="8"/>
      <c r="BZ69" s="11"/>
      <c r="CA69" s="10"/>
      <c r="CB69" s="11"/>
      <c r="CC69" s="10"/>
      <c r="CD69" s="11"/>
      <c r="CE69" s="10"/>
      <c r="CF69" s="11"/>
      <c r="CG69" s="10"/>
      <c r="CH69" s="8"/>
      <c r="CI69" s="8">
        <f>BY69+CH69</f>
        <v>0</v>
      </c>
      <c r="CJ69" s="11"/>
      <c r="CK69" s="10"/>
      <c r="CL69" s="11"/>
      <c r="CM69" s="10"/>
      <c r="CN69" s="11"/>
      <c r="CO69" s="10"/>
      <c r="CP69" s="8"/>
      <c r="CQ69" s="11"/>
      <c r="CR69" s="10"/>
      <c r="CS69" s="11"/>
      <c r="CT69" s="10"/>
      <c r="CU69" s="11"/>
      <c r="CV69" s="10"/>
      <c r="CW69" s="11"/>
      <c r="CX69" s="10"/>
      <c r="CY69" s="8"/>
      <c r="CZ69" s="8">
        <f>CP69+CY69</f>
        <v>0</v>
      </c>
      <c r="DA69" s="11">
        <f>$C$69*8</f>
        <v>0</v>
      </c>
      <c r="DB69" s="10" t="s">
        <v>60</v>
      </c>
      <c r="DC69" s="11">
        <f>$C$69*7</f>
        <v>0</v>
      </c>
      <c r="DD69" s="10" t="s">
        <v>60</v>
      </c>
      <c r="DE69" s="11"/>
      <c r="DF69" s="10"/>
      <c r="DG69" s="8">
        <f>$C$69*2</f>
        <v>0</v>
      </c>
      <c r="DH69" s="11"/>
      <c r="DI69" s="10"/>
      <c r="DJ69" s="11"/>
      <c r="DK69" s="10"/>
      <c r="DL69" s="11"/>
      <c r="DM69" s="10"/>
      <c r="DN69" s="11"/>
      <c r="DO69" s="10"/>
      <c r="DP69" s="8"/>
      <c r="DQ69" s="8">
        <f>DG69+DP69</f>
        <v>0</v>
      </c>
      <c r="DR69" s="11"/>
      <c r="DS69" s="10"/>
      <c r="DT69" s="11"/>
      <c r="DU69" s="10"/>
      <c r="DV69" s="11"/>
      <c r="DW69" s="10"/>
      <c r="DX69" s="8"/>
      <c r="DY69" s="11"/>
      <c r="DZ69" s="10"/>
      <c r="EA69" s="11"/>
      <c r="EB69" s="10"/>
      <c r="EC69" s="11"/>
      <c r="ED69" s="10"/>
      <c r="EE69" s="11"/>
      <c r="EF69" s="10"/>
      <c r="EG69" s="8"/>
      <c r="EH69" s="8">
        <f>DX69+EG69</f>
        <v>0</v>
      </c>
      <c r="EI69" s="11"/>
      <c r="EJ69" s="10"/>
      <c r="EK69" s="11"/>
      <c r="EL69" s="10"/>
      <c r="EM69" s="11"/>
      <c r="EN69" s="10"/>
      <c r="EO69" s="8"/>
      <c r="EP69" s="11"/>
      <c r="EQ69" s="10"/>
      <c r="ER69" s="11"/>
      <c r="ES69" s="10"/>
      <c r="ET69" s="11"/>
      <c r="EU69" s="10"/>
      <c r="EV69" s="11"/>
      <c r="EW69" s="10"/>
      <c r="EX69" s="8"/>
      <c r="EY69" s="8">
        <f>EO69+EX69</f>
        <v>0</v>
      </c>
    </row>
    <row r="70" spans="1:155" ht="12.75">
      <c r="A70" s="7"/>
      <c r="B70" s="7">
        <v>13</v>
      </c>
      <c r="C70" s="7">
        <v>1</v>
      </c>
      <c r="D70" s="7"/>
      <c r="E70" s="7"/>
      <c r="F70" s="3" t="s">
        <v>159</v>
      </c>
      <c r="G70" s="7">
        <f>$C$70*COUNTIF(T70:EY70,"e")</f>
        <v>0</v>
      </c>
      <c r="H70" s="7">
        <f>$C$70*COUNTIF(T70:EY70,"z")</f>
        <v>0</v>
      </c>
      <c r="I70" s="7">
        <f>SUM(J70:P70)</f>
        <v>0</v>
      </c>
      <c r="J70" s="7">
        <f>T70+AK70+BB70+BS70+CJ70+DA70+DR70+EI70</f>
        <v>0</v>
      </c>
      <c r="K70" s="7">
        <f>V70+AM70+BD70+BU70+CL70+DC70+DT70+EK70</f>
        <v>0</v>
      </c>
      <c r="L70" s="7">
        <f>X70+AO70+BF70+BW70+CN70+DE70+DV70+EM70</f>
        <v>0</v>
      </c>
      <c r="M70" s="7">
        <f>AA70+AR70+BI70+BZ70+CQ70+DH70+DY70+EP70</f>
        <v>0</v>
      </c>
      <c r="N70" s="7">
        <f>AC70+AT70+BK70+CB70+CS70+DJ70+EA70+ER70</f>
        <v>0</v>
      </c>
      <c r="O70" s="7">
        <f>AE70+AV70+BM70+CD70+CU70+DL70+EC70+ET70</f>
        <v>0</v>
      </c>
      <c r="P70" s="7">
        <f>AG70+AX70+BO70+CF70+CW70+DN70+EE70+EV70</f>
        <v>0</v>
      </c>
      <c r="Q70" s="8">
        <f>AJ70+BA70+BR70+CI70+CZ70+DQ70+EH70+EY70</f>
        <v>0</v>
      </c>
      <c r="R70" s="8">
        <f>AI70+AZ70+BQ70+CH70+CY70+DP70+EG70+EX70</f>
        <v>0</v>
      </c>
      <c r="S70" s="8">
        <f>$C$70*0.7</f>
        <v>0</v>
      </c>
      <c r="T70" s="11"/>
      <c r="U70" s="10"/>
      <c r="V70" s="11"/>
      <c r="W70" s="10"/>
      <c r="X70" s="11"/>
      <c r="Y70" s="10"/>
      <c r="Z70" s="8"/>
      <c r="AA70" s="11"/>
      <c r="AB70" s="10"/>
      <c r="AC70" s="11"/>
      <c r="AD70" s="10"/>
      <c r="AE70" s="11"/>
      <c r="AF70" s="10"/>
      <c r="AG70" s="11"/>
      <c r="AH70" s="10"/>
      <c r="AI70" s="8"/>
      <c r="AJ70" s="8">
        <f>Z70+AI70</f>
        <v>0</v>
      </c>
      <c r="AK70" s="11"/>
      <c r="AL70" s="10"/>
      <c r="AM70" s="11"/>
      <c r="AN70" s="10"/>
      <c r="AO70" s="11"/>
      <c r="AP70" s="10"/>
      <c r="AQ70" s="8"/>
      <c r="AR70" s="11"/>
      <c r="AS70" s="10"/>
      <c r="AT70" s="11"/>
      <c r="AU70" s="10"/>
      <c r="AV70" s="11"/>
      <c r="AW70" s="10"/>
      <c r="AX70" s="11"/>
      <c r="AY70" s="10"/>
      <c r="AZ70" s="8"/>
      <c r="BA70" s="8">
        <f>AQ70+AZ70</f>
        <v>0</v>
      </c>
      <c r="BB70" s="11"/>
      <c r="BC70" s="10"/>
      <c r="BD70" s="11"/>
      <c r="BE70" s="10"/>
      <c r="BF70" s="11"/>
      <c r="BG70" s="10"/>
      <c r="BH70" s="8"/>
      <c r="BI70" s="11"/>
      <c r="BJ70" s="10"/>
      <c r="BK70" s="11"/>
      <c r="BL70" s="10"/>
      <c r="BM70" s="11"/>
      <c r="BN70" s="10"/>
      <c r="BO70" s="11"/>
      <c r="BP70" s="10"/>
      <c r="BQ70" s="8"/>
      <c r="BR70" s="8">
        <f>BH70+BQ70</f>
        <v>0</v>
      </c>
      <c r="BS70" s="11"/>
      <c r="BT70" s="10"/>
      <c r="BU70" s="11"/>
      <c r="BV70" s="10"/>
      <c r="BW70" s="11"/>
      <c r="BX70" s="10"/>
      <c r="BY70" s="8"/>
      <c r="BZ70" s="11"/>
      <c r="CA70" s="10"/>
      <c r="CB70" s="11"/>
      <c r="CC70" s="10"/>
      <c r="CD70" s="11"/>
      <c r="CE70" s="10"/>
      <c r="CF70" s="11"/>
      <c r="CG70" s="10"/>
      <c r="CH70" s="8"/>
      <c r="CI70" s="8">
        <f>BY70+CH70</f>
        <v>0</v>
      </c>
      <c r="CJ70" s="11">
        <f>$C$70*8</f>
        <v>0</v>
      </c>
      <c r="CK70" s="10" t="s">
        <v>60</v>
      </c>
      <c r="CL70" s="11">
        <f>$C$70*7</f>
        <v>0</v>
      </c>
      <c r="CM70" s="10" t="s">
        <v>60</v>
      </c>
      <c r="CN70" s="11"/>
      <c r="CO70" s="10"/>
      <c r="CP70" s="8">
        <f>$C$70*2</f>
        <v>0</v>
      </c>
      <c r="CQ70" s="11"/>
      <c r="CR70" s="10"/>
      <c r="CS70" s="11"/>
      <c r="CT70" s="10"/>
      <c r="CU70" s="11"/>
      <c r="CV70" s="10"/>
      <c r="CW70" s="11"/>
      <c r="CX70" s="10"/>
      <c r="CY70" s="8"/>
      <c r="CZ70" s="8">
        <f>CP70+CY70</f>
        <v>0</v>
      </c>
      <c r="DA70" s="11"/>
      <c r="DB70" s="10"/>
      <c r="DC70" s="11"/>
      <c r="DD70" s="10"/>
      <c r="DE70" s="11"/>
      <c r="DF70" s="10"/>
      <c r="DG70" s="8"/>
      <c r="DH70" s="11"/>
      <c r="DI70" s="10"/>
      <c r="DJ70" s="11"/>
      <c r="DK70" s="10"/>
      <c r="DL70" s="11"/>
      <c r="DM70" s="10"/>
      <c r="DN70" s="11"/>
      <c r="DO70" s="10"/>
      <c r="DP70" s="8"/>
      <c r="DQ70" s="8">
        <f>DG70+DP70</f>
        <v>0</v>
      </c>
      <c r="DR70" s="11"/>
      <c r="DS70" s="10"/>
      <c r="DT70" s="11"/>
      <c r="DU70" s="10"/>
      <c r="DV70" s="11"/>
      <c r="DW70" s="10"/>
      <c r="DX70" s="8"/>
      <c r="DY70" s="11"/>
      <c r="DZ70" s="10"/>
      <c r="EA70" s="11"/>
      <c r="EB70" s="10"/>
      <c r="EC70" s="11"/>
      <c r="ED70" s="10"/>
      <c r="EE70" s="11"/>
      <c r="EF70" s="10"/>
      <c r="EG70" s="8"/>
      <c r="EH70" s="8">
        <f>DX70+EG70</f>
        <v>0</v>
      </c>
      <c r="EI70" s="11"/>
      <c r="EJ70" s="10"/>
      <c r="EK70" s="11"/>
      <c r="EL70" s="10"/>
      <c r="EM70" s="11"/>
      <c r="EN70" s="10"/>
      <c r="EO70" s="8"/>
      <c r="EP70" s="11"/>
      <c r="EQ70" s="10"/>
      <c r="ER70" s="11"/>
      <c r="ES70" s="10"/>
      <c r="ET70" s="11"/>
      <c r="EU70" s="10"/>
      <c r="EV70" s="11"/>
      <c r="EW70" s="10"/>
      <c r="EX70" s="8"/>
      <c r="EY70" s="8">
        <f>EO70+EX70</f>
        <v>0</v>
      </c>
    </row>
    <row r="71" spans="1:155" ht="12.75">
      <c r="A71" s="7"/>
      <c r="B71" s="7">
        <v>14</v>
      </c>
      <c r="C71" s="7">
        <v>1</v>
      </c>
      <c r="D71" s="7"/>
      <c r="E71" s="7"/>
      <c r="F71" s="3" t="s">
        <v>160</v>
      </c>
      <c r="G71" s="7">
        <f>$C$71*COUNTIF(T71:EY71,"e")</f>
        <v>0</v>
      </c>
      <c r="H71" s="7">
        <f>$C$71*COUNTIF(T71:EY71,"z")</f>
        <v>0</v>
      </c>
      <c r="I71" s="7">
        <f>SUM(J71:P71)</f>
        <v>0</v>
      </c>
      <c r="J71" s="7">
        <f>T71+AK71+BB71+BS71+CJ71+DA71+DR71+EI71</f>
        <v>0</v>
      </c>
      <c r="K71" s="7">
        <f>V71+AM71+BD71+BU71+CL71+DC71+DT71+EK71</f>
        <v>0</v>
      </c>
      <c r="L71" s="7">
        <f>X71+AO71+BF71+BW71+CN71+DE71+DV71+EM71</f>
        <v>0</v>
      </c>
      <c r="M71" s="7">
        <f>AA71+AR71+BI71+BZ71+CQ71+DH71+DY71+EP71</f>
        <v>0</v>
      </c>
      <c r="N71" s="7">
        <f>AC71+AT71+BK71+CB71+CS71+DJ71+EA71+ER71</f>
        <v>0</v>
      </c>
      <c r="O71" s="7">
        <f>AE71+AV71+BM71+CD71+CU71+DL71+EC71+ET71</f>
        <v>0</v>
      </c>
      <c r="P71" s="7">
        <f>AG71+AX71+BO71+CF71+CW71+DN71+EE71+EV71</f>
        <v>0</v>
      </c>
      <c r="Q71" s="8">
        <f>AJ71+BA71+BR71+CI71+CZ71+DQ71+EH71+EY71</f>
        <v>0</v>
      </c>
      <c r="R71" s="8">
        <f>AI71+AZ71+BQ71+CH71+CY71+DP71+EG71+EX71</f>
        <v>0</v>
      </c>
      <c r="S71" s="8">
        <f>$C$71*0.7</f>
        <v>0</v>
      </c>
      <c r="T71" s="11"/>
      <c r="U71" s="10"/>
      <c r="V71" s="11"/>
      <c r="W71" s="10"/>
      <c r="X71" s="11"/>
      <c r="Y71" s="10"/>
      <c r="Z71" s="8"/>
      <c r="AA71" s="11"/>
      <c r="AB71" s="10"/>
      <c r="AC71" s="11"/>
      <c r="AD71" s="10"/>
      <c r="AE71" s="11"/>
      <c r="AF71" s="10"/>
      <c r="AG71" s="11"/>
      <c r="AH71" s="10"/>
      <c r="AI71" s="8"/>
      <c r="AJ71" s="8">
        <f>Z71+AI71</f>
        <v>0</v>
      </c>
      <c r="AK71" s="11"/>
      <c r="AL71" s="10"/>
      <c r="AM71" s="11"/>
      <c r="AN71" s="10"/>
      <c r="AO71" s="11"/>
      <c r="AP71" s="10"/>
      <c r="AQ71" s="8"/>
      <c r="AR71" s="11"/>
      <c r="AS71" s="10"/>
      <c r="AT71" s="11"/>
      <c r="AU71" s="10"/>
      <c r="AV71" s="11"/>
      <c r="AW71" s="10"/>
      <c r="AX71" s="11"/>
      <c r="AY71" s="10"/>
      <c r="AZ71" s="8"/>
      <c r="BA71" s="8">
        <f>AQ71+AZ71</f>
        <v>0</v>
      </c>
      <c r="BB71" s="11"/>
      <c r="BC71" s="10"/>
      <c r="BD71" s="11"/>
      <c r="BE71" s="10"/>
      <c r="BF71" s="11"/>
      <c r="BG71" s="10"/>
      <c r="BH71" s="8"/>
      <c r="BI71" s="11"/>
      <c r="BJ71" s="10"/>
      <c r="BK71" s="11"/>
      <c r="BL71" s="10"/>
      <c r="BM71" s="11"/>
      <c r="BN71" s="10"/>
      <c r="BO71" s="11"/>
      <c r="BP71" s="10"/>
      <c r="BQ71" s="8"/>
      <c r="BR71" s="8">
        <f>BH71+BQ71</f>
        <v>0</v>
      </c>
      <c r="BS71" s="11"/>
      <c r="BT71" s="10"/>
      <c r="BU71" s="11"/>
      <c r="BV71" s="10"/>
      <c r="BW71" s="11"/>
      <c r="BX71" s="10"/>
      <c r="BY71" s="8"/>
      <c r="BZ71" s="11"/>
      <c r="CA71" s="10"/>
      <c r="CB71" s="11"/>
      <c r="CC71" s="10"/>
      <c r="CD71" s="11"/>
      <c r="CE71" s="10"/>
      <c r="CF71" s="11"/>
      <c r="CG71" s="10"/>
      <c r="CH71" s="8"/>
      <c r="CI71" s="8">
        <f>BY71+CH71</f>
        <v>0</v>
      </c>
      <c r="CJ71" s="11"/>
      <c r="CK71" s="10"/>
      <c r="CL71" s="11"/>
      <c r="CM71" s="10"/>
      <c r="CN71" s="11"/>
      <c r="CO71" s="10"/>
      <c r="CP71" s="8"/>
      <c r="CQ71" s="11"/>
      <c r="CR71" s="10"/>
      <c r="CS71" s="11"/>
      <c r="CT71" s="10"/>
      <c r="CU71" s="11"/>
      <c r="CV71" s="10"/>
      <c r="CW71" s="11"/>
      <c r="CX71" s="10"/>
      <c r="CY71" s="8"/>
      <c r="CZ71" s="8">
        <f>CP71+CY71</f>
        <v>0</v>
      </c>
      <c r="DA71" s="11">
        <f>$C$71*8</f>
        <v>0</v>
      </c>
      <c r="DB71" s="10" t="s">
        <v>60</v>
      </c>
      <c r="DC71" s="11">
        <f>$C$71*7</f>
        <v>0</v>
      </c>
      <c r="DD71" s="10" t="s">
        <v>60</v>
      </c>
      <c r="DE71" s="11"/>
      <c r="DF71" s="10"/>
      <c r="DG71" s="8">
        <f>$C$71*2</f>
        <v>0</v>
      </c>
      <c r="DH71" s="11"/>
      <c r="DI71" s="10"/>
      <c r="DJ71" s="11"/>
      <c r="DK71" s="10"/>
      <c r="DL71" s="11"/>
      <c r="DM71" s="10"/>
      <c r="DN71" s="11"/>
      <c r="DO71" s="10"/>
      <c r="DP71" s="8"/>
      <c r="DQ71" s="8">
        <f>DG71+DP71</f>
        <v>0</v>
      </c>
      <c r="DR71" s="11"/>
      <c r="DS71" s="10"/>
      <c r="DT71" s="11"/>
      <c r="DU71" s="10"/>
      <c r="DV71" s="11"/>
      <c r="DW71" s="10"/>
      <c r="DX71" s="8"/>
      <c r="DY71" s="11"/>
      <c r="DZ71" s="10"/>
      <c r="EA71" s="11"/>
      <c r="EB71" s="10"/>
      <c r="EC71" s="11"/>
      <c r="ED71" s="10"/>
      <c r="EE71" s="11"/>
      <c r="EF71" s="10"/>
      <c r="EG71" s="8"/>
      <c r="EH71" s="8">
        <f>DX71+EG71</f>
        <v>0</v>
      </c>
      <c r="EI71" s="11"/>
      <c r="EJ71" s="10"/>
      <c r="EK71" s="11"/>
      <c r="EL71" s="10"/>
      <c r="EM71" s="11"/>
      <c r="EN71" s="10"/>
      <c r="EO71" s="8"/>
      <c r="EP71" s="11"/>
      <c r="EQ71" s="10"/>
      <c r="ER71" s="11"/>
      <c r="ES71" s="10"/>
      <c r="ET71" s="11"/>
      <c r="EU71" s="10"/>
      <c r="EV71" s="11"/>
      <c r="EW71" s="10"/>
      <c r="EX71" s="8"/>
      <c r="EY71" s="8">
        <f>EO71+EX71</f>
        <v>0</v>
      </c>
    </row>
    <row r="72" spans="1:155" ht="12.75">
      <c r="A72" s="7"/>
      <c r="B72" s="7">
        <v>11</v>
      </c>
      <c r="C72" s="7">
        <v>1</v>
      </c>
      <c r="D72" s="7"/>
      <c r="E72" s="7"/>
      <c r="F72" s="3" t="s">
        <v>161</v>
      </c>
      <c r="G72" s="7">
        <f>$C$72*COUNTIF(T72:EY72,"e")</f>
        <v>0</v>
      </c>
      <c r="H72" s="7">
        <f>$C$72*COUNTIF(T72:EY72,"z")</f>
        <v>0</v>
      </c>
      <c r="I72" s="7">
        <f>SUM(J72:P72)</f>
        <v>0</v>
      </c>
      <c r="J72" s="7">
        <f>T72+AK72+BB72+BS72+CJ72+DA72+DR72+EI72</f>
        <v>0</v>
      </c>
      <c r="K72" s="7">
        <f>V72+AM72+BD72+BU72+CL72+DC72+DT72+EK72</f>
        <v>0</v>
      </c>
      <c r="L72" s="7">
        <f>X72+AO72+BF72+BW72+CN72+DE72+DV72+EM72</f>
        <v>0</v>
      </c>
      <c r="M72" s="7">
        <f>AA72+AR72+BI72+BZ72+CQ72+DH72+DY72+EP72</f>
        <v>0</v>
      </c>
      <c r="N72" s="7">
        <f>AC72+AT72+BK72+CB72+CS72+DJ72+EA72+ER72</f>
        <v>0</v>
      </c>
      <c r="O72" s="7">
        <f>AE72+AV72+BM72+CD72+CU72+DL72+EC72+ET72</f>
        <v>0</v>
      </c>
      <c r="P72" s="7">
        <f>AG72+AX72+BO72+CF72+CW72+DN72+EE72+EV72</f>
        <v>0</v>
      </c>
      <c r="Q72" s="8">
        <f>AJ72+BA72+BR72+CI72+CZ72+DQ72+EH72+EY72</f>
        <v>0</v>
      </c>
      <c r="R72" s="8">
        <f>AI72+AZ72+BQ72+CH72+CY72+DP72+EG72+EX72</f>
        <v>0</v>
      </c>
      <c r="S72" s="8">
        <f>$C$72*0.8</f>
        <v>0</v>
      </c>
      <c r="T72" s="11"/>
      <c r="U72" s="10"/>
      <c r="V72" s="11"/>
      <c r="W72" s="10"/>
      <c r="X72" s="11"/>
      <c r="Y72" s="10"/>
      <c r="Z72" s="8"/>
      <c r="AA72" s="11"/>
      <c r="AB72" s="10"/>
      <c r="AC72" s="11"/>
      <c r="AD72" s="10"/>
      <c r="AE72" s="11"/>
      <c r="AF72" s="10"/>
      <c r="AG72" s="11"/>
      <c r="AH72" s="10"/>
      <c r="AI72" s="8"/>
      <c r="AJ72" s="8">
        <f>Z72+AI72</f>
        <v>0</v>
      </c>
      <c r="AK72" s="11"/>
      <c r="AL72" s="10"/>
      <c r="AM72" s="11"/>
      <c r="AN72" s="10"/>
      <c r="AO72" s="11"/>
      <c r="AP72" s="10"/>
      <c r="AQ72" s="8"/>
      <c r="AR72" s="11"/>
      <c r="AS72" s="10"/>
      <c r="AT72" s="11"/>
      <c r="AU72" s="10"/>
      <c r="AV72" s="11"/>
      <c r="AW72" s="10"/>
      <c r="AX72" s="11"/>
      <c r="AY72" s="10"/>
      <c r="AZ72" s="8"/>
      <c r="BA72" s="8">
        <f>AQ72+AZ72</f>
        <v>0</v>
      </c>
      <c r="BB72" s="11"/>
      <c r="BC72" s="10"/>
      <c r="BD72" s="11"/>
      <c r="BE72" s="10"/>
      <c r="BF72" s="11"/>
      <c r="BG72" s="10"/>
      <c r="BH72" s="8"/>
      <c r="BI72" s="11"/>
      <c r="BJ72" s="10"/>
      <c r="BK72" s="11"/>
      <c r="BL72" s="10"/>
      <c r="BM72" s="11"/>
      <c r="BN72" s="10"/>
      <c r="BO72" s="11"/>
      <c r="BP72" s="10"/>
      <c r="BQ72" s="8"/>
      <c r="BR72" s="8">
        <f>BH72+BQ72</f>
        <v>0</v>
      </c>
      <c r="BS72" s="11"/>
      <c r="BT72" s="10"/>
      <c r="BU72" s="11"/>
      <c r="BV72" s="10"/>
      <c r="BW72" s="11"/>
      <c r="BX72" s="10"/>
      <c r="BY72" s="8"/>
      <c r="BZ72" s="11"/>
      <c r="CA72" s="10"/>
      <c r="CB72" s="11"/>
      <c r="CC72" s="10"/>
      <c r="CD72" s="11"/>
      <c r="CE72" s="10"/>
      <c r="CF72" s="11"/>
      <c r="CG72" s="10"/>
      <c r="CH72" s="8"/>
      <c r="CI72" s="8">
        <f>BY72+CH72</f>
        <v>0</v>
      </c>
      <c r="CJ72" s="11">
        <f>$C$72*8</f>
        <v>0</v>
      </c>
      <c r="CK72" s="10" t="s">
        <v>60</v>
      </c>
      <c r="CL72" s="11">
        <f>$C$72*7</f>
        <v>0</v>
      </c>
      <c r="CM72" s="10" t="s">
        <v>60</v>
      </c>
      <c r="CN72" s="11"/>
      <c r="CO72" s="10"/>
      <c r="CP72" s="8">
        <f>$C$72*2</f>
        <v>0</v>
      </c>
      <c r="CQ72" s="11"/>
      <c r="CR72" s="10"/>
      <c r="CS72" s="11"/>
      <c r="CT72" s="10"/>
      <c r="CU72" s="11"/>
      <c r="CV72" s="10"/>
      <c r="CW72" s="11"/>
      <c r="CX72" s="10"/>
      <c r="CY72" s="8"/>
      <c r="CZ72" s="8">
        <f>CP72+CY72</f>
        <v>0</v>
      </c>
      <c r="DA72" s="11"/>
      <c r="DB72" s="10"/>
      <c r="DC72" s="11"/>
      <c r="DD72" s="10"/>
      <c r="DE72" s="11"/>
      <c r="DF72" s="10"/>
      <c r="DG72" s="8"/>
      <c r="DH72" s="11"/>
      <c r="DI72" s="10"/>
      <c r="DJ72" s="11"/>
      <c r="DK72" s="10"/>
      <c r="DL72" s="11"/>
      <c r="DM72" s="10"/>
      <c r="DN72" s="11"/>
      <c r="DO72" s="10"/>
      <c r="DP72" s="8"/>
      <c r="DQ72" s="8">
        <f>DG72+DP72</f>
        <v>0</v>
      </c>
      <c r="DR72" s="11"/>
      <c r="DS72" s="10"/>
      <c r="DT72" s="11"/>
      <c r="DU72" s="10"/>
      <c r="DV72" s="11"/>
      <c r="DW72" s="10"/>
      <c r="DX72" s="8"/>
      <c r="DY72" s="11"/>
      <c r="DZ72" s="10"/>
      <c r="EA72" s="11"/>
      <c r="EB72" s="10"/>
      <c r="EC72" s="11"/>
      <c r="ED72" s="10"/>
      <c r="EE72" s="11"/>
      <c r="EF72" s="10"/>
      <c r="EG72" s="8"/>
      <c r="EH72" s="8">
        <f>DX72+EG72</f>
        <v>0</v>
      </c>
      <c r="EI72" s="11"/>
      <c r="EJ72" s="10"/>
      <c r="EK72" s="11"/>
      <c r="EL72" s="10"/>
      <c r="EM72" s="11"/>
      <c r="EN72" s="10"/>
      <c r="EO72" s="8"/>
      <c r="EP72" s="11"/>
      <c r="EQ72" s="10"/>
      <c r="ER72" s="11"/>
      <c r="ES72" s="10"/>
      <c r="ET72" s="11"/>
      <c r="EU72" s="10"/>
      <c r="EV72" s="11"/>
      <c r="EW72" s="10"/>
      <c r="EX72" s="8"/>
      <c r="EY72" s="8">
        <f>EO72+EX72</f>
        <v>0</v>
      </c>
    </row>
    <row r="73" spans="1:155" ht="12.75">
      <c r="A73" s="7"/>
      <c r="B73" s="7">
        <v>16</v>
      </c>
      <c r="C73" s="7">
        <v>2</v>
      </c>
      <c r="D73" s="7"/>
      <c r="E73" s="7"/>
      <c r="F73" s="3" t="s">
        <v>162</v>
      </c>
      <c r="G73" s="7">
        <f>$C$73*COUNTIF(T73:EY73,"e")</f>
        <v>0</v>
      </c>
      <c r="H73" s="7">
        <f>$C$73*COUNTIF(T73:EY73,"z")</f>
        <v>0</v>
      </c>
      <c r="I73" s="7">
        <f>SUM(J73:P73)</f>
        <v>0</v>
      </c>
      <c r="J73" s="7">
        <f>T73+AK73+BB73+BS73+CJ73+DA73+DR73+EI73</f>
        <v>0</v>
      </c>
      <c r="K73" s="7">
        <f>V73+AM73+BD73+BU73+CL73+DC73+DT73+EK73</f>
        <v>0</v>
      </c>
      <c r="L73" s="7">
        <f>X73+AO73+BF73+BW73+CN73+DE73+DV73+EM73</f>
        <v>0</v>
      </c>
      <c r="M73" s="7">
        <f>AA73+AR73+BI73+BZ73+CQ73+DH73+DY73+EP73</f>
        <v>0</v>
      </c>
      <c r="N73" s="7">
        <f>AC73+AT73+BK73+CB73+CS73+DJ73+EA73+ER73</f>
        <v>0</v>
      </c>
      <c r="O73" s="7">
        <f>AE73+AV73+BM73+CD73+CU73+DL73+EC73+ET73</f>
        <v>0</v>
      </c>
      <c r="P73" s="7">
        <f>AG73+AX73+BO73+CF73+CW73+DN73+EE73+EV73</f>
        <v>0</v>
      </c>
      <c r="Q73" s="8">
        <f>AJ73+BA73+BR73+CI73+CZ73+DQ73+EH73+EY73</f>
        <v>0</v>
      </c>
      <c r="R73" s="8">
        <f>AI73+AZ73+BQ73+CH73+CY73+DP73+EG73+EX73</f>
        <v>0</v>
      </c>
      <c r="S73" s="8">
        <f>$C$73*0.8</f>
        <v>0</v>
      </c>
      <c r="T73" s="11"/>
      <c r="U73" s="10"/>
      <c r="V73" s="11"/>
      <c r="W73" s="10"/>
      <c r="X73" s="11"/>
      <c r="Y73" s="10"/>
      <c r="Z73" s="8"/>
      <c r="AA73" s="11"/>
      <c r="AB73" s="10"/>
      <c r="AC73" s="11"/>
      <c r="AD73" s="10"/>
      <c r="AE73" s="11"/>
      <c r="AF73" s="10"/>
      <c r="AG73" s="11"/>
      <c r="AH73" s="10"/>
      <c r="AI73" s="8"/>
      <c r="AJ73" s="8">
        <f>Z73+AI73</f>
        <v>0</v>
      </c>
      <c r="AK73" s="11"/>
      <c r="AL73" s="10"/>
      <c r="AM73" s="11"/>
      <c r="AN73" s="10"/>
      <c r="AO73" s="11"/>
      <c r="AP73" s="10"/>
      <c r="AQ73" s="8"/>
      <c r="AR73" s="11"/>
      <c r="AS73" s="10"/>
      <c r="AT73" s="11"/>
      <c r="AU73" s="10"/>
      <c r="AV73" s="11"/>
      <c r="AW73" s="10"/>
      <c r="AX73" s="11"/>
      <c r="AY73" s="10"/>
      <c r="AZ73" s="8"/>
      <c r="BA73" s="8">
        <f>AQ73+AZ73</f>
        <v>0</v>
      </c>
      <c r="BB73" s="11"/>
      <c r="BC73" s="10"/>
      <c r="BD73" s="11"/>
      <c r="BE73" s="10"/>
      <c r="BF73" s="11"/>
      <c r="BG73" s="10"/>
      <c r="BH73" s="8"/>
      <c r="BI73" s="11"/>
      <c r="BJ73" s="10"/>
      <c r="BK73" s="11"/>
      <c r="BL73" s="10"/>
      <c r="BM73" s="11"/>
      <c r="BN73" s="10"/>
      <c r="BO73" s="11"/>
      <c r="BP73" s="10"/>
      <c r="BQ73" s="8"/>
      <c r="BR73" s="8">
        <f>BH73+BQ73</f>
        <v>0</v>
      </c>
      <c r="BS73" s="11"/>
      <c r="BT73" s="10"/>
      <c r="BU73" s="11"/>
      <c r="BV73" s="10"/>
      <c r="BW73" s="11"/>
      <c r="BX73" s="10"/>
      <c r="BY73" s="8"/>
      <c r="BZ73" s="11"/>
      <c r="CA73" s="10"/>
      <c r="CB73" s="11"/>
      <c r="CC73" s="10"/>
      <c r="CD73" s="11"/>
      <c r="CE73" s="10"/>
      <c r="CF73" s="11"/>
      <c r="CG73" s="10"/>
      <c r="CH73" s="8"/>
      <c r="CI73" s="8">
        <f>BY73+CH73</f>
        <v>0</v>
      </c>
      <c r="CJ73" s="11"/>
      <c r="CK73" s="10"/>
      <c r="CL73" s="11"/>
      <c r="CM73" s="10"/>
      <c r="CN73" s="11"/>
      <c r="CO73" s="10"/>
      <c r="CP73" s="8"/>
      <c r="CQ73" s="11"/>
      <c r="CR73" s="10"/>
      <c r="CS73" s="11"/>
      <c r="CT73" s="10"/>
      <c r="CU73" s="11"/>
      <c r="CV73" s="10"/>
      <c r="CW73" s="11"/>
      <c r="CX73" s="10"/>
      <c r="CY73" s="8"/>
      <c r="CZ73" s="8">
        <f>CP73+CY73</f>
        <v>0</v>
      </c>
      <c r="DA73" s="11"/>
      <c r="DB73" s="10"/>
      <c r="DC73" s="11"/>
      <c r="DD73" s="10"/>
      <c r="DE73" s="11"/>
      <c r="DF73" s="10"/>
      <c r="DG73" s="8"/>
      <c r="DH73" s="11"/>
      <c r="DI73" s="10"/>
      <c r="DJ73" s="11"/>
      <c r="DK73" s="10"/>
      <c r="DL73" s="11"/>
      <c r="DM73" s="10"/>
      <c r="DN73" s="11"/>
      <c r="DO73" s="10"/>
      <c r="DP73" s="8"/>
      <c r="DQ73" s="8">
        <f>DG73+DP73</f>
        <v>0</v>
      </c>
      <c r="DR73" s="11">
        <f>$C$73*8</f>
        <v>0</v>
      </c>
      <c r="DS73" s="10" t="s">
        <v>60</v>
      </c>
      <c r="DT73" s="11">
        <f>$C$73*7</f>
        <v>0</v>
      </c>
      <c r="DU73" s="10" t="s">
        <v>60</v>
      </c>
      <c r="DV73" s="11"/>
      <c r="DW73" s="10"/>
      <c r="DX73" s="8">
        <f>$C$73*2</f>
        <v>0</v>
      </c>
      <c r="DY73" s="11"/>
      <c r="DZ73" s="10"/>
      <c r="EA73" s="11"/>
      <c r="EB73" s="10"/>
      <c r="EC73" s="11"/>
      <c r="ED73" s="10"/>
      <c r="EE73" s="11"/>
      <c r="EF73" s="10"/>
      <c r="EG73" s="8"/>
      <c r="EH73" s="8">
        <f>DX73+EG73</f>
        <v>0</v>
      </c>
      <c r="EI73" s="11"/>
      <c r="EJ73" s="10"/>
      <c r="EK73" s="11"/>
      <c r="EL73" s="10"/>
      <c r="EM73" s="11"/>
      <c r="EN73" s="10"/>
      <c r="EO73" s="8"/>
      <c r="EP73" s="11"/>
      <c r="EQ73" s="10"/>
      <c r="ER73" s="11"/>
      <c r="ES73" s="10"/>
      <c r="ET73" s="11"/>
      <c r="EU73" s="10"/>
      <c r="EV73" s="11"/>
      <c r="EW73" s="10"/>
      <c r="EX73" s="8"/>
      <c r="EY73" s="8">
        <f>EO73+EX73</f>
        <v>0</v>
      </c>
    </row>
    <row r="74" spans="1:155" ht="12.75">
      <c r="A74" s="7"/>
      <c r="B74" s="7">
        <v>17</v>
      </c>
      <c r="C74" s="7">
        <v>1</v>
      </c>
      <c r="D74" s="7"/>
      <c r="E74" s="7"/>
      <c r="F74" s="3" t="s">
        <v>163</v>
      </c>
      <c r="G74" s="7">
        <f>$C$74*COUNTIF(T74:EY74,"e")</f>
        <v>0</v>
      </c>
      <c r="H74" s="7">
        <f>$C$74*COUNTIF(T74:EY74,"z")</f>
        <v>0</v>
      </c>
      <c r="I74" s="7">
        <f>SUM(J74:P74)</f>
        <v>0</v>
      </c>
      <c r="J74" s="7">
        <f>T74+AK74+BB74+BS74+CJ74+DA74+DR74+EI74</f>
        <v>0</v>
      </c>
      <c r="K74" s="7">
        <f>V74+AM74+BD74+BU74+CL74+DC74+DT74+EK74</f>
        <v>0</v>
      </c>
      <c r="L74" s="7">
        <f>X74+AO74+BF74+BW74+CN74+DE74+DV74+EM74</f>
        <v>0</v>
      </c>
      <c r="M74" s="7">
        <f>AA74+AR74+BI74+BZ74+CQ74+DH74+DY74+EP74</f>
        <v>0</v>
      </c>
      <c r="N74" s="7">
        <f>AC74+AT74+BK74+CB74+CS74+DJ74+EA74+ER74</f>
        <v>0</v>
      </c>
      <c r="O74" s="7">
        <f>AE74+AV74+BM74+CD74+CU74+DL74+EC74+ET74</f>
        <v>0</v>
      </c>
      <c r="P74" s="7">
        <f>AG74+AX74+BO74+CF74+CW74+DN74+EE74+EV74</f>
        <v>0</v>
      </c>
      <c r="Q74" s="8">
        <f>AJ74+BA74+BR74+CI74+CZ74+DQ74+EH74+EY74</f>
        <v>0</v>
      </c>
      <c r="R74" s="8">
        <f>AI74+AZ74+BQ74+CH74+CY74+DP74+EG74+EX74</f>
        <v>0</v>
      </c>
      <c r="S74" s="8">
        <f>$C$74*0.6</f>
        <v>0</v>
      </c>
      <c r="T74" s="11"/>
      <c r="U74" s="10"/>
      <c r="V74" s="11"/>
      <c r="W74" s="10"/>
      <c r="X74" s="11"/>
      <c r="Y74" s="10"/>
      <c r="Z74" s="8"/>
      <c r="AA74" s="11"/>
      <c r="AB74" s="10"/>
      <c r="AC74" s="11"/>
      <c r="AD74" s="10"/>
      <c r="AE74" s="11"/>
      <c r="AF74" s="10"/>
      <c r="AG74" s="11"/>
      <c r="AH74" s="10"/>
      <c r="AI74" s="8"/>
      <c r="AJ74" s="8">
        <f>Z74+AI74</f>
        <v>0</v>
      </c>
      <c r="AK74" s="11"/>
      <c r="AL74" s="10"/>
      <c r="AM74" s="11"/>
      <c r="AN74" s="10"/>
      <c r="AO74" s="11"/>
      <c r="AP74" s="10"/>
      <c r="AQ74" s="8"/>
      <c r="AR74" s="11"/>
      <c r="AS74" s="10"/>
      <c r="AT74" s="11"/>
      <c r="AU74" s="10"/>
      <c r="AV74" s="11"/>
      <c r="AW74" s="10"/>
      <c r="AX74" s="11"/>
      <c r="AY74" s="10"/>
      <c r="AZ74" s="8"/>
      <c r="BA74" s="8">
        <f>AQ74+AZ74</f>
        <v>0</v>
      </c>
      <c r="BB74" s="11"/>
      <c r="BC74" s="10"/>
      <c r="BD74" s="11"/>
      <c r="BE74" s="10"/>
      <c r="BF74" s="11"/>
      <c r="BG74" s="10"/>
      <c r="BH74" s="8"/>
      <c r="BI74" s="11"/>
      <c r="BJ74" s="10"/>
      <c r="BK74" s="11"/>
      <c r="BL74" s="10"/>
      <c r="BM74" s="11"/>
      <c r="BN74" s="10"/>
      <c r="BO74" s="11"/>
      <c r="BP74" s="10"/>
      <c r="BQ74" s="8"/>
      <c r="BR74" s="8">
        <f>BH74+BQ74</f>
        <v>0</v>
      </c>
      <c r="BS74" s="11"/>
      <c r="BT74" s="10"/>
      <c r="BU74" s="11"/>
      <c r="BV74" s="10"/>
      <c r="BW74" s="11"/>
      <c r="BX74" s="10"/>
      <c r="BY74" s="8"/>
      <c r="BZ74" s="11"/>
      <c r="CA74" s="10"/>
      <c r="CB74" s="11"/>
      <c r="CC74" s="10"/>
      <c r="CD74" s="11"/>
      <c r="CE74" s="10"/>
      <c r="CF74" s="11"/>
      <c r="CG74" s="10"/>
      <c r="CH74" s="8"/>
      <c r="CI74" s="8">
        <f>BY74+CH74</f>
        <v>0</v>
      </c>
      <c r="CJ74" s="11"/>
      <c r="CK74" s="10"/>
      <c r="CL74" s="11"/>
      <c r="CM74" s="10"/>
      <c r="CN74" s="11"/>
      <c r="CO74" s="10"/>
      <c r="CP74" s="8"/>
      <c r="CQ74" s="11"/>
      <c r="CR74" s="10"/>
      <c r="CS74" s="11"/>
      <c r="CT74" s="10"/>
      <c r="CU74" s="11"/>
      <c r="CV74" s="10"/>
      <c r="CW74" s="11"/>
      <c r="CX74" s="10"/>
      <c r="CY74" s="8"/>
      <c r="CZ74" s="8">
        <f>CP74+CY74</f>
        <v>0</v>
      </c>
      <c r="DA74" s="11">
        <f>$C$74*8</f>
        <v>0</v>
      </c>
      <c r="DB74" s="10" t="s">
        <v>60</v>
      </c>
      <c r="DC74" s="11">
        <f>$C$74*7</f>
        <v>0</v>
      </c>
      <c r="DD74" s="10" t="s">
        <v>60</v>
      </c>
      <c r="DE74" s="11"/>
      <c r="DF74" s="10"/>
      <c r="DG74" s="8">
        <f>$C$74*2</f>
        <v>0</v>
      </c>
      <c r="DH74" s="11"/>
      <c r="DI74" s="10"/>
      <c r="DJ74" s="11"/>
      <c r="DK74" s="10"/>
      <c r="DL74" s="11"/>
      <c r="DM74" s="10"/>
      <c r="DN74" s="11"/>
      <c r="DO74" s="10"/>
      <c r="DP74" s="8"/>
      <c r="DQ74" s="8">
        <f>DG74+DP74</f>
        <v>0</v>
      </c>
      <c r="DR74" s="11"/>
      <c r="DS74" s="10"/>
      <c r="DT74" s="11"/>
      <c r="DU74" s="10"/>
      <c r="DV74" s="11"/>
      <c r="DW74" s="10"/>
      <c r="DX74" s="8"/>
      <c r="DY74" s="11"/>
      <c r="DZ74" s="10"/>
      <c r="EA74" s="11"/>
      <c r="EB74" s="10"/>
      <c r="EC74" s="11"/>
      <c r="ED74" s="10"/>
      <c r="EE74" s="11"/>
      <c r="EF74" s="10"/>
      <c r="EG74" s="8"/>
      <c r="EH74" s="8">
        <f>DX74+EG74</f>
        <v>0</v>
      </c>
      <c r="EI74" s="11"/>
      <c r="EJ74" s="10"/>
      <c r="EK74" s="11"/>
      <c r="EL74" s="10"/>
      <c r="EM74" s="11"/>
      <c r="EN74" s="10"/>
      <c r="EO74" s="8"/>
      <c r="EP74" s="11"/>
      <c r="EQ74" s="10"/>
      <c r="ER74" s="11"/>
      <c r="ES74" s="10"/>
      <c r="ET74" s="11"/>
      <c r="EU74" s="10"/>
      <c r="EV74" s="11"/>
      <c r="EW74" s="10"/>
      <c r="EX74" s="8"/>
      <c r="EY74" s="8">
        <f>EO74+EX74</f>
        <v>0</v>
      </c>
    </row>
    <row r="75" spans="1:155" ht="12.75">
      <c r="A75" s="7"/>
      <c r="B75" s="7">
        <v>8</v>
      </c>
      <c r="C75" s="7">
        <v>1</v>
      </c>
      <c r="D75" s="7"/>
      <c r="E75" s="7"/>
      <c r="F75" s="3" t="s">
        <v>164</v>
      </c>
      <c r="G75" s="7">
        <f>$C$75*COUNTIF(T75:EY75,"e")</f>
        <v>0</v>
      </c>
      <c r="H75" s="7">
        <f>$C$75*COUNTIF(T75:EY75,"z")</f>
        <v>0</v>
      </c>
      <c r="I75" s="7">
        <f>SUM(J75:P75)</f>
        <v>0</v>
      </c>
      <c r="J75" s="7">
        <f>T75+AK75+BB75+BS75+CJ75+DA75+DR75+EI75</f>
        <v>0</v>
      </c>
      <c r="K75" s="7">
        <f>V75+AM75+BD75+BU75+CL75+DC75+DT75+EK75</f>
        <v>0</v>
      </c>
      <c r="L75" s="7">
        <f>X75+AO75+BF75+BW75+CN75+DE75+DV75+EM75</f>
        <v>0</v>
      </c>
      <c r="M75" s="7">
        <f>AA75+AR75+BI75+BZ75+CQ75+DH75+DY75+EP75</f>
        <v>0</v>
      </c>
      <c r="N75" s="7">
        <f>AC75+AT75+BK75+CB75+CS75+DJ75+EA75+ER75</f>
        <v>0</v>
      </c>
      <c r="O75" s="7">
        <f>AE75+AV75+BM75+CD75+CU75+DL75+EC75+ET75</f>
        <v>0</v>
      </c>
      <c r="P75" s="7">
        <f>AG75+AX75+BO75+CF75+CW75+DN75+EE75+EV75</f>
        <v>0</v>
      </c>
      <c r="Q75" s="8">
        <f>AJ75+BA75+BR75+CI75+CZ75+DQ75+EH75+EY75</f>
        <v>0</v>
      </c>
      <c r="R75" s="8">
        <f>AI75+AZ75+BQ75+CH75+CY75+DP75+EG75+EX75</f>
        <v>0</v>
      </c>
      <c r="S75" s="8">
        <f>$C$75*0.8</f>
        <v>0</v>
      </c>
      <c r="T75" s="11"/>
      <c r="U75" s="10"/>
      <c r="V75" s="11"/>
      <c r="W75" s="10"/>
      <c r="X75" s="11"/>
      <c r="Y75" s="10"/>
      <c r="Z75" s="8"/>
      <c r="AA75" s="11"/>
      <c r="AB75" s="10"/>
      <c r="AC75" s="11"/>
      <c r="AD75" s="10"/>
      <c r="AE75" s="11"/>
      <c r="AF75" s="10"/>
      <c r="AG75" s="11"/>
      <c r="AH75" s="10"/>
      <c r="AI75" s="8"/>
      <c r="AJ75" s="8">
        <f>Z75+AI75</f>
        <v>0</v>
      </c>
      <c r="AK75" s="11"/>
      <c r="AL75" s="10"/>
      <c r="AM75" s="11"/>
      <c r="AN75" s="10"/>
      <c r="AO75" s="11"/>
      <c r="AP75" s="10"/>
      <c r="AQ75" s="8"/>
      <c r="AR75" s="11"/>
      <c r="AS75" s="10"/>
      <c r="AT75" s="11"/>
      <c r="AU75" s="10"/>
      <c r="AV75" s="11"/>
      <c r="AW75" s="10"/>
      <c r="AX75" s="11"/>
      <c r="AY75" s="10"/>
      <c r="AZ75" s="8"/>
      <c r="BA75" s="8">
        <f>AQ75+AZ75</f>
        <v>0</v>
      </c>
      <c r="BB75" s="11">
        <f>$C$75*8</f>
        <v>0</v>
      </c>
      <c r="BC75" s="10" t="s">
        <v>60</v>
      </c>
      <c r="BD75" s="11">
        <f>$C$75*7</f>
        <v>0</v>
      </c>
      <c r="BE75" s="10" t="s">
        <v>60</v>
      </c>
      <c r="BF75" s="11"/>
      <c r="BG75" s="10"/>
      <c r="BH75" s="8">
        <f>$C$75*3</f>
        <v>0</v>
      </c>
      <c r="BI75" s="11"/>
      <c r="BJ75" s="10"/>
      <c r="BK75" s="11"/>
      <c r="BL75" s="10"/>
      <c r="BM75" s="11"/>
      <c r="BN75" s="10"/>
      <c r="BO75" s="11"/>
      <c r="BP75" s="10"/>
      <c r="BQ75" s="8"/>
      <c r="BR75" s="8">
        <f>BH75+BQ75</f>
        <v>0</v>
      </c>
      <c r="BS75" s="11"/>
      <c r="BT75" s="10"/>
      <c r="BU75" s="11"/>
      <c r="BV75" s="10"/>
      <c r="BW75" s="11"/>
      <c r="BX75" s="10"/>
      <c r="BY75" s="8"/>
      <c r="BZ75" s="11"/>
      <c r="CA75" s="10"/>
      <c r="CB75" s="11"/>
      <c r="CC75" s="10"/>
      <c r="CD75" s="11"/>
      <c r="CE75" s="10"/>
      <c r="CF75" s="11"/>
      <c r="CG75" s="10"/>
      <c r="CH75" s="8"/>
      <c r="CI75" s="8">
        <f>BY75+CH75</f>
        <v>0</v>
      </c>
      <c r="CJ75" s="11"/>
      <c r="CK75" s="10"/>
      <c r="CL75" s="11"/>
      <c r="CM75" s="10"/>
      <c r="CN75" s="11"/>
      <c r="CO75" s="10"/>
      <c r="CP75" s="8"/>
      <c r="CQ75" s="11"/>
      <c r="CR75" s="10"/>
      <c r="CS75" s="11"/>
      <c r="CT75" s="10"/>
      <c r="CU75" s="11"/>
      <c r="CV75" s="10"/>
      <c r="CW75" s="11"/>
      <c r="CX75" s="10"/>
      <c r="CY75" s="8"/>
      <c r="CZ75" s="8">
        <f>CP75+CY75</f>
        <v>0</v>
      </c>
      <c r="DA75" s="11"/>
      <c r="DB75" s="10"/>
      <c r="DC75" s="11"/>
      <c r="DD75" s="10"/>
      <c r="DE75" s="11"/>
      <c r="DF75" s="10"/>
      <c r="DG75" s="8"/>
      <c r="DH75" s="11"/>
      <c r="DI75" s="10"/>
      <c r="DJ75" s="11"/>
      <c r="DK75" s="10"/>
      <c r="DL75" s="11"/>
      <c r="DM75" s="10"/>
      <c r="DN75" s="11"/>
      <c r="DO75" s="10"/>
      <c r="DP75" s="8"/>
      <c r="DQ75" s="8">
        <f>DG75+DP75</f>
        <v>0</v>
      </c>
      <c r="DR75" s="11"/>
      <c r="DS75" s="10"/>
      <c r="DT75" s="11"/>
      <c r="DU75" s="10"/>
      <c r="DV75" s="11"/>
      <c r="DW75" s="10"/>
      <c r="DX75" s="8"/>
      <c r="DY75" s="11"/>
      <c r="DZ75" s="10"/>
      <c r="EA75" s="11"/>
      <c r="EB75" s="10"/>
      <c r="EC75" s="11"/>
      <c r="ED75" s="10"/>
      <c r="EE75" s="11"/>
      <c r="EF75" s="10"/>
      <c r="EG75" s="8"/>
      <c r="EH75" s="8">
        <f>DX75+EG75</f>
        <v>0</v>
      </c>
      <c r="EI75" s="11"/>
      <c r="EJ75" s="10"/>
      <c r="EK75" s="11"/>
      <c r="EL75" s="10"/>
      <c r="EM75" s="11"/>
      <c r="EN75" s="10"/>
      <c r="EO75" s="8"/>
      <c r="EP75" s="11"/>
      <c r="EQ75" s="10"/>
      <c r="ER75" s="11"/>
      <c r="ES75" s="10"/>
      <c r="ET75" s="11"/>
      <c r="EU75" s="10"/>
      <c r="EV75" s="11"/>
      <c r="EW75" s="10"/>
      <c r="EX75" s="8"/>
      <c r="EY75" s="8">
        <f>EO75+EX75</f>
        <v>0</v>
      </c>
    </row>
    <row r="76" spans="1:155" ht="12.75">
      <c r="A76" s="7"/>
      <c r="B76" s="7">
        <v>9</v>
      </c>
      <c r="C76" s="7">
        <v>1</v>
      </c>
      <c r="D76" s="7"/>
      <c r="E76" s="7"/>
      <c r="F76" s="3" t="s">
        <v>165</v>
      </c>
      <c r="G76" s="7">
        <f>$C$76*COUNTIF(T76:EY76,"e")</f>
        <v>0</v>
      </c>
      <c r="H76" s="7">
        <f>$C$76*COUNTIF(T76:EY76,"z")</f>
        <v>0</v>
      </c>
      <c r="I76" s="7">
        <f>SUM(J76:P76)</f>
        <v>0</v>
      </c>
      <c r="J76" s="7">
        <f>T76+AK76+BB76+BS76+CJ76+DA76+DR76+EI76</f>
        <v>0</v>
      </c>
      <c r="K76" s="7">
        <f>V76+AM76+BD76+BU76+CL76+DC76+DT76+EK76</f>
        <v>0</v>
      </c>
      <c r="L76" s="7">
        <f>X76+AO76+BF76+BW76+CN76+DE76+DV76+EM76</f>
        <v>0</v>
      </c>
      <c r="M76" s="7">
        <f>AA76+AR76+BI76+BZ76+CQ76+DH76+DY76+EP76</f>
        <v>0</v>
      </c>
      <c r="N76" s="7">
        <f>AC76+AT76+BK76+CB76+CS76+DJ76+EA76+ER76</f>
        <v>0</v>
      </c>
      <c r="O76" s="7">
        <f>AE76+AV76+BM76+CD76+CU76+DL76+EC76+ET76</f>
        <v>0</v>
      </c>
      <c r="P76" s="7">
        <f>AG76+AX76+BO76+CF76+CW76+DN76+EE76+EV76</f>
        <v>0</v>
      </c>
      <c r="Q76" s="8">
        <f>AJ76+BA76+BR76+CI76+CZ76+DQ76+EH76+EY76</f>
        <v>0</v>
      </c>
      <c r="R76" s="8">
        <f>AI76+AZ76+BQ76+CH76+CY76+DP76+EG76+EX76</f>
        <v>0</v>
      </c>
      <c r="S76" s="8">
        <f>$C$76*0.8</f>
        <v>0</v>
      </c>
      <c r="T76" s="11"/>
      <c r="U76" s="10"/>
      <c r="V76" s="11"/>
      <c r="W76" s="10"/>
      <c r="X76" s="11"/>
      <c r="Y76" s="10"/>
      <c r="Z76" s="8"/>
      <c r="AA76" s="11"/>
      <c r="AB76" s="10"/>
      <c r="AC76" s="11"/>
      <c r="AD76" s="10"/>
      <c r="AE76" s="11"/>
      <c r="AF76" s="10"/>
      <c r="AG76" s="11"/>
      <c r="AH76" s="10"/>
      <c r="AI76" s="8"/>
      <c r="AJ76" s="8">
        <f>Z76+AI76</f>
        <v>0</v>
      </c>
      <c r="AK76" s="11"/>
      <c r="AL76" s="10"/>
      <c r="AM76" s="11"/>
      <c r="AN76" s="10"/>
      <c r="AO76" s="11"/>
      <c r="AP76" s="10"/>
      <c r="AQ76" s="8"/>
      <c r="AR76" s="11"/>
      <c r="AS76" s="10"/>
      <c r="AT76" s="11"/>
      <c r="AU76" s="10"/>
      <c r="AV76" s="11"/>
      <c r="AW76" s="10"/>
      <c r="AX76" s="11"/>
      <c r="AY76" s="10"/>
      <c r="AZ76" s="8"/>
      <c r="BA76" s="8">
        <f>AQ76+AZ76</f>
        <v>0</v>
      </c>
      <c r="BB76" s="11"/>
      <c r="BC76" s="10"/>
      <c r="BD76" s="11"/>
      <c r="BE76" s="10"/>
      <c r="BF76" s="11"/>
      <c r="BG76" s="10"/>
      <c r="BH76" s="8"/>
      <c r="BI76" s="11"/>
      <c r="BJ76" s="10"/>
      <c r="BK76" s="11"/>
      <c r="BL76" s="10"/>
      <c r="BM76" s="11"/>
      <c r="BN76" s="10"/>
      <c r="BO76" s="11"/>
      <c r="BP76" s="10"/>
      <c r="BQ76" s="8"/>
      <c r="BR76" s="8">
        <f>BH76+BQ76</f>
        <v>0</v>
      </c>
      <c r="BS76" s="11">
        <f>$C$76*8</f>
        <v>0</v>
      </c>
      <c r="BT76" s="10" t="s">
        <v>60</v>
      </c>
      <c r="BU76" s="11">
        <f>$C$76*7</f>
        <v>0</v>
      </c>
      <c r="BV76" s="10" t="s">
        <v>60</v>
      </c>
      <c r="BW76" s="11"/>
      <c r="BX76" s="10"/>
      <c r="BY76" s="8">
        <f>$C$76*2</f>
        <v>0</v>
      </c>
      <c r="BZ76" s="11"/>
      <c r="CA76" s="10"/>
      <c r="CB76" s="11"/>
      <c r="CC76" s="10"/>
      <c r="CD76" s="11"/>
      <c r="CE76" s="10"/>
      <c r="CF76" s="11"/>
      <c r="CG76" s="10"/>
      <c r="CH76" s="8"/>
      <c r="CI76" s="8">
        <f>BY76+CH76</f>
        <v>0</v>
      </c>
      <c r="CJ76" s="11"/>
      <c r="CK76" s="10"/>
      <c r="CL76" s="11"/>
      <c r="CM76" s="10"/>
      <c r="CN76" s="11"/>
      <c r="CO76" s="10"/>
      <c r="CP76" s="8"/>
      <c r="CQ76" s="11"/>
      <c r="CR76" s="10"/>
      <c r="CS76" s="11"/>
      <c r="CT76" s="10"/>
      <c r="CU76" s="11"/>
      <c r="CV76" s="10"/>
      <c r="CW76" s="11"/>
      <c r="CX76" s="10"/>
      <c r="CY76" s="8"/>
      <c r="CZ76" s="8">
        <f>CP76+CY76</f>
        <v>0</v>
      </c>
      <c r="DA76" s="11"/>
      <c r="DB76" s="10"/>
      <c r="DC76" s="11"/>
      <c r="DD76" s="10"/>
      <c r="DE76" s="11"/>
      <c r="DF76" s="10"/>
      <c r="DG76" s="8"/>
      <c r="DH76" s="11"/>
      <c r="DI76" s="10"/>
      <c r="DJ76" s="11"/>
      <c r="DK76" s="10"/>
      <c r="DL76" s="11"/>
      <c r="DM76" s="10"/>
      <c r="DN76" s="11"/>
      <c r="DO76" s="10"/>
      <c r="DP76" s="8"/>
      <c r="DQ76" s="8">
        <f>DG76+DP76</f>
        <v>0</v>
      </c>
      <c r="DR76" s="11"/>
      <c r="DS76" s="10"/>
      <c r="DT76" s="11"/>
      <c r="DU76" s="10"/>
      <c r="DV76" s="11"/>
      <c r="DW76" s="10"/>
      <c r="DX76" s="8"/>
      <c r="DY76" s="11"/>
      <c r="DZ76" s="10"/>
      <c r="EA76" s="11"/>
      <c r="EB76" s="10"/>
      <c r="EC76" s="11"/>
      <c r="ED76" s="10"/>
      <c r="EE76" s="11"/>
      <c r="EF76" s="10"/>
      <c r="EG76" s="8"/>
      <c r="EH76" s="8">
        <f>DX76+EG76</f>
        <v>0</v>
      </c>
      <c r="EI76" s="11"/>
      <c r="EJ76" s="10"/>
      <c r="EK76" s="11"/>
      <c r="EL76" s="10"/>
      <c r="EM76" s="11"/>
      <c r="EN76" s="10"/>
      <c r="EO76" s="8"/>
      <c r="EP76" s="11"/>
      <c r="EQ76" s="10"/>
      <c r="ER76" s="11"/>
      <c r="ES76" s="10"/>
      <c r="ET76" s="11"/>
      <c r="EU76" s="10"/>
      <c r="EV76" s="11"/>
      <c r="EW76" s="10"/>
      <c r="EX76" s="8"/>
      <c r="EY76" s="8">
        <f>EO76+EX76</f>
        <v>0</v>
      </c>
    </row>
    <row r="77" spans="1:155" ht="12.75">
      <c r="A77" s="7"/>
      <c r="B77" s="7">
        <v>10</v>
      </c>
      <c r="C77" s="7">
        <v>1</v>
      </c>
      <c r="D77" s="7"/>
      <c r="E77" s="7"/>
      <c r="F77" s="3" t="s">
        <v>166</v>
      </c>
      <c r="G77" s="7">
        <f>$C$77*COUNTIF(T77:EY77,"e")</f>
        <v>0</v>
      </c>
      <c r="H77" s="7">
        <f>$C$77*COUNTIF(T77:EY77,"z")</f>
        <v>0</v>
      </c>
      <c r="I77" s="7">
        <f>SUM(J77:P77)</f>
        <v>0</v>
      </c>
      <c r="J77" s="7">
        <f>T77+AK77+BB77+BS77+CJ77+DA77+DR77+EI77</f>
        <v>0</v>
      </c>
      <c r="K77" s="7">
        <f>V77+AM77+BD77+BU77+CL77+DC77+DT77+EK77</f>
        <v>0</v>
      </c>
      <c r="L77" s="7">
        <f>X77+AO77+BF77+BW77+CN77+DE77+DV77+EM77</f>
        <v>0</v>
      </c>
      <c r="M77" s="7">
        <f>AA77+AR77+BI77+BZ77+CQ77+DH77+DY77+EP77</f>
        <v>0</v>
      </c>
      <c r="N77" s="7">
        <f>AC77+AT77+BK77+CB77+CS77+DJ77+EA77+ER77</f>
        <v>0</v>
      </c>
      <c r="O77" s="7">
        <f>AE77+AV77+BM77+CD77+CU77+DL77+EC77+ET77</f>
        <v>0</v>
      </c>
      <c r="P77" s="7">
        <f>AG77+AX77+BO77+CF77+CW77+DN77+EE77+EV77</f>
        <v>0</v>
      </c>
      <c r="Q77" s="8">
        <f>AJ77+BA77+BR77+CI77+CZ77+DQ77+EH77+EY77</f>
        <v>0</v>
      </c>
      <c r="R77" s="8">
        <f>AI77+AZ77+BQ77+CH77+CY77+DP77+EG77+EX77</f>
        <v>0</v>
      </c>
      <c r="S77" s="8">
        <f>$C$77*0.8</f>
        <v>0</v>
      </c>
      <c r="T77" s="11"/>
      <c r="U77" s="10"/>
      <c r="V77" s="11"/>
      <c r="W77" s="10"/>
      <c r="X77" s="11"/>
      <c r="Y77" s="10"/>
      <c r="Z77" s="8"/>
      <c r="AA77" s="11"/>
      <c r="AB77" s="10"/>
      <c r="AC77" s="11"/>
      <c r="AD77" s="10"/>
      <c r="AE77" s="11"/>
      <c r="AF77" s="10"/>
      <c r="AG77" s="11"/>
      <c r="AH77" s="10"/>
      <c r="AI77" s="8"/>
      <c r="AJ77" s="8">
        <f>Z77+AI77</f>
        <v>0</v>
      </c>
      <c r="AK77" s="11"/>
      <c r="AL77" s="10"/>
      <c r="AM77" s="11"/>
      <c r="AN77" s="10"/>
      <c r="AO77" s="11"/>
      <c r="AP77" s="10"/>
      <c r="AQ77" s="8"/>
      <c r="AR77" s="11"/>
      <c r="AS77" s="10"/>
      <c r="AT77" s="11"/>
      <c r="AU77" s="10"/>
      <c r="AV77" s="11"/>
      <c r="AW77" s="10"/>
      <c r="AX77" s="11"/>
      <c r="AY77" s="10"/>
      <c r="AZ77" s="8"/>
      <c r="BA77" s="8">
        <f>AQ77+AZ77</f>
        <v>0</v>
      </c>
      <c r="BB77" s="11"/>
      <c r="BC77" s="10"/>
      <c r="BD77" s="11"/>
      <c r="BE77" s="10"/>
      <c r="BF77" s="11"/>
      <c r="BG77" s="10"/>
      <c r="BH77" s="8"/>
      <c r="BI77" s="11"/>
      <c r="BJ77" s="10"/>
      <c r="BK77" s="11"/>
      <c r="BL77" s="10"/>
      <c r="BM77" s="11"/>
      <c r="BN77" s="10"/>
      <c r="BO77" s="11"/>
      <c r="BP77" s="10"/>
      <c r="BQ77" s="8"/>
      <c r="BR77" s="8">
        <f>BH77+BQ77</f>
        <v>0</v>
      </c>
      <c r="BS77" s="11"/>
      <c r="BT77" s="10"/>
      <c r="BU77" s="11"/>
      <c r="BV77" s="10"/>
      <c r="BW77" s="11"/>
      <c r="BX77" s="10"/>
      <c r="BY77" s="8"/>
      <c r="BZ77" s="11"/>
      <c r="CA77" s="10"/>
      <c r="CB77" s="11"/>
      <c r="CC77" s="10"/>
      <c r="CD77" s="11"/>
      <c r="CE77" s="10"/>
      <c r="CF77" s="11"/>
      <c r="CG77" s="10"/>
      <c r="CH77" s="8"/>
      <c r="CI77" s="8">
        <f>BY77+CH77</f>
        <v>0</v>
      </c>
      <c r="CJ77" s="11">
        <f>$C$77*8</f>
        <v>0</v>
      </c>
      <c r="CK77" s="10" t="s">
        <v>60</v>
      </c>
      <c r="CL77" s="11">
        <f>$C$77*7</f>
        <v>0</v>
      </c>
      <c r="CM77" s="10" t="s">
        <v>60</v>
      </c>
      <c r="CN77" s="11"/>
      <c r="CO77" s="10"/>
      <c r="CP77" s="8">
        <f>$C$77*1</f>
        <v>0</v>
      </c>
      <c r="CQ77" s="11"/>
      <c r="CR77" s="10"/>
      <c r="CS77" s="11"/>
      <c r="CT77" s="10"/>
      <c r="CU77" s="11"/>
      <c r="CV77" s="10"/>
      <c r="CW77" s="11"/>
      <c r="CX77" s="10"/>
      <c r="CY77" s="8"/>
      <c r="CZ77" s="8">
        <f>CP77+CY77</f>
        <v>0</v>
      </c>
      <c r="DA77" s="11"/>
      <c r="DB77" s="10"/>
      <c r="DC77" s="11"/>
      <c r="DD77" s="10"/>
      <c r="DE77" s="11"/>
      <c r="DF77" s="10"/>
      <c r="DG77" s="8"/>
      <c r="DH77" s="11"/>
      <c r="DI77" s="10"/>
      <c r="DJ77" s="11"/>
      <c r="DK77" s="10"/>
      <c r="DL77" s="11"/>
      <c r="DM77" s="10"/>
      <c r="DN77" s="11"/>
      <c r="DO77" s="10"/>
      <c r="DP77" s="8"/>
      <c r="DQ77" s="8">
        <f>DG77+DP77</f>
        <v>0</v>
      </c>
      <c r="DR77" s="11"/>
      <c r="DS77" s="10"/>
      <c r="DT77" s="11"/>
      <c r="DU77" s="10"/>
      <c r="DV77" s="11"/>
      <c r="DW77" s="10"/>
      <c r="DX77" s="8"/>
      <c r="DY77" s="11"/>
      <c r="DZ77" s="10"/>
      <c r="EA77" s="11"/>
      <c r="EB77" s="10"/>
      <c r="EC77" s="11"/>
      <c r="ED77" s="10"/>
      <c r="EE77" s="11"/>
      <c r="EF77" s="10"/>
      <c r="EG77" s="8"/>
      <c r="EH77" s="8">
        <f>DX77+EG77</f>
        <v>0</v>
      </c>
      <c r="EI77" s="11"/>
      <c r="EJ77" s="10"/>
      <c r="EK77" s="11"/>
      <c r="EL77" s="10"/>
      <c r="EM77" s="11"/>
      <c r="EN77" s="10"/>
      <c r="EO77" s="8"/>
      <c r="EP77" s="11"/>
      <c r="EQ77" s="10"/>
      <c r="ER77" s="11"/>
      <c r="ES77" s="10"/>
      <c r="ET77" s="11"/>
      <c r="EU77" s="10"/>
      <c r="EV77" s="11"/>
      <c r="EW77" s="10"/>
      <c r="EX77" s="8"/>
      <c r="EY77" s="8">
        <f>EO77+EX77</f>
        <v>0</v>
      </c>
    </row>
    <row r="78" spans="1:155" ht="15.75" customHeight="1">
      <c r="A78" s="7"/>
      <c r="B78" s="7"/>
      <c r="C78" s="7"/>
      <c r="D78" s="7"/>
      <c r="E78" s="7"/>
      <c r="F78" s="7" t="s">
        <v>80</v>
      </c>
      <c r="G78" s="7">
        <f>SUM(G60:G77)</f>
        <v>0</v>
      </c>
      <c r="H78" s="7">
        <f>SUM(H60:H77)</f>
        <v>0</v>
      </c>
      <c r="I78" s="7">
        <f>SUM(I60:I77)</f>
        <v>0</v>
      </c>
      <c r="J78" s="7">
        <f>SUM(J60:J77)</f>
        <v>0</v>
      </c>
      <c r="K78" s="7">
        <f>SUM(K60:K77)</f>
        <v>0</v>
      </c>
      <c r="L78" s="7">
        <f>SUM(L60:L77)</f>
        <v>0</v>
      </c>
      <c r="M78" s="7">
        <f>SUM(M60:M77)</f>
        <v>0</v>
      </c>
      <c r="N78" s="7">
        <f>SUM(N60:N77)</f>
        <v>0</v>
      </c>
      <c r="O78" s="7">
        <f>SUM(O60:O77)</f>
        <v>0</v>
      </c>
      <c r="P78" s="7">
        <f>SUM(P60:P77)</f>
        <v>0</v>
      </c>
      <c r="Q78" s="8">
        <f>SUM(Q60:Q77)</f>
        <v>0</v>
      </c>
      <c r="R78" s="8">
        <f>SUM(R60:R77)</f>
        <v>0</v>
      </c>
      <c r="S78" s="8">
        <f>SUM(S60:S77)</f>
        <v>0</v>
      </c>
      <c r="T78" s="11">
        <f>SUM(T60:T77)</f>
        <v>0</v>
      </c>
      <c r="U78" s="10">
        <f>SUM(U60:U77)</f>
        <v>0</v>
      </c>
      <c r="V78" s="11">
        <f>SUM(V60:V77)</f>
        <v>0</v>
      </c>
      <c r="W78" s="10">
        <f>SUM(W60:W77)</f>
        <v>0</v>
      </c>
      <c r="X78" s="11">
        <f>SUM(X60:X77)</f>
        <v>0</v>
      </c>
      <c r="Y78" s="10">
        <f>SUM(Y60:Y77)</f>
        <v>0</v>
      </c>
      <c r="Z78" s="8">
        <f>SUM(Z60:Z77)</f>
        <v>0</v>
      </c>
      <c r="AA78" s="11">
        <f>SUM(AA60:AA77)</f>
        <v>0</v>
      </c>
      <c r="AB78" s="10">
        <f>SUM(AB60:AB77)</f>
        <v>0</v>
      </c>
      <c r="AC78" s="11">
        <f>SUM(AC60:AC77)</f>
        <v>0</v>
      </c>
      <c r="AD78" s="10">
        <f>SUM(AD60:AD77)</f>
        <v>0</v>
      </c>
      <c r="AE78" s="11">
        <f>SUM(AE60:AE77)</f>
        <v>0</v>
      </c>
      <c r="AF78" s="10">
        <f>SUM(AF60:AF77)</f>
        <v>0</v>
      </c>
      <c r="AG78" s="11">
        <f>SUM(AG60:AG77)</f>
        <v>0</v>
      </c>
      <c r="AH78" s="10">
        <f>SUM(AH60:AH77)</f>
        <v>0</v>
      </c>
      <c r="AI78" s="8">
        <f>SUM(AI60:AI77)</f>
        <v>0</v>
      </c>
      <c r="AJ78" s="8">
        <f>SUM(AJ60:AJ77)</f>
        <v>0</v>
      </c>
      <c r="AK78" s="11">
        <f>SUM(AK60:AK77)</f>
        <v>0</v>
      </c>
      <c r="AL78" s="10">
        <f>SUM(AL60:AL77)</f>
        <v>0</v>
      </c>
      <c r="AM78" s="11">
        <f>SUM(AM60:AM77)</f>
        <v>0</v>
      </c>
      <c r="AN78" s="10">
        <f>SUM(AN60:AN77)</f>
        <v>0</v>
      </c>
      <c r="AO78" s="11">
        <f>SUM(AO60:AO77)</f>
        <v>0</v>
      </c>
      <c r="AP78" s="10">
        <f>SUM(AP60:AP77)</f>
        <v>0</v>
      </c>
      <c r="AQ78" s="8">
        <f>SUM(AQ60:AQ77)</f>
        <v>0</v>
      </c>
      <c r="AR78" s="11">
        <f>SUM(AR60:AR77)</f>
        <v>0</v>
      </c>
      <c r="AS78" s="10">
        <f>SUM(AS60:AS77)</f>
        <v>0</v>
      </c>
      <c r="AT78" s="11">
        <f>SUM(AT60:AT77)</f>
        <v>0</v>
      </c>
      <c r="AU78" s="10">
        <f>SUM(AU60:AU77)</f>
        <v>0</v>
      </c>
      <c r="AV78" s="11">
        <f>SUM(AV60:AV77)</f>
        <v>0</v>
      </c>
      <c r="AW78" s="10">
        <f>SUM(AW60:AW77)</f>
        <v>0</v>
      </c>
      <c r="AX78" s="11">
        <f>SUM(AX60:AX77)</f>
        <v>0</v>
      </c>
      <c r="AY78" s="10">
        <f>SUM(AY60:AY77)</f>
        <v>0</v>
      </c>
      <c r="AZ78" s="8">
        <f>SUM(AZ60:AZ77)</f>
        <v>0</v>
      </c>
      <c r="BA78" s="8">
        <f>SUM(BA60:BA77)</f>
        <v>0</v>
      </c>
      <c r="BB78" s="11">
        <f>SUM(BB60:BB77)</f>
        <v>0</v>
      </c>
      <c r="BC78" s="10">
        <f>SUM(BC60:BC77)</f>
        <v>0</v>
      </c>
      <c r="BD78" s="11">
        <f>SUM(BD60:BD77)</f>
        <v>0</v>
      </c>
      <c r="BE78" s="10">
        <f>SUM(BE60:BE77)</f>
        <v>0</v>
      </c>
      <c r="BF78" s="11">
        <f>SUM(BF60:BF77)</f>
        <v>0</v>
      </c>
      <c r="BG78" s="10">
        <f>SUM(BG60:BG77)</f>
        <v>0</v>
      </c>
      <c r="BH78" s="8">
        <f>SUM(BH60:BH77)</f>
        <v>0</v>
      </c>
      <c r="BI78" s="11">
        <f>SUM(BI60:BI77)</f>
        <v>0</v>
      </c>
      <c r="BJ78" s="10">
        <f>SUM(BJ60:BJ77)</f>
        <v>0</v>
      </c>
      <c r="BK78" s="11">
        <f>SUM(BK60:BK77)</f>
        <v>0</v>
      </c>
      <c r="BL78" s="10">
        <f>SUM(BL60:BL77)</f>
        <v>0</v>
      </c>
      <c r="BM78" s="11">
        <f>SUM(BM60:BM77)</f>
        <v>0</v>
      </c>
      <c r="BN78" s="10">
        <f>SUM(BN60:BN77)</f>
        <v>0</v>
      </c>
      <c r="BO78" s="11">
        <f>SUM(BO60:BO77)</f>
        <v>0</v>
      </c>
      <c r="BP78" s="10">
        <f>SUM(BP60:BP77)</f>
        <v>0</v>
      </c>
      <c r="BQ78" s="8">
        <f>SUM(BQ60:BQ77)</f>
        <v>0</v>
      </c>
      <c r="BR78" s="8">
        <f>SUM(BR60:BR77)</f>
        <v>0</v>
      </c>
      <c r="BS78" s="11">
        <f>SUM(BS60:BS77)</f>
        <v>0</v>
      </c>
      <c r="BT78" s="10">
        <f>SUM(BT60:BT77)</f>
        <v>0</v>
      </c>
      <c r="BU78" s="11">
        <f>SUM(BU60:BU77)</f>
        <v>0</v>
      </c>
      <c r="BV78" s="10">
        <f>SUM(BV60:BV77)</f>
        <v>0</v>
      </c>
      <c r="BW78" s="11">
        <f>SUM(BW60:BW77)</f>
        <v>0</v>
      </c>
      <c r="BX78" s="10">
        <f>SUM(BX60:BX77)</f>
        <v>0</v>
      </c>
      <c r="BY78" s="8">
        <f>SUM(BY60:BY77)</f>
        <v>0</v>
      </c>
      <c r="BZ78" s="11">
        <f>SUM(BZ60:BZ77)</f>
        <v>0</v>
      </c>
      <c r="CA78" s="10">
        <f>SUM(CA60:CA77)</f>
        <v>0</v>
      </c>
      <c r="CB78" s="11">
        <f>SUM(CB60:CB77)</f>
        <v>0</v>
      </c>
      <c r="CC78" s="10">
        <f>SUM(CC60:CC77)</f>
        <v>0</v>
      </c>
      <c r="CD78" s="11">
        <f>SUM(CD60:CD77)</f>
        <v>0</v>
      </c>
      <c r="CE78" s="10">
        <f>SUM(CE60:CE77)</f>
        <v>0</v>
      </c>
      <c r="CF78" s="11">
        <f>SUM(CF60:CF77)</f>
        <v>0</v>
      </c>
      <c r="CG78" s="10">
        <f>SUM(CG60:CG77)</f>
        <v>0</v>
      </c>
      <c r="CH78" s="8">
        <f>SUM(CH60:CH77)</f>
        <v>0</v>
      </c>
      <c r="CI78" s="8">
        <f>SUM(CI60:CI77)</f>
        <v>0</v>
      </c>
      <c r="CJ78" s="11">
        <f>SUM(CJ60:CJ77)</f>
        <v>0</v>
      </c>
      <c r="CK78" s="10">
        <f>SUM(CK60:CK77)</f>
        <v>0</v>
      </c>
      <c r="CL78" s="11">
        <f>SUM(CL60:CL77)</f>
        <v>0</v>
      </c>
      <c r="CM78" s="10">
        <f>SUM(CM60:CM77)</f>
        <v>0</v>
      </c>
      <c r="CN78" s="11">
        <f>SUM(CN60:CN77)</f>
        <v>0</v>
      </c>
      <c r="CO78" s="10">
        <f>SUM(CO60:CO77)</f>
        <v>0</v>
      </c>
      <c r="CP78" s="8">
        <f>SUM(CP60:CP77)</f>
        <v>0</v>
      </c>
      <c r="CQ78" s="11">
        <f>SUM(CQ60:CQ77)</f>
        <v>0</v>
      </c>
      <c r="CR78" s="10">
        <f>SUM(CR60:CR77)</f>
        <v>0</v>
      </c>
      <c r="CS78" s="11">
        <f>SUM(CS60:CS77)</f>
        <v>0</v>
      </c>
      <c r="CT78" s="10">
        <f>SUM(CT60:CT77)</f>
        <v>0</v>
      </c>
      <c r="CU78" s="11">
        <f>SUM(CU60:CU77)</f>
        <v>0</v>
      </c>
      <c r="CV78" s="10">
        <f>SUM(CV60:CV77)</f>
        <v>0</v>
      </c>
      <c r="CW78" s="11">
        <f>SUM(CW60:CW77)</f>
        <v>0</v>
      </c>
      <c r="CX78" s="10">
        <f>SUM(CX60:CX77)</f>
        <v>0</v>
      </c>
      <c r="CY78" s="8">
        <f>SUM(CY60:CY77)</f>
        <v>0</v>
      </c>
      <c r="CZ78" s="8">
        <f>SUM(CZ60:CZ77)</f>
        <v>0</v>
      </c>
      <c r="DA78" s="11">
        <f>SUM(DA60:DA77)</f>
        <v>0</v>
      </c>
      <c r="DB78" s="10">
        <f>SUM(DB60:DB77)</f>
        <v>0</v>
      </c>
      <c r="DC78" s="11">
        <f>SUM(DC60:DC77)</f>
        <v>0</v>
      </c>
      <c r="DD78" s="10">
        <f>SUM(DD60:DD77)</f>
        <v>0</v>
      </c>
      <c r="DE78" s="11">
        <f>SUM(DE60:DE77)</f>
        <v>0</v>
      </c>
      <c r="DF78" s="10">
        <f>SUM(DF60:DF77)</f>
        <v>0</v>
      </c>
      <c r="DG78" s="8">
        <f>SUM(DG60:DG77)</f>
        <v>0</v>
      </c>
      <c r="DH78" s="11">
        <f>SUM(DH60:DH77)</f>
        <v>0</v>
      </c>
      <c r="DI78" s="10">
        <f>SUM(DI60:DI77)</f>
        <v>0</v>
      </c>
      <c r="DJ78" s="11">
        <f>SUM(DJ60:DJ77)</f>
        <v>0</v>
      </c>
      <c r="DK78" s="10">
        <f>SUM(DK60:DK77)</f>
        <v>0</v>
      </c>
      <c r="DL78" s="11">
        <f>SUM(DL60:DL77)</f>
        <v>0</v>
      </c>
      <c r="DM78" s="10">
        <f>SUM(DM60:DM77)</f>
        <v>0</v>
      </c>
      <c r="DN78" s="11">
        <f>SUM(DN60:DN77)</f>
        <v>0</v>
      </c>
      <c r="DO78" s="10">
        <f>SUM(DO60:DO77)</f>
        <v>0</v>
      </c>
      <c r="DP78" s="8">
        <f>SUM(DP60:DP77)</f>
        <v>0</v>
      </c>
      <c r="DQ78" s="8">
        <f>SUM(DQ60:DQ77)</f>
        <v>0</v>
      </c>
      <c r="DR78" s="11">
        <f>SUM(DR60:DR77)</f>
        <v>0</v>
      </c>
      <c r="DS78" s="10">
        <f>SUM(DS60:DS77)</f>
        <v>0</v>
      </c>
      <c r="DT78" s="11">
        <f>SUM(DT60:DT77)</f>
        <v>0</v>
      </c>
      <c r="DU78" s="10">
        <f>SUM(DU60:DU77)</f>
        <v>0</v>
      </c>
      <c r="DV78" s="11">
        <f>SUM(DV60:DV77)</f>
        <v>0</v>
      </c>
      <c r="DW78" s="10">
        <f>SUM(DW60:DW77)</f>
        <v>0</v>
      </c>
      <c r="DX78" s="8">
        <f>SUM(DX60:DX77)</f>
        <v>0</v>
      </c>
      <c r="DY78" s="11">
        <f>SUM(DY60:DY77)</f>
        <v>0</v>
      </c>
      <c r="DZ78" s="10">
        <f>SUM(DZ60:DZ77)</f>
        <v>0</v>
      </c>
      <c r="EA78" s="11">
        <f>SUM(EA60:EA77)</f>
        <v>0</v>
      </c>
      <c r="EB78" s="10">
        <f>SUM(EB60:EB77)</f>
        <v>0</v>
      </c>
      <c r="EC78" s="11">
        <f>SUM(EC60:EC77)</f>
        <v>0</v>
      </c>
      <c r="ED78" s="10">
        <f>SUM(ED60:ED77)</f>
        <v>0</v>
      </c>
      <c r="EE78" s="11">
        <f>SUM(EE60:EE77)</f>
        <v>0</v>
      </c>
      <c r="EF78" s="10">
        <f>SUM(EF60:EF77)</f>
        <v>0</v>
      </c>
      <c r="EG78" s="8">
        <f>SUM(EG60:EG77)</f>
        <v>0</v>
      </c>
      <c r="EH78" s="8">
        <f>SUM(EH60:EH77)</f>
        <v>0</v>
      </c>
      <c r="EI78" s="11">
        <f>SUM(EI60:EI77)</f>
        <v>0</v>
      </c>
      <c r="EJ78" s="10">
        <f>SUM(EJ60:EJ77)</f>
        <v>0</v>
      </c>
      <c r="EK78" s="11">
        <f>SUM(EK60:EK77)</f>
        <v>0</v>
      </c>
      <c r="EL78" s="10">
        <f>SUM(EL60:EL77)</f>
        <v>0</v>
      </c>
      <c r="EM78" s="11">
        <f>SUM(EM60:EM77)</f>
        <v>0</v>
      </c>
      <c r="EN78" s="10">
        <f>SUM(EN60:EN77)</f>
        <v>0</v>
      </c>
      <c r="EO78" s="8">
        <f>SUM(EO60:EO77)</f>
        <v>0</v>
      </c>
      <c r="EP78" s="11">
        <f>SUM(EP60:EP77)</f>
        <v>0</v>
      </c>
      <c r="EQ78" s="10">
        <f>SUM(EQ60:EQ77)</f>
        <v>0</v>
      </c>
      <c r="ER78" s="11">
        <f>SUM(ER60:ER77)</f>
        <v>0</v>
      </c>
      <c r="ES78" s="10">
        <f>SUM(ES60:ES77)</f>
        <v>0</v>
      </c>
      <c r="ET78" s="11">
        <f>SUM(ET60:ET77)</f>
        <v>0</v>
      </c>
      <c r="EU78" s="10">
        <f>SUM(EU60:EU77)</f>
        <v>0</v>
      </c>
      <c r="EV78" s="11">
        <f>SUM(EV60:EV77)</f>
        <v>0</v>
      </c>
      <c r="EW78" s="10">
        <f>SUM(EW60:EW77)</f>
        <v>0</v>
      </c>
      <c r="EX78" s="8">
        <f>SUM(EX60:EX77)</f>
        <v>0</v>
      </c>
      <c r="EY78" s="8">
        <f>SUM(EY60:EY77)</f>
        <v>0</v>
      </c>
    </row>
    <row r="79" spans="1:155" ht="12.75">
      <c r="A79" s="5" t="s">
        <v>292</v>
      </c>
      <c r="B79" s="7">
        <v>1</v>
      </c>
      <c r="C79" s="7">
        <v>1</v>
      </c>
      <c r="D79" s="7"/>
      <c r="E79" s="7" t="s">
        <v>168</v>
      </c>
      <c r="F79" s="3" t="s">
        <v>169</v>
      </c>
      <c r="G79" s="7">
        <f>COUNTIF(T79:EY79,"e")</f>
        <v>0</v>
      </c>
      <c r="H79" s="7">
        <f>COUNTIF(T79:EY79,"z")</f>
        <v>0</v>
      </c>
      <c r="I79" s="7">
        <f>SUM(J79:P79)</f>
        <v>0</v>
      </c>
      <c r="J79" s="7">
        <f>T79+AK79+BB79+BS79+CJ79+DA79+DR79+EI79</f>
        <v>0</v>
      </c>
      <c r="K79" s="7">
        <f>V79+AM79+BD79+BU79+CL79+DC79+DT79+EK79</f>
        <v>0</v>
      </c>
      <c r="L79" s="7">
        <f>X79+AO79+BF79+BW79+CN79+DE79+DV79+EM79</f>
        <v>0</v>
      </c>
      <c r="M79" s="7">
        <f>AA79+AR79+BI79+BZ79+CQ79+DH79+DY79+EP79</f>
        <v>0</v>
      </c>
      <c r="N79" s="7">
        <f>AC79+AT79+BK79+CB79+CS79+DJ79+EA79+ER79</f>
        <v>0</v>
      </c>
      <c r="O79" s="7">
        <f>AE79+AV79+BM79+CD79+CU79+DL79+EC79+ET79</f>
        <v>0</v>
      </c>
      <c r="P79" s="7">
        <f>AG79+AX79+BO79+CF79+CW79+DN79+EE79+EV79</f>
        <v>0</v>
      </c>
      <c r="Q79" s="8">
        <f>AJ79+BA79+BR79+CI79+CZ79+DQ79+EH79+EY79</f>
        <v>0</v>
      </c>
      <c r="R79" s="8">
        <f>AI79+AZ79+BQ79+CH79+CY79+DP79+EG79+EX79</f>
        <v>0</v>
      </c>
      <c r="S79" s="8">
        <v>0.7</v>
      </c>
      <c r="T79" s="11">
        <v>15</v>
      </c>
      <c r="U79" s="10" t="s">
        <v>60</v>
      </c>
      <c r="V79" s="11"/>
      <c r="W79" s="10"/>
      <c r="X79" s="11"/>
      <c r="Y79" s="10"/>
      <c r="Z79" s="8">
        <v>2</v>
      </c>
      <c r="AA79" s="11"/>
      <c r="AB79" s="10"/>
      <c r="AC79" s="11"/>
      <c r="AD79" s="10"/>
      <c r="AE79" s="11"/>
      <c r="AF79" s="10"/>
      <c r="AG79" s="11"/>
      <c r="AH79" s="10"/>
      <c r="AI79" s="8"/>
      <c r="AJ79" s="8">
        <f>Z79+AI79</f>
        <v>0</v>
      </c>
      <c r="AK79" s="11"/>
      <c r="AL79" s="10"/>
      <c r="AM79" s="11"/>
      <c r="AN79" s="10"/>
      <c r="AO79" s="11"/>
      <c r="AP79" s="10"/>
      <c r="AQ79" s="8"/>
      <c r="AR79" s="11"/>
      <c r="AS79" s="10"/>
      <c r="AT79" s="11"/>
      <c r="AU79" s="10"/>
      <c r="AV79" s="11"/>
      <c r="AW79" s="10"/>
      <c r="AX79" s="11"/>
      <c r="AY79" s="10"/>
      <c r="AZ79" s="8"/>
      <c r="BA79" s="8">
        <f>AQ79+AZ79</f>
        <v>0</v>
      </c>
      <c r="BB79" s="11"/>
      <c r="BC79" s="10"/>
      <c r="BD79" s="11"/>
      <c r="BE79" s="10"/>
      <c r="BF79" s="11"/>
      <c r="BG79" s="10"/>
      <c r="BH79" s="8"/>
      <c r="BI79" s="11"/>
      <c r="BJ79" s="10"/>
      <c r="BK79" s="11"/>
      <c r="BL79" s="10"/>
      <c r="BM79" s="11"/>
      <c r="BN79" s="10"/>
      <c r="BO79" s="11"/>
      <c r="BP79" s="10"/>
      <c r="BQ79" s="8"/>
      <c r="BR79" s="8">
        <f>BH79+BQ79</f>
        <v>0</v>
      </c>
      <c r="BS79" s="11"/>
      <c r="BT79" s="10"/>
      <c r="BU79" s="11"/>
      <c r="BV79" s="10"/>
      <c r="BW79" s="11"/>
      <c r="BX79" s="10"/>
      <c r="BY79" s="8"/>
      <c r="BZ79" s="11"/>
      <c r="CA79" s="10"/>
      <c r="CB79" s="11"/>
      <c r="CC79" s="10"/>
      <c r="CD79" s="11"/>
      <c r="CE79" s="10"/>
      <c r="CF79" s="11"/>
      <c r="CG79" s="10"/>
      <c r="CH79" s="8"/>
      <c r="CI79" s="8">
        <f>BY79+CH79</f>
        <v>0</v>
      </c>
      <c r="CJ79" s="11"/>
      <c r="CK79" s="10"/>
      <c r="CL79" s="11"/>
      <c r="CM79" s="10"/>
      <c r="CN79" s="11"/>
      <c r="CO79" s="10"/>
      <c r="CP79" s="8"/>
      <c r="CQ79" s="11"/>
      <c r="CR79" s="10"/>
      <c r="CS79" s="11"/>
      <c r="CT79" s="10"/>
      <c r="CU79" s="11"/>
      <c r="CV79" s="10"/>
      <c r="CW79" s="11"/>
      <c r="CX79" s="10"/>
      <c r="CY79" s="8"/>
      <c r="CZ79" s="8">
        <f>CP79+CY79</f>
        <v>0</v>
      </c>
      <c r="DA79" s="11"/>
      <c r="DB79" s="10"/>
      <c r="DC79" s="11"/>
      <c r="DD79" s="10"/>
      <c r="DE79" s="11"/>
      <c r="DF79" s="10"/>
      <c r="DG79" s="8"/>
      <c r="DH79" s="11"/>
      <c r="DI79" s="10"/>
      <c r="DJ79" s="11"/>
      <c r="DK79" s="10"/>
      <c r="DL79" s="11"/>
      <c r="DM79" s="10"/>
      <c r="DN79" s="11"/>
      <c r="DO79" s="10"/>
      <c r="DP79" s="8"/>
      <c r="DQ79" s="8">
        <f>DG79+DP79</f>
        <v>0</v>
      </c>
      <c r="DR79" s="11"/>
      <c r="DS79" s="10"/>
      <c r="DT79" s="11"/>
      <c r="DU79" s="10"/>
      <c r="DV79" s="11"/>
      <c r="DW79" s="10"/>
      <c r="DX79" s="8"/>
      <c r="DY79" s="11"/>
      <c r="DZ79" s="10"/>
      <c r="EA79" s="11"/>
      <c r="EB79" s="10"/>
      <c r="EC79" s="11"/>
      <c r="ED79" s="10"/>
      <c r="EE79" s="11"/>
      <c r="EF79" s="10"/>
      <c r="EG79" s="8"/>
      <c r="EH79" s="8">
        <f>DX79+EG79</f>
        <v>0</v>
      </c>
      <c r="EI79" s="11"/>
      <c r="EJ79" s="10"/>
      <c r="EK79" s="11"/>
      <c r="EL79" s="10"/>
      <c r="EM79" s="11"/>
      <c r="EN79" s="10"/>
      <c r="EO79" s="8"/>
      <c r="EP79" s="11"/>
      <c r="EQ79" s="10"/>
      <c r="ER79" s="11"/>
      <c r="ES79" s="10"/>
      <c r="ET79" s="11"/>
      <c r="EU79" s="10"/>
      <c r="EV79" s="11"/>
      <c r="EW79" s="10"/>
      <c r="EX79" s="8"/>
      <c r="EY79" s="8">
        <f>EO79+EX79</f>
        <v>0</v>
      </c>
    </row>
    <row r="80" spans="1:155" ht="12.75">
      <c r="A80" s="7"/>
      <c r="B80" s="7">
        <v>1</v>
      </c>
      <c r="C80" s="7">
        <v>1</v>
      </c>
      <c r="D80" s="7"/>
      <c r="E80" s="7" t="s">
        <v>170</v>
      </c>
      <c r="F80" s="3" t="s">
        <v>171</v>
      </c>
      <c r="G80" s="7">
        <f>COUNTIF(T80:EY80,"e")</f>
        <v>0</v>
      </c>
      <c r="H80" s="7">
        <f>COUNTIF(T80:EY80,"z")</f>
        <v>0</v>
      </c>
      <c r="I80" s="7">
        <f>SUM(J80:P80)</f>
        <v>0</v>
      </c>
      <c r="J80" s="7">
        <f>T80+AK80+BB80+BS80+CJ80+DA80+DR80+EI80</f>
        <v>0</v>
      </c>
      <c r="K80" s="7">
        <f>V80+AM80+BD80+BU80+CL80+DC80+DT80+EK80</f>
        <v>0</v>
      </c>
      <c r="L80" s="7">
        <f>X80+AO80+BF80+BW80+CN80+DE80+DV80+EM80</f>
        <v>0</v>
      </c>
      <c r="M80" s="7">
        <f>AA80+AR80+BI80+BZ80+CQ80+DH80+DY80+EP80</f>
        <v>0</v>
      </c>
      <c r="N80" s="7">
        <f>AC80+AT80+BK80+CB80+CS80+DJ80+EA80+ER80</f>
        <v>0</v>
      </c>
      <c r="O80" s="7">
        <f>AE80+AV80+BM80+CD80+CU80+DL80+EC80+ET80</f>
        <v>0</v>
      </c>
      <c r="P80" s="7">
        <f>AG80+AX80+BO80+CF80+CW80+DN80+EE80+EV80</f>
        <v>0</v>
      </c>
      <c r="Q80" s="8">
        <f>AJ80+BA80+BR80+CI80+CZ80+DQ80+EH80+EY80</f>
        <v>0</v>
      </c>
      <c r="R80" s="8">
        <f>AI80+AZ80+BQ80+CH80+CY80+DP80+EG80+EX80</f>
        <v>0</v>
      </c>
      <c r="S80" s="8">
        <v>0.7</v>
      </c>
      <c r="T80" s="11">
        <v>15</v>
      </c>
      <c r="U80" s="10" t="s">
        <v>60</v>
      </c>
      <c r="V80" s="11"/>
      <c r="W80" s="10"/>
      <c r="X80" s="11"/>
      <c r="Y80" s="10"/>
      <c r="Z80" s="8">
        <v>2</v>
      </c>
      <c r="AA80" s="11"/>
      <c r="AB80" s="10"/>
      <c r="AC80" s="11"/>
      <c r="AD80" s="10"/>
      <c r="AE80" s="11"/>
      <c r="AF80" s="10"/>
      <c r="AG80" s="11"/>
      <c r="AH80" s="10"/>
      <c r="AI80" s="8"/>
      <c r="AJ80" s="8">
        <f>Z80+AI80</f>
        <v>0</v>
      </c>
      <c r="AK80" s="11"/>
      <c r="AL80" s="10"/>
      <c r="AM80" s="11"/>
      <c r="AN80" s="10"/>
      <c r="AO80" s="11"/>
      <c r="AP80" s="10"/>
      <c r="AQ80" s="8"/>
      <c r="AR80" s="11"/>
      <c r="AS80" s="10"/>
      <c r="AT80" s="11"/>
      <c r="AU80" s="10"/>
      <c r="AV80" s="11"/>
      <c r="AW80" s="10"/>
      <c r="AX80" s="11"/>
      <c r="AY80" s="10"/>
      <c r="AZ80" s="8"/>
      <c r="BA80" s="8">
        <f>AQ80+AZ80</f>
        <v>0</v>
      </c>
      <c r="BB80" s="11"/>
      <c r="BC80" s="10"/>
      <c r="BD80" s="11"/>
      <c r="BE80" s="10"/>
      <c r="BF80" s="11"/>
      <c r="BG80" s="10"/>
      <c r="BH80" s="8"/>
      <c r="BI80" s="11"/>
      <c r="BJ80" s="10"/>
      <c r="BK80" s="11"/>
      <c r="BL80" s="10"/>
      <c r="BM80" s="11"/>
      <c r="BN80" s="10"/>
      <c r="BO80" s="11"/>
      <c r="BP80" s="10"/>
      <c r="BQ80" s="8"/>
      <c r="BR80" s="8">
        <f>BH80+BQ80</f>
        <v>0</v>
      </c>
      <c r="BS80" s="11"/>
      <c r="BT80" s="10"/>
      <c r="BU80" s="11"/>
      <c r="BV80" s="10"/>
      <c r="BW80" s="11"/>
      <c r="BX80" s="10"/>
      <c r="BY80" s="8"/>
      <c r="BZ80" s="11"/>
      <c r="CA80" s="10"/>
      <c r="CB80" s="11"/>
      <c r="CC80" s="10"/>
      <c r="CD80" s="11"/>
      <c r="CE80" s="10"/>
      <c r="CF80" s="11"/>
      <c r="CG80" s="10"/>
      <c r="CH80" s="8"/>
      <c r="CI80" s="8">
        <f>BY80+CH80</f>
        <v>0</v>
      </c>
      <c r="CJ80" s="11"/>
      <c r="CK80" s="10"/>
      <c r="CL80" s="11"/>
      <c r="CM80" s="10"/>
      <c r="CN80" s="11"/>
      <c r="CO80" s="10"/>
      <c r="CP80" s="8"/>
      <c r="CQ80" s="11"/>
      <c r="CR80" s="10"/>
      <c r="CS80" s="11"/>
      <c r="CT80" s="10"/>
      <c r="CU80" s="11"/>
      <c r="CV80" s="10"/>
      <c r="CW80" s="11"/>
      <c r="CX80" s="10"/>
      <c r="CY80" s="8"/>
      <c r="CZ80" s="8">
        <f>CP80+CY80</f>
        <v>0</v>
      </c>
      <c r="DA80" s="11"/>
      <c r="DB80" s="10"/>
      <c r="DC80" s="11"/>
      <c r="DD80" s="10"/>
      <c r="DE80" s="11"/>
      <c r="DF80" s="10"/>
      <c r="DG80" s="8"/>
      <c r="DH80" s="11"/>
      <c r="DI80" s="10"/>
      <c r="DJ80" s="11"/>
      <c r="DK80" s="10"/>
      <c r="DL80" s="11"/>
      <c r="DM80" s="10"/>
      <c r="DN80" s="11"/>
      <c r="DO80" s="10"/>
      <c r="DP80" s="8"/>
      <c r="DQ80" s="8">
        <f>DG80+DP80</f>
        <v>0</v>
      </c>
      <c r="DR80" s="11"/>
      <c r="DS80" s="10"/>
      <c r="DT80" s="11"/>
      <c r="DU80" s="10"/>
      <c r="DV80" s="11"/>
      <c r="DW80" s="10"/>
      <c r="DX80" s="8"/>
      <c r="DY80" s="11"/>
      <c r="DZ80" s="10"/>
      <c r="EA80" s="11"/>
      <c r="EB80" s="10"/>
      <c r="EC80" s="11"/>
      <c r="ED80" s="10"/>
      <c r="EE80" s="11"/>
      <c r="EF80" s="10"/>
      <c r="EG80" s="8"/>
      <c r="EH80" s="8">
        <f>DX80+EG80</f>
        <v>0</v>
      </c>
      <c r="EI80" s="11"/>
      <c r="EJ80" s="10"/>
      <c r="EK80" s="11"/>
      <c r="EL80" s="10"/>
      <c r="EM80" s="11"/>
      <c r="EN80" s="10"/>
      <c r="EO80" s="8"/>
      <c r="EP80" s="11"/>
      <c r="EQ80" s="10"/>
      <c r="ER80" s="11"/>
      <c r="ES80" s="10"/>
      <c r="ET80" s="11"/>
      <c r="EU80" s="10"/>
      <c r="EV80" s="11"/>
      <c r="EW80" s="10"/>
      <c r="EX80" s="8"/>
      <c r="EY80" s="8">
        <f>EO80+EX80</f>
        <v>0</v>
      </c>
    </row>
    <row r="81" spans="1:155" ht="12.75">
      <c r="A81" s="7"/>
      <c r="B81" s="7">
        <v>6</v>
      </c>
      <c r="C81" s="7">
        <v>1</v>
      </c>
      <c r="D81" s="7"/>
      <c r="E81" s="7" t="s">
        <v>172</v>
      </c>
      <c r="F81" s="3" t="s">
        <v>173</v>
      </c>
      <c r="G81" s="7">
        <f>COUNTIF(T81:EY81,"e")</f>
        <v>0</v>
      </c>
      <c r="H81" s="7">
        <f>COUNTIF(T81:EY81,"z")</f>
        <v>0</v>
      </c>
      <c r="I81" s="7">
        <f>SUM(J81:P81)</f>
        <v>0</v>
      </c>
      <c r="J81" s="7">
        <f>T81+AK81+BB81+BS81+CJ81+DA81+DR81+EI81</f>
        <v>0</v>
      </c>
      <c r="K81" s="7">
        <f>V81+AM81+BD81+BU81+CL81+DC81+DT81+EK81</f>
        <v>0</v>
      </c>
      <c r="L81" s="7">
        <f>X81+AO81+BF81+BW81+CN81+DE81+DV81+EM81</f>
        <v>0</v>
      </c>
      <c r="M81" s="7">
        <f>AA81+AR81+BI81+BZ81+CQ81+DH81+DY81+EP81</f>
        <v>0</v>
      </c>
      <c r="N81" s="7">
        <f>AC81+AT81+BK81+CB81+CS81+DJ81+EA81+ER81</f>
        <v>0</v>
      </c>
      <c r="O81" s="7">
        <f>AE81+AV81+BM81+CD81+CU81+DL81+EC81+ET81</f>
        <v>0</v>
      </c>
      <c r="P81" s="7">
        <f>AG81+AX81+BO81+CF81+CW81+DN81+EE81+EV81</f>
        <v>0</v>
      </c>
      <c r="Q81" s="8">
        <f>AJ81+BA81+BR81+CI81+CZ81+DQ81+EH81+EY81</f>
        <v>0</v>
      </c>
      <c r="R81" s="8">
        <f>AI81+AZ81+BQ81+CH81+CY81+DP81+EG81+EX81</f>
        <v>0</v>
      </c>
      <c r="S81" s="8">
        <v>0.6</v>
      </c>
      <c r="T81" s="11"/>
      <c r="U81" s="10"/>
      <c r="V81" s="11"/>
      <c r="W81" s="10"/>
      <c r="X81" s="11"/>
      <c r="Y81" s="10"/>
      <c r="Z81" s="8"/>
      <c r="AA81" s="11"/>
      <c r="AB81" s="10"/>
      <c r="AC81" s="11"/>
      <c r="AD81" s="10"/>
      <c r="AE81" s="11"/>
      <c r="AF81" s="10"/>
      <c r="AG81" s="11"/>
      <c r="AH81" s="10"/>
      <c r="AI81" s="8"/>
      <c r="AJ81" s="8">
        <f>Z81+AI81</f>
        <v>0</v>
      </c>
      <c r="AK81" s="11"/>
      <c r="AL81" s="10"/>
      <c r="AM81" s="11"/>
      <c r="AN81" s="10"/>
      <c r="AO81" s="11"/>
      <c r="AP81" s="10"/>
      <c r="AQ81" s="8"/>
      <c r="AR81" s="11"/>
      <c r="AS81" s="10"/>
      <c r="AT81" s="11"/>
      <c r="AU81" s="10"/>
      <c r="AV81" s="11"/>
      <c r="AW81" s="10"/>
      <c r="AX81" s="11"/>
      <c r="AY81" s="10"/>
      <c r="AZ81" s="8"/>
      <c r="BA81" s="8">
        <f>AQ81+AZ81</f>
        <v>0</v>
      </c>
      <c r="BB81" s="11">
        <v>12</v>
      </c>
      <c r="BC81" s="10" t="s">
        <v>60</v>
      </c>
      <c r="BD81" s="11"/>
      <c r="BE81" s="10"/>
      <c r="BF81" s="11"/>
      <c r="BG81" s="10"/>
      <c r="BH81" s="8">
        <v>1</v>
      </c>
      <c r="BI81" s="11"/>
      <c r="BJ81" s="10"/>
      <c r="BK81" s="11"/>
      <c r="BL81" s="10"/>
      <c r="BM81" s="11"/>
      <c r="BN81" s="10"/>
      <c r="BO81" s="11"/>
      <c r="BP81" s="10"/>
      <c r="BQ81" s="8"/>
      <c r="BR81" s="8">
        <f>BH81+BQ81</f>
        <v>0</v>
      </c>
      <c r="BS81" s="11"/>
      <c r="BT81" s="10"/>
      <c r="BU81" s="11"/>
      <c r="BV81" s="10"/>
      <c r="BW81" s="11"/>
      <c r="BX81" s="10"/>
      <c r="BY81" s="8"/>
      <c r="BZ81" s="11"/>
      <c r="CA81" s="10"/>
      <c r="CB81" s="11"/>
      <c r="CC81" s="10"/>
      <c r="CD81" s="11"/>
      <c r="CE81" s="10"/>
      <c r="CF81" s="11"/>
      <c r="CG81" s="10"/>
      <c r="CH81" s="8"/>
      <c r="CI81" s="8">
        <f>BY81+CH81</f>
        <v>0</v>
      </c>
      <c r="CJ81" s="11"/>
      <c r="CK81" s="10"/>
      <c r="CL81" s="11"/>
      <c r="CM81" s="10"/>
      <c r="CN81" s="11"/>
      <c r="CO81" s="10"/>
      <c r="CP81" s="8"/>
      <c r="CQ81" s="11"/>
      <c r="CR81" s="10"/>
      <c r="CS81" s="11"/>
      <c r="CT81" s="10"/>
      <c r="CU81" s="11"/>
      <c r="CV81" s="10"/>
      <c r="CW81" s="11"/>
      <c r="CX81" s="10"/>
      <c r="CY81" s="8"/>
      <c r="CZ81" s="8">
        <f>CP81+CY81</f>
        <v>0</v>
      </c>
      <c r="DA81" s="11"/>
      <c r="DB81" s="10"/>
      <c r="DC81" s="11"/>
      <c r="DD81" s="10"/>
      <c r="DE81" s="11"/>
      <c r="DF81" s="10"/>
      <c r="DG81" s="8"/>
      <c r="DH81" s="11"/>
      <c r="DI81" s="10"/>
      <c r="DJ81" s="11"/>
      <c r="DK81" s="10"/>
      <c r="DL81" s="11"/>
      <c r="DM81" s="10"/>
      <c r="DN81" s="11"/>
      <c r="DO81" s="10"/>
      <c r="DP81" s="8"/>
      <c r="DQ81" s="8">
        <f>DG81+DP81</f>
        <v>0</v>
      </c>
      <c r="DR81" s="11"/>
      <c r="DS81" s="10"/>
      <c r="DT81" s="11"/>
      <c r="DU81" s="10"/>
      <c r="DV81" s="11"/>
      <c r="DW81" s="10"/>
      <c r="DX81" s="8"/>
      <c r="DY81" s="11"/>
      <c r="DZ81" s="10"/>
      <c r="EA81" s="11"/>
      <c r="EB81" s="10"/>
      <c r="EC81" s="11"/>
      <c r="ED81" s="10"/>
      <c r="EE81" s="11"/>
      <c r="EF81" s="10"/>
      <c r="EG81" s="8"/>
      <c r="EH81" s="8">
        <f>DX81+EG81</f>
        <v>0</v>
      </c>
      <c r="EI81" s="11"/>
      <c r="EJ81" s="10"/>
      <c r="EK81" s="11"/>
      <c r="EL81" s="10"/>
      <c r="EM81" s="11"/>
      <c r="EN81" s="10"/>
      <c r="EO81" s="8"/>
      <c r="EP81" s="11"/>
      <c r="EQ81" s="10"/>
      <c r="ER81" s="11"/>
      <c r="ES81" s="10"/>
      <c r="ET81" s="11"/>
      <c r="EU81" s="10"/>
      <c r="EV81" s="11"/>
      <c r="EW81" s="10"/>
      <c r="EX81" s="8"/>
      <c r="EY81" s="8">
        <f>EO81+EX81</f>
        <v>0</v>
      </c>
    </row>
    <row r="82" spans="1:155" ht="12.75">
      <c r="A82" s="7"/>
      <c r="B82" s="7">
        <v>6</v>
      </c>
      <c r="C82" s="7">
        <v>1</v>
      </c>
      <c r="D82" s="7"/>
      <c r="E82" s="7" t="s">
        <v>174</v>
      </c>
      <c r="F82" s="3" t="s">
        <v>175</v>
      </c>
      <c r="G82" s="7">
        <f>COUNTIF(T82:EY82,"e")</f>
        <v>0</v>
      </c>
      <c r="H82" s="7">
        <f>COUNTIF(T82:EY82,"z")</f>
        <v>0</v>
      </c>
      <c r="I82" s="7">
        <f>SUM(J82:P82)</f>
        <v>0</v>
      </c>
      <c r="J82" s="7">
        <f>T82+AK82+BB82+BS82+CJ82+DA82+DR82+EI82</f>
        <v>0</v>
      </c>
      <c r="K82" s="7">
        <f>V82+AM82+BD82+BU82+CL82+DC82+DT82+EK82</f>
        <v>0</v>
      </c>
      <c r="L82" s="7">
        <f>X82+AO82+BF82+BW82+CN82+DE82+DV82+EM82</f>
        <v>0</v>
      </c>
      <c r="M82" s="7">
        <f>AA82+AR82+BI82+BZ82+CQ82+DH82+DY82+EP82</f>
        <v>0</v>
      </c>
      <c r="N82" s="7">
        <f>AC82+AT82+BK82+CB82+CS82+DJ82+EA82+ER82</f>
        <v>0</v>
      </c>
      <c r="O82" s="7">
        <f>AE82+AV82+BM82+CD82+CU82+DL82+EC82+ET82</f>
        <v>0</v>
      </c>
      <c r="P82" s="7">
        <f>AG82+AX82+BO82+CF82+CW82+DN82+EE82+EV82</f>
        <v>0</v>
      </c>
      <c r="Q82" s="8">
        <f>AJ82+BA82+BR82+CI82+CZ82+DQ82+EH82+EY82</f>
        <v>0</v>
      </c>
      <c r="R82" s="8">
        <f>AI82+AZ82+BQ82+CH82+CY82+DP82+EG82+EX82</f>
        <v>0</v>
      </c>
      <c r="S82" s="8">
        <v>0.6</v>
      </c>
      <c r="T82" s="11"/>
      <c r="U82" s="10"/>
      <c r="V82" s="11"/>
      <c r="W82" s="10"/>
      <c r="X82" s="11"/>
      <c r="Y82" s="10"/>
      <c r="Z82" s="8"/>
      <c r="AA82" s="11"/>
      <c r="AB82" s="10"/>
      <c r="AC82" s="11"/>
      <c r="AD82" s="10"/>
      <c r="AE82" s="11"/>
      <c r="AF82" s="10"/>
      <c r="AG82" s="11"/>
      <c r="AH82" s="10"/>
      <c r="AI82" s="8"/>
      <c r="AJ82" s="8">
        <f>Z82+AI82</f>
        <v>0</v>
      </c>
      <c r="AK82" s="11"/>
      <c r="AL82" s="10"/>
      <c r="AM82" s="11"/>
      <c r="AN82" s="10"/>
      <c r="AO82" s="11"/>
      <c r="AP82" s="10"/>
      <c r="AQ82" s="8"/>
      <c r="AR82" s="11"/>
      <c r="AS82" s="10"/>
      <c r="AT82" s="11"/>
      <c r="AU82" s="10"/>
      <c r="AV82" s="11"/>
      <c r="AW82" s="10"/>
      <c r="AX82" s="11"/>
      <c r="AY82" s="10"/>
      <c r="AZ82" s="8"/>
      <c r="BA82" s="8">
        <f>AQ82+AZ82</f>
        <v>0</v>
      </c>
      <c r="BB82" s="11">
        <v>12</v>
      </c>
      <c r="BC82" s="10" t="s">
        <v>60</v>
      </c>
      <c r="BD82" s="11"/>
      <c r="BE82" s="10"/>
      <c r="BF82" s="11"/>
      <c r="BG82" s="10"/>
      <c r="BH82" s="8">
        <v>1</v>
      </c>
      <c r="BI82" s="11"/>
      <c r="BJ82" s="10"/>
      <c r="BK82" s="11"/>
      <c r="BL82" s="10"/>
      <c r="BM82" s="11"/>
      <c r="BN82" s="10"/>
      <c r="BO82" s="11"/>
      <c r="BP82" s="10"/>
      <c r="BQ82" s="8"/>
      <c r="BR82" s="8">
        <f>BH82+BQ82</f>
        <v>0</v>
      </c>
      <c r="BS82" s="11"/>
      <c r="BT82" s="10"/>
      <c r="BU82" s="11"/>
      <c r="BV82" s="10"/>
      <c r="BW82" s="11"/>
      <c r="BX82" s="10"/>
      <c r="BY82" s="8"/>
      <c r="BZ82" s="11"/>
      <c r="CA82" s="10"/>
      <c r="CB82" s="11"/>
      <c r="CC82" s="10"/>
      <c r="CD82" s="11"/>
      <c r="CE82" s="10"/>
      <c r="CF82" s="11"/>
      <c r="CG82" s="10"/>
      <c r="CH82" s="8"/>
      <c r="CI82" s="8">
        <f>BY82+CH82</f>
        <v>0</v>
      </c>
      <c r="CJ82" s="11"/>
      <c r="CK82" s="10"/>
      <c r="CL82" s="11"/>
      <c r="CM82" s="10"/>
      <c r="CN82" s="11"/>
      <c r="CO82" s="10"/>
      <c r="CP82" s="8"/>
      <c r="CQ82" s="11"/>
      <c r="CR82" s="10"/>
      <c r="CS82" s="11"/>
      <c r="CT82" s="10"/>
      <c r="CU82" s="11"/>
      <c r="CV82" s="10"/>
      <c r="CW82" s="11"/>
      <c r="CX82" s="10"/>
      <c r="CY82" s="8"/>
      <c r="CZ82" s="8">
        <f>CP82+CY82</f>
        <v>0</v>
      </c>
      <c r="DA82" s="11"/>
      <c r="DB82" s="10"/>
      <c r="DC82" s="11"/>
      <c r="DD82" s="10"/>
      <c r="DE82" s="11"/>
      <c r="DF82" s="10"/>
      <c r="DG82" s="8"/>
      <c r="DH82" s="11"/>
      <c r="DI82" s="10"/>
      <c r="DJ82" s="11"/>
      <c r="DK82" s="10"/>
      <c r="DL82" s="11"/>
      <c r="DM82" s="10"/>
      <c r="DN82" s="11"/>
      <c r="DO82" s="10"/>
      <c r="DP82" s="8"/>
      <c r="DQ82" s="8">
        <f>DG82+DP82</f>
        <v>0</v>
      </c>
      <c r="DR82" s="11"/>
      <c r="DS82" s="10"/>
      <c r="DT82" s="11"/>
      <c r="DU82" s="10"/>
      <c r="DV82" s="11"/>
      <c r="DW82" s="10"/>
      <c r="DX82" s="8"/>
      <c r="DY82" s="11"/>
      <c r="DZ82" s="10"/>
      <c r="EA82" s="11"/>
      <c r="EB82" s="10"/>
      <c r="EC82" s="11"/>
      <c r="ED82" s="10"/>
      <c r="EE82" s="11"/>
      <c r="EF82" s="10"/>
      <c r="EG82" s="8"/>
      <c r="EH82" s="8">
        <f>DX82+EG82</f>
        <v>0</v>
      </c>
      <c r="EI82" s="11"/>
      <c r="EJ82" s="10"/>
      <c r="EK82" s="11"/>
      <c r="EL82" s="10"/>
      <c r="EM82" s="11"/>
      <c r="EN82" s="10"/>
      <c r="EO82" s="8"/>
      <c r="EP82" s="11"/>
      <c r="EQ82" s="10"/>
      <c r="ER82" s="11"/>
      <c r="ES82" s="10"/>
      <c r="ET82" s="11"/>
      <c r="EU82" s="10"/>
      <c r="EV82" s="11"/>
      <c r="EW82" s="10"/>
      <c r="EX82" s="8"/>
      <c r="EY82" s="8">
        <f>EO82+EX82</f>
        <v>0</v>
      </c>
    </row>
    <row r="83" spans="1:155" ht="12.75">
      <c r="A83" s="7"/>
      <c r="B83" s="7">
        <v>6</v>
      </c>
      <c r="C83" s="7">
        <v>1</v>
      </c>
      <c r="D83" s="7"/>
      <c r="E83" s="7" t="s">
        <v>176</v>
      </c>
      <c r="F83" s="3" t="s">
        <v>177</v>
      </c>
      <c r="G83" s="7">
        <f>COUNTIF(T83:EY83,"e")</f>
        <v>0</v>
      </c>
      <c r="H83" s="7">
        <f>COUNTIF(T83:EY83,"z")</f>
        <v>0</v>
      </c>
      <c r="I83" s="7">
        <f>SUM(J83:P83)</f>
        <v>0</v>
      </c>
      <c r="J83" s="7">
        <f>T83+AK83+BB83+BS83+CJ83+DA83+DR83+EI83</f>
        <v>0</v>
      </c>
      <c r="K83" s="7">
        <f>V83+AM83+BD83+BU83+CL83+DC83+DT83+EK83</f>
        <v>0</v>
      </c>
      <c r="L83" s="7">
        <f>X83+AO83+BF83+BW83+CN83+DE83+DV83+EM83</f>
        <v>0</v>
      </c>
      <c r="M83" s="7">
        <f>AA83+AR83+BI83+BZ83+CQ83+DH83+DY83+EP83</f>
        <v>0</v>
      </c>
      <c r="N83" s="7">
        <f>AC83+AT83+BK83+CB83+CS83+DJ83+EA83+ER83</f>
        <v>0</v>
      </c>
      <c r="O83" s="7">
        <f>AE83+AV83+BM83+CD83+CU83+DL83+EC83+ET83</f>
        <v>0</v>
      </c>
      <c r="P83" s="7">
        <f>AG83+AX83+BO83+CF83+CW83+DN83+EE83+EV83</f>
        <v>0</v>
      </c>
      <c r="Q83" s="8">
        <f>AJ83+BA83+BR83+CI83+CZ83+DQ83+EH83+EY83</f>
        <v>0</v>
      </c>
      <c r="R83" s="8">
        <f>AI83+AZ83+BQ83+CH83+CY83+DP83+EG83+EX83</f>
        <v>0</v>
      </c>
      <c r="S83" s="8">
        <v>0.6</v>
      </c>
      <c r="T83" s="11"/>
      <c r="U83" s="10"/>
      <c r="V83" s="11"/>
      <c r="W83" s="10"/>
      <c r="X83" s="11"/>
      <c r="Y83" s="10"/>
      <c r="Z83" s="8"/>
      <c r="AA83" s="11"/>
      <c r="AB83" s="10"/>
      <c r="AC83" s="11"/>
      <c r="AD83" s="10"/>
      <c r="AE83" s="11"/>
      <c r="AF83" s="10"/>
      <c r="AG83" s="11"/>
      <c r="AH83" s="10"/>
      <c r="AI83" s="8"/>
      <c r="AJ83" s="8">
        <f>Z83+AI83</f>
        <v>0</v>
      </c>
      <c r="AK83" s="11"/>
      <c r="AL83" s="10"/>
      <c r="AM83" s="11"/>
      <c r="AN83" s="10"/>
      <c r="AO83" s="11"/>
      <c r="AP83" s="10"/>
      <c r="AQ83" s="8"/>
      <c r="AR83" s="11"/>
      <c r="AS83" s="10"/>
      <c r="AT83" s="11"/>
      <c r="AU83" s="10"/>
      <c r="AV83" s="11"/>
      <c r="AW83" s="10"/>
      <c r="AX83" s="11"/>
      <c r="AY83" s="10"/>
      <c r="AZ83" s="8"/>
      <c r="BA83" s="8">
        <f>AQ83+AZ83</f>
        <v>0</v>
      </c>
      <c r="BB83" s="11">
        <v>12</v>
      </c>
      <c r="BC83" s="10" t="s">
        <v>60</v>
      </c>
      <c r="BD83" s="11"/>
      <c r="BE83" s="10"/>
      <c r="BF83" s="11"/>
      <c r="BG83" s="10"/>
      <c r="BH83" s="8">
        <v>1</v>
      </c>
      <c r="BI83" s="11"/>
      <c r="BJ83" s="10"/>
      <c r="BK83" s="11"/>
      <c r="BL83" s="10"/>
      <c r="BM83" s="11"/>
      <c r="BN83" s="10"/>
      <c r="BO83" s="11"/>
      <c r="BP83" s="10"/>
      <c r="BQ83" s="8"/>
      <c r="BR83" s="8">
        <f>BH83+BQ83</f>
        <v>0</v>
      </c>
      <c r="BS83" s="11"/>
      <c r="BT83" s="10"/>
      <c r="BU83" s="11"/>
      <c r="BV83" s="10"/>
      <c r="BW83" s="11"/>
      <c r="BX83" s="10"/>
      <c r="BY83" s="8"/>
      <c r="BZ83" s="11"/>
      <c r="CA83" s="10"/>
      <c r="CB83" s="11"/>
      <c r="CC83" s="10"/>
      <c r="CD83" s="11"/>
      <c r="CE83" s="10"/>
      <c r="CF83" s="11"/>
      <c r="CG83" s="10"/>
      <c r="CH83" s="8"/>
      <c r="CI83" s="8">
        <f>BY83+CH83</f>
        <v>0</v>
      </c>
      <c r="CJ83" s="11"/>
      <c r="CK83" s="10"/>
      <c r="CL83" s="11"/>
      <c r="CM83" s="10"/>
      <c r="CN83" s="11"/>
      <c r="CO83" s="10"/>
      <c r="CP83" s="8"/>
      <c r="CQ83" s="11"/>
      <c r="CR83" s="10"/>
      <c r="CS83" s="11"/>
      <c r="CT83" s="10"/>
      <c r="CU83" s="11"/>
      <c r="CV83" s="10"/>
      <c r="CW83" s="11"/>
      <c r="CX83" s="10"/>
      <c r="CY83" s="8"/>
      <c r="CZ83" s="8">
        <f>CP83+CY83</f>
        <v>0</v>
      </c>
      <c r="DA83" s="11"/>
      <c r="DB83" s="10"/>
      <c r="DC83" s="11"/>
      <c r="DD83" s="10"/>
      <c r="DE83" s="11"/>
      <c r="DF83" s="10"/>
      <c r="DG83" s="8"/>
      <c r="DH83" s="11"/>
      <c r="DI83" s="10"/>
      <c r="DJ83" s="11"/>
      <c r="DK83" s="10"/>
      <c r="DL83" s="11"/>
      <c r="DM83" s="10"/>
      <c r="DN83" s="11"/>
      <c r="DO83" s="10"/>
      <c r="DP83" s="8"/>
      <c r="DQ83" s="8">
        <f>DG83+DP83</f>
        <v>0</v>
      </c>
      <c r="DR83" s="11"/>
      <c r="DS83" s="10"/>
      <c r="DT83" s="11"/>
      <c r="DU83" s="10"/>
      <c r="DV83" s="11"/>
      <c r="DW83" s="10"/>
      <c r="DX83" s="8"/>
      <c r="DY83" s="11"/>
      <c r="DZ83" s="10"/>
      <c r="EA83" s="11"/>
      <c r="EB83" s="10"/>
      <c r="EC83" s="11"/>
      <c r="ED83" s="10"/>
      <c r="EE83" s="11"/>
      <c r="EF83" s="10"/>
      <c r="EG83" s="8"/>
      <c r="EH83" s="8">
        <f>DX83+EG83</f>
        <v>0</v>
      </c>
      <c r="EI83" s="11"/>
      <c r="EJ83" s="10"/>
      <c r="EK83" s="11"/>
      <c r="EL83" s="10"/>
      <c r="EM83" s="11"/>
      <c r="EN83" s="10"/>
      <c r="EO83" s="8"/>
      <c r="EP83" s="11"/>
      <c r="EQ83" s="10"/>
      <c r="ER83" s="11"/>
      <c r="ES83" s="10"/>
      <c r="ET83" s="11"/>
      <c r="EU83" s="10"/>
      <c r="EV83" s="11"/>
      <c r="EW83" s="10"/>
      <c r="EX83" s="8"/>
      <c r="EY83" s="8">
        <f>EO83+EX83</f>
        <v>0</v>
      </c>
    </row>
    <row r="84" spans="1:155" ht="12.75">
      <c r="A84" s="7"/>
      <c r="B84" s="7">
        <v>18</v>
      </c>
      <c r="C84" s="7">
        <v>1</v>
      </c>
      <c r="D84" s="7"/>
      <c r="E84" s="7" t="s">
        <v>178</v>
      </c>
      <c r="F84" s="3" t="s">
        <v>179</v>
      </c>
      <c r="G84" s="7">
        <f>COUNTIF(T84:EY84,"e")</f>
        <v>0</v>
      </c>
      <c r="H84" s="7">
        <f>COUNTIF(T84:EY84,"z")</f>
        <v>0</v>
      </c>
      <c r="I84" s="7">
        <f>SUM(J84:P84)</f>
        <v>0</v>
      </c>
      <c r="J84" s="7">
        <f>T84+AK84+BB84+BS84+CJ84+DA84+DR84+EI84</f>
        <v>0</v>
      </c>
      <c r="K84" s="7">
        <f>V84+AM84+BD84+BU84+CL84+DC84+DT84+EK84</f>
        <v>0</v>
      </c>
      <c r="L84" s="7">
        <f>X84+AO84+BF84+BW84+CN84+DE84+DV84+EM84</f>
        <v>0</v>
      </c>
      <c r="M84" s="7">
        <f>AA84+AR84+BI84+BZ84+CQ84+DH84+DY84+EP84</f>
        <v>0</v>
      </c>
      <c r="N84" s="7">
        <f>AC84+AT84+BK84+CB84+CS84+DJ84+EA84+ER84</f>
        <v>0</v>
      </c>
      <c r="O84" s="7">
        <f>AE84+AV84+BM84+CD84+CU84+DL84+EC84+ET84</f>
        <v>0</v>
      </c>
      <c r="P84" s="7">
        <f>AG84+AX84+BO84+CF84+CW84+DN84+EE84+EV84</f>
        <v>0</v>
      </c>
      <c r="Q84" s="8">
        <f>AJ84+BA84+BR84+CI84+CZ84+DQ84+EH84+EY84</f>
        <v>0</v>
      </c>
      <c r="R84" s="8">
        <f>AI84+AZ84+BQ84+CH84+CY84+DP84+EG84+EX84</f>
        <v>0</v>
      </c>
      <c r="S84" s="8">
        <v>4.4</v>
      </c>
      <c r="T84" s="11"/>
      <c r="U84" s="10"/>
      <c r="V84" s="11"/>
      <c r="W84" s="10"/>
      <c r="X84" s="11"/>
      <c r="Y84" s="10"/>
      <c r="Z84" s="8"/>
      <c r="AA84" s="11"/>
      <c r="AB84" s="10"/>
      <c r="AC84" s="11"/>
      <c r="AD84" s="10"/>
      <c r="AE84" s="11"/>
      <c r="AF84" s="10"/>
      <c r="AG84" s="11"/>
      <c r="AH84" s="10"/>
      <c r="AI84" s="8"/>
      <c r="AJ84" s="8">
        <f>Z84+AI84</f>
        <v>0</v>
      </c>
      <c r="AK84" s="11"/>
      <c r="AL84" s="10"/>
      <c r="AM84" s="11"/>
      <c r="AN84" s="10"/>
      <c r="AO84" s="11"/>
      <c r="AP84" s="10"/>
      <c r="AQ84" s="8"/>
      <c r="AR84" s="11"/>
      <c r="AS84" s="10"/>
      <c r="AT84" s="11"/>
      <c r="AU84" s="10"/>
      <c r="AV84" s="11"/>
      <c r="AW84" s="10"/>
      <c r="AX84" s="11"/>
      <c r="AY84" s="10"/>
      <c r="AZ84" s="8"/>
      <c r="BA84" s="8">
        <f>AQ84+AZ84</f>
        <v>0</v>
      </c>
      <c r="BB84" s="11"/>
      <c r="BC84" s="10"/>
      <c r="BD84" s="11"/>
      <c r="BE84" s="10"/>
      <c r="BF84" s="11"/>
      <c r="BG84" s="10"/>
      <c r="BH84" s="8"/>
      <c r="BI84" s="11"/>
      <c r="BJ84" s="10"/>
      <c r="BK84" s="11">
        <v>30</v>
      </c>
      <c r="BL84" s="10" t="s">
        <v>60</v>
      </c>
      <c r="BM84" s="11"/>
      <c r="BN84" s="10"/>
      <c r="BO84" s="11"/>
      <c r="BP84" s="10"/>
      <c r="BQ84" s="8">
        <v>2</v>
      </c>
      <c r="BR84" s="8">
        <f>BH84+BQ84</f>
        <v>0</v>
      </c>
      <c r="BS84" s="11"/>
      <c r="BT84" s="10"/>
      <c r="BU84" s="11"/>
      <c r="BV84" s="10"/>
      <c r="BW84" s="11"/>
      <c r="BX84" s="10"/>
      <c r="BY84" s="8"/>
      <c r="BZ84" s="11"/>
      <c r="CA84" s="10"/>
      <c r="CB84" s="11">
        <v>30</v>
      </c>
      <c r="CC84" s="10" t="s">
        <v>60</v>
      </c>
      <c r="CD84" s="11"/>
      <c r="CE84" s="10"/>
      <c r="CF84" s="11"/>
      <c r="CG84" s="10"/>
      <c r="CH84" s="8">
        <v>3</v>
      </c>
      <c r="CI84" s="8">
        <f>BY84+CH84</f>
        <v>0</v>
      </c>
      <c r="CJ84" s="11"/>
      <c r="CK84" s="10"/>
      <c r="CL84" s="11"/>
      <c r="CM84" s="10"/>
      <c r="CN84" s="11"/>
      <c r="CO84" s="10"/>
      <c r="CP84" s="8"/>
      <c r="CQ84" s="11"/>
      <c r="CR84" s="10"/>
      <c r="CS84" s="11">
        <v>40</v>
      </c>
      <c r="CT84" s="10" t="s">
        <v>73</v>
      </c>
      <c r="CU84" s="11"/>
      <c r="CV84" s="10"/>
      <c r="CW84" s="11"/>
      <c r="CX84" s="10"/>
      <c r="CY84" s="8">
        <v>4</v>
      </c>
      <c r="CZ84" s="8">
        <f>CP84+CY84</f>
        <v>0</v>
      </c>
      <c r="DA84" s="11"/>
      <c r="DB84" s="10"/>
      <c r="DC84" s="11"/>
      <c r="DD84" s="10"/>
      <c r="DE84" s="11"/>
      <c r="DF84" s="10"/>
      <c r="DG84" s="8"/>
      <c r="DH84" s="11"/>
      <c r="DI84" s="10"/>
      <c r="DJ84" s="11"/>
      <c r="DK84" s="10"/>
      <c r="DL84" s="11"/>
      <c r="DM84" s="10"/>
      <c r="DN84" s="11"/>
      <c r="DO84" s="10"/>
      <c r="DP84" s="8"/>
      <c r="DQ84" s="8">
        <f>DG84+DP84</f>
        <v>0</v>
      </c>
      <c r="DR84" s="11"/>
      <c r="DS84" s="10"/>
      <c r="DT84" s="11"/>
      <c r="DU84" s="10"/>
      <c r="DV84" s="11"/>
      <c r="DW84" s="10"/>
      <c r="DX84" s="8"/>
      <c r="DY84" s="11"/>
      <c r="DZ84" s="10"/>
      <c r="EA84" s="11"/>
      <c r="EB84" s="10"/>
      <c r="EC84" s="11"/>
      <c r="ED84" s="10"/>
      <c r="EE84" s="11"/>
      <c r="EF84" s="10"/>
      <c r="EG84" s="8"/>
      <c r="EH84" s="8">
        <f>DX84+EG84</f>
        <v>0</v>
      </c>
      <c r="EI84" s="11"/>
      <c r="EJ84" s="10"/>
      <c r="EK84" s="11"/>
      <c r="EL84" s="10"/>
      <c r="EM84" s="11"/>
      <c r="EN84" s="10"/>
      <c r="EO84" s="8"/>
      <c r="EP84" s="11"/>
      <c r="EQ84" s="10"/>
      <c r="ER84" s="11"/>
      <c r="ES84" s="10"/>
      <c r="ET84" s="11"/>
      <c r="EU84" s="10"/>
      <c r="EV84" s="11"/>
      <c r="EW84" s="10"/>
      <c r="EX84" s="8"/>
      <c r="EY84" s="8">
        <f>EO84+EX84</f>
        <v>0</v>
      </c>
    </row>
    <row r="85" spans="1:155" ht="12.75">
      <c r="A85" s="7"/>
      <c r="B85" s="7">
        <v>18</v>
      </c>
      <c r="C85" s="7">
        <v>1</v>
      </c>
      <c r="D85" s="7"/>
      <c r="E85" s="7" t="s">
        <v>180</v>
      </c>
      <c r="F85" s="3" t="s">
        <v>181</v>
      </c>
      <c r="G85" s="7">
        <f>COUNTIF(T85:EY85,"e")</f>
        <v>0</v>
      </c>
      <c r="H85" s="7">
        <f>COUNTIF(T85:EY85,"z")</f>
        <v>0</v>
      </c>
      <c r="I85" s="7">
        <f>SUM(J85:P85)</f>
        <v>0</v>
      </c>
      <c r="J85" s="7">
        <f>T85+AK85+BB85+BS85+CJ85+DA85+DR85+EI85</f>
        <v>0</v>
      </c>
      <c r="K85" s="7">
        <f>V85+AM85+BD85+BU85+CL85+DC85+DT85+EK85</f>
        <v>0</v>
      </c>
      <c r="L85" s="7">
        <f>X85+AO85+BF85+BW85+CN85+DE85+DV85+EM85</f>
        <v>0</v>
      </c>
      <c r="M85" s="7">
        <f>AA85+AR85+BI85+BZ85+CQ85+DH85+DY85+EP85</f>
        <v>0</v>
      </c>
      <c r="N85" s="7">
        <f>AC85+AT85+BK85+CB85+CS85+DJ85+EA85+ER85</f>
        <v>0</v>
      </c>
      <c r="O85" s="7">
        <f>AE85+AV85+BM85+CD85+CU85+DL85+EC85+ET85</f>
        <v>0</v>
      </c>
      <c r="P85" s="7">
        <f>AG85+AX85+BO85+CF85+CW85+DN85+EE85+EV85</f>
        <v>0</v>
      </c>
      <c r="Q85" s="8">
        <f>AJ85+BA85+BR85+CI85+CZ85+DQ85+EH85+EY85</f>
        <v>0</v>
      </c>
      <c r="R85" s="8">
        <f>AI85+AZ85+BQ85+CH85+CY85+DP85+EG85+EX85</f>
        <v>0</v>
      </c>
      <c r="S85" s="8">
        <v>4.4</v>
      </c>
      <c r="T85" s="11"/>
      <c r="U85" s="10"/>
      <c r="V85" s="11"/>
      <c r="W85" s="10"/>
      <c r="X85" s="11"/>
      <c r="Y85" s="10"/>
      <c r="Z85" s="8"/>
      <c r="AA85" s="11"/>
      <c r="AB85" s="10"/>
      <c r="AC85" s="11"/>
      <c r="AD85" s="10"/>
      <c r="AE85" s="11"/>
      <c r="AF85" s="10"/>
      <c r="AG85" s="11"/>
      <c r="AH85" s="10"/>
      <c r="AI85" s="8"/>
      <c r="AJ85" s="8">
        <f>Z85+AI85</f>
        <v>0</v>
      </c>
      <c r="AK85" s="11"/>
      <c r="AL85" s="10"/>
      <c r="AM85" s="11"/>
      <c r="AN85" s="10"/>
      <c r="AO85" s="11"/>
      <c r="AP85" s="10"/>
      <c r="AQ85" s="8"/>
      <c r="AR85" s="11"/>
      <c r="AS85" s="10"/>
      <c r="AT85" s="11"/>
      <c r="AU85" s="10"/>
      <c r="AV85" s="11"/>
      <c r="AW85" s="10"/>
      <c r="AX85" s="11"/>
      <c r="AY85" s="10"/>
      <c r="AZ85" s="8"/>
      <c r="BA85" s="8">
        <f>AQ85+AZ85</f>
        <v>0</v>
      </c>
      <c r="BB85" s="11"/>
      <c r="BC85" s="10"/>
      <c r="BD85" s="11"/>
      <c r="BE85" s="10"/>
      <c r="BF85" s="11"/>
      <c r="BG85" s="10"/>
      <c r="BH85" s="8"/>
      <c r="BI85" s="11"/>
      <c r="BJ85" s="10"/>
      <c r="BK85" s="11">
        <v>30</v>
      </c>
      <c r="BL85" s="10" t="s">
        <v>60</v>
      </c>
      <c r="BM85" s="11"/>
      <c r="BN85" s="10"/>
      <c r="BO85" s="11"/>
      <c r="BP85" s="10"/>
      <c r="BQ85" s="8">
        <v>2</v>
      </c>
      <c r="BR85" s="8">
        <f>BH85+BQ85</f>
        <v>0</v>
      </c>
      <c r="BS85" s="11"/>
      <c r="BT85" s="10"/>
      <c r="BU85" s="11"/>
      <c r="BV85" s="10"/>
      <c r="BW85" s="11"/>
      <c r="BX85" s="10"/>
      <c r="BY85" s="8"/>
      <c r="BZ85" s="11"/>
      <c r="CA85" s="10"/>
      <c r="CB85" s="11">
        <v>30</v>
      </c>
      <c r="CC85" s="10" t="s">
        <v>60</v>
      </c>
      <c r="CD85" s="11"/>
      <c r="CE85" s="10"/>
      <c r="CF85" s="11"/>
      <c r="CG85" s="10"/>
      <c r="CH85" s="8">
        <v>3</v>
      </c>
      <c r="CI85" s="8">
        <f>BY85+CH85</f>
        <v>0</v>
      </c>
      <c r="CJ85" s="11"/>
      <c r="CK85" s="10"/>
      <c r="CL85" s="11"/>
      <c r="CM85" s="10"/>
      <c r="CN85" s="11"/>
      <c r="CO85" s="10"/>
      <c r="CP85" s="8"/>
      <c r="CQ85" s="11"/>
      <c r="CR85" s="10"/>
      <c r="CS85" s="11">
        <v>40</v>
      </c>
      <c r="CT85" s="10" t="s">
        <v>73</v>
      </c>
      <c r="CU85" s="11"/>
      <c r="CV85" s="10"/>
      <c r="CW85" s="11"/>
      <c r="CX85" s="10"/>
      <c r="CY85" s="8">
        <v>4</v>
      </c>
      <c r="CZ85" s="8">
        <f>CP85+CY85</f>
        <v>0</v>
      </c>
      <c r="DA85" s="11"/>
      <c r="DB85" s="10"/>
      <c r="DC85" s="11"/>
      <c r="DD85" s="10"/>
      <c r="DE85" s="11"/>
      <c r="DF85" s="10"/>
      <c r="DG85" s="8"/>
      <c r="DH85" s="11"/>
      <c r="DI85" s="10"/>
      <c r="DJ85" s="11"/>
      <c r="DK85" s="10"/>
      <c r="DL85" s="11"/>
      <c r="DM85" s="10"/>
      <c r="DN85" s="11"/>
      <c r="DO85" s="10"/>
      <c r="DP85" s="8"/>
      <c r="DQ85" s="8">
        <f>DG85+DP85</f>
        <v>0</v>
      </c>
      <c r="DR85" s="11"/>
      <c r="DS85" s="10"/>
      <c r="DT85" s="11"/>
      <c r="DU85" s="10"/>
      <c r="DV85" s="11"/>
      <c r="DW85" s="10"/>
      <c r="DX85" s="8"/>
      <c r="DY85" s="11"/>
      <c r="DZ85" s="10"/>
      <c r="EA85" s="11"/>
      <c r="EB85" s="10"/>
      <c r="EC85" s="11"/>
      <c r="ED85" s="10"/>
      <c r="EE85" s="11"/>
      <c r="EF85" s="10"/>
      <c r="EG85" s="8"/>
      <c r="EH85" s="8">
        <f>DX85+EG85</f>
        <v>0</v>
      </c>
      <c r="EI85" s="11"/>
      <c r="EJ85" s="10"/>
      <c r="EK85" s="11"/>
      <c r="EL85" s="10"/>
      <c r="EM85" s="11"/>
      <c r="EN85" s="10"/>
      <c r="EO85" s="8"/>
      <c r="EP85" s="11"/>
      <c r="EQ85" s="10"/>
      <c r="ER85" s="11"/>
      <c r="ES85" s="10"/>
      <c r="ET85" s="11"/>
      <c r="EU85" s="10"/>
      <c r="EV85" s="11"/>
      <c r="EW85" s="10"/>
      <c r="EX85" s="8"/>
      <c r="EY85" s="8">
        <f>EO85+EX85</f>
        <v>0</v>
      </c>
    </row>
    <row r="86" spans="1:155" ht="12.75">
      <c r="A86" s="7"/>
      <c r="B86" s="7">
        <v>15</v>
      </c>
      <c r="C86" s="7">
        <v>1</v>
      </c>
      <c r="D86" s="7"/>
      <c r="E86" s="7" t="s">
        <v>182</v>
      </c>
      <c r="F86" s="3" t="s">
        <v>183</v>
      </c>
      <c r="G86" s="7">
        <f>COUNTIF(T86:EY86,"e")</f>
        <v>0</v>
      </c>
      <c r="H86" s="7">
        <f>COUNTIF(T86:EY86,"z")</f>
        <v>0</v>
      </c>
      <c r="I86" s="7">
        <f>SUM(J86:P86)</f>
        <v>0</v>
      </c>
      <c r="J86" s="7">
        <f>T86+AK86+BB86+BS86+CJ86+DA86+DR86+EI86</f>
        <v>0</v>
      </c>
      <c r="K86" s="7">
        <f>V86+AM86+BD86+BU86+CL86+DC86+DT86+EK86</f>
        <v>0</v>
      </c>
      <c r="L86" s="7">
        <f>X86+AO86+BF86+BW86+CN86+DE86+DV86+EM86</f>
        <v>0</v>
      </c>
      <c r="M86" s="7">
        <f>AA86+AR86+BI86+BZ86+CQ86+DH86+DY86+EP86</f>
        <v>0</v>
      </c>
      <c r="N86" s="7">
        <f>AC86+AT86+BK86+CB86+CS86+DJ86+EA86+ER86</f>
        <v>0</v>
      </c>
      <c r="O86" s="7">
        <f>AE86+AV86+BM86+CD86+CU86+DL86+EC86+ET86</f>
        <v>0</v>
      </c>
      <c r="P86" s="7">
        <f>AG86+AX86+BO86+CF86+CW86+DN86+EE86+EV86</f>
        <v>0</v>
      </c>
      <c r="Q86" s="8">
        <f>AJ86+BA86+BR86+CI86+CZ86+DQ86+EH86+EY86</f>
        <v>0</v>
      </c>
      <c r="R86" s="8">
        <f>AI86+AZ86+BQ86+CH86+CY86+DP86+EG86+EX86</f>
        <v>0</v>
      </c>
      <c r="S86" s="8">
        <v>0.8</v>
      </c>
      <c r="T86" s="11"/>
      <c r="U86" s="10"/>
      <c r="V86" s="11"/>
      <c r="W86" s="10"/>
      <c r="X86" s="11"/>
      <c r="Y86" s="10"/>
      <c r="Z86" s="8"/>
      <c r="AA86" s="11"/>
      <c r="AB86" s="10"/>
      <c r="AC86" s="11"/>
      <c r="AD86" s="10"/>
      <c r="AE86" s="11"/>
      <c r="AF86" s="10"/>
      <c r="AG86" s="11"/>
      <c r="AH86" s="10"/>
      <c r="AI86" s="8"/>
      <c r="AJ86" s="8">
        <f>Z86+AI86</f>
        <v>0</v>
      </c>
      <c r="AK86" s="11"/>
      <c r="AL86" s="10"/>
      <c r="AM86" s="11"/>
      <c r="AN86" s="10"/>
      <c r="AO86" s="11"/>
      <c r="AP86" s="10"/>
      <c r="AQ86" s="8"/>
      <c r="AR86" s="11"/>
      <c r="AS86" s="10"/>
      <c r="AT86" s="11"/>
      <c r="AU86" s="10"/>
      <c r="AV86" s="11"/>
      <c r="AW86" s="10"/>
      <c r="AX86" s="11"/>
      <c r="AY86" s="10"/>
      <c r="AZ86" s="8"/>
      <c r="BA86" s="8">
        <f>AQ86+AZ86</f>
        <v>0</v>
      </c>
      <c r="BB86" s="11"/>
      <c r="BC86" s="10"/>
      <c r="BD86" s="11"/>
      <c r="BE86" s="10"/>
      <c r="BF86" s="11"/>
      <c r="BG86" s="10"/>
      <c r="BH86" s="8"/>
      <c r="BI86" s="11"/>
      <c r="BJ86" s="10"/>
      <c r="BK86" s="11"/>
      <c r="BL86" s="10"/>
      <c r="BM86" s="11"/>
      <c r="BN86" s="10"/>
      <c r="BO86" s="11"/>
      <c r="BP86" s="10"/>
      <c r="BQ86" s="8"/>
      <c r="BR86" s="8">
        <f>BH86+BQ86</f>
        <v>0</v>
      </c>
      <c r="BS86" s="11"/>
      <c r="BT86" s="10"/>
      <c r="BU86" s="11"/>
      <c r="BV86" s="10"/>
      <c r="BW86" s="11"/>
      <c r="BX86" s="10"/>
      <c r="BY86" s="8"/>
      <c r="BZ86" s="11"/>
      <c r="CA86" s="10"/>
      <c r="CB86" s="11"/>
      <c r="CC86" s="10"/>
      <c r="CD86" s="11"/>
      <c r="CE86" s="10"/>
      <c r="CF86" s="11"/>
      <c r="CG86" s="10"/>
      <c r="CH86" s="8"/>
      <c r="CI86" s="8">
        <f>BY86+CH86</f>
        <v>0</v>
      </c>
      <c r="CJ86" s="11"/>
      <c r="CK86" s="10"/>
      <c r="CL86" s="11"/>
      <c r="CM86" s="10"/>
      <c r="CN86" s="11"/>
      <c r="CO86" s="10"/>
      <c r="CP86" s="8"/>
      <c r="CQ86" s="11"/>
      <c r="CR86" s="10"/>
      <c r="CS86" s="11"/>
      <c r="CT86" s="10"/>
      <c r="CU86" s="11"/>
      <c r="CV86" s="10"/>
      <c r="CW86" s="11"/>
      <c r="CX86" s="10"/>
      <c r="CY86" s="8"/>
      <c r="CZ86" s="8">
        <f>CP86+CY86</f>
        <v>0</v>
      </c>
      <c r="DA86" s="11">
        <v>8</v>
      </c>
      <c r="DB86" s="10" t="s">
        <v>60</v>
      </c>
      <c r="DC86" s="11">
        <v>7</v>
      </c>
      <c r="DD86" s="10" t="s">
        <v>60</v>
      </c>
      <c r="DE86" s="11"/>
      <c r="DF86" s="10"/>
      <c r="DG86" s="8">
        <v>2</v>
      </c>
      <c r="DH86" s="11"/>
      <c r="DI86" s="10"/>
      <c r="DJ86" s="11"/>
      <c r="DK86" s="10"/>
      <c r="DL86" s="11"/>
      <c r="DM86" s="10"/>
      <c r="DN86" s="11"/>
      <c r="DO86" s="10"/>
      <c r="DP86" s="8"/>
      <c r="DQ86" s="8">
        <f>DG86+DP86</f>
        <v>0</v>
      </c>
      <c r="DR86" s="11"/>
      <c r="DS86" s="10"/>
      <c r="DT86" s="11"/>
      <c r="DU86" s="10"/>
      <c r="DV86" s="11"/>
      <c r="DW86" s="10"/>
      <c r="DX86" s="8"/>
      <c r="DY86" s="11"/>
      <c r="DZ86" s="10"/>
      <c r="EA86" s="11"/>
      <c r="EB86" s="10"/>
      <c r="EC86" s="11"/>
      <c r="ED86" s="10"/>
      <c r="EE86" s="11"/>
      <c r="EF86" s="10"/>
      <c r="EG86" s="8"/>
      <c r="EH86" s="8">
        <f>DX86+EG86</f>
        <v>0</v>
      </c>
      <c r="EI86" s="11"/>
      <c r="EJ86" s="10"/>
      <c r="EK86" s="11"/>
      <c r="EL86" s="10"/>
      <c r="EM86" s="11"/>
      <c r="EN86" s="10"/>
      <c r="EO86" s="8"/>
      <c r="EP86" s="11"/>
      <c r="EQ86" s="10"/>
      <c r="ER86" s="11"/>
      <c r="ES86" s="10"/>
      <c r="ET86" s="11"/>
      <c r="EU86" s="10"/>
      <c r="EV86" s="11"/>
      <c r="EW86" s="10"/>
      <c r="EX86" s="8"/>
      <c r="EY86" s="8">
        <f>EO86+EX86</f>
        <v>0</v>
      </c>
    </row>
    <row r="87" spans="1:155" ht="12.75">
      <c r="A87" s="7"/>
      <c r="B87" s="7">
        <v>15</v>
      </c>
      <c r="C87" s="7">
        <v>1</v>
      </c>
      <c r="D87" s="7"/>
      <c r="E87" s="7" t="s">
        <v>184</v>
      </c>
      <c r="F87" s="3" t="s">
        <v>185</v>
      </c>
      <c r="G87" s="7">
        <f>COUNTIF(T87:EY87,"e")</f>
        <v>0</v>
      </c>
      <c r="H87" s="7">
        <f>COUNTIF(T87:EY87,"z")</f>
        <v>0</v>
      </c>
      <c r="I87" s="7">
        <f>SUM(J87:P87)</f>
        <v>0</v>
      </c>
      <c r="J87" s="7">
        <f>T87+AK87+BB87+BS87+CJ87+DA87+DR87+EI87</f>
        <v>0</v>
      </c>
      <c r="K87" s="7">
        <f>V87+AM87+BD87+BU87+CL87+DC87+DT87+EK87</f>
        <v>0</v>
      </c>
      <c r="L87" s="7">
        <f>X87+AO87+BF87+BW87+CN87+DE87+DV87+EM87</f>
        <v>0</v>
      </c>
      <c r="M87" s="7">
        <f>AA87+AR87+BI87+BZ87+CQ87+DH87+DY87+EP87</f>
        <v>0</v>
      </c>
      <c r="N87" s="7">
        <f>AC87+AT87+BK87+CB87+CS87+DJ87+EA87+ER87</f>
        <v>0</v>
      </c>
      <c r="O87" s="7">
        <f>AE87+AV87+BM87+CD87+CU87+DL87+EC87+ET87</f>
        <v>0</v>
      </c>
      <c r="P87" s="7">
        <f>AG87+AX87+BO87+CF87+CW87+DN87+EE87+EV87</f>
        <v>0</v>
      </c>
      <c r="Q87" s="8">
        <f>AJ87+BA87+BR87+CI87+CZ87+DQ87+EH87+EY87</f>
        <v>0</v>
      </c>
      <c r="R87" s="8">
        <f>AI87+AZ87+BQ87+CH87+CY87+DP87+EG87+EX87</f>
        <v>0</v>
      </c>
      <c r="S87" s="8">
        <v>0.8</v>
      </c>
      <c r="T87" s="11"/>
      <c r="U87" s="10"/>
      <c r="V87" s="11"/>
      <c r="W87" s="10"/>
      <c r="X87" s="11"/>
      <c r="Y87" s="10"/>
      <c r="Z87" s="8"/>
      <c r="AA87" s="11"/>
      <c r="AB87" s="10"/>
      <c r="AC87" s="11"/>
      <c r="AD87" s="10"/>
      <c r="AE87" s="11"/>
      <c r="AF87" s="10"/>
      <c r="AG87" s="11"/>
      <c r="AH87" s="10"/>
      <c r="AI87" s="8"/>
      <c r="AJ87" s="8">
        <f>Z87+AI87</f>
        <v>0</v>
      </c>
      <c r="AK87" s="11"/>
      <c r="AL87" s="10"/>
      <c r="AM87" s="11"/>
      <c r="AN87" s="10"/>
      <c r="AO87" s="11"/>
      <c r="AP87" s="10"/>
      <c r="AQ87" s="8"/>
      <c r="AR87" s="11"/>
      <c r="AS87" s="10"/>
      <c r="AT87" s="11"/>
      <c r="AU87" s="10"/>
      <c r="AV87" s="11"/>
      <c r="AW87" s="10"/>
      <c r="AX87" s="11"/>
      <c r="AY87" s="10"/>
      <c r="AZ87" s="8"/>
      <c r="BA87" s="8">
        <f>AQ87+AZ87</f>
        <v>0</v>
      </c>
      <c r="BB87" s="11"/>
      <c r="BC87" s="10"/>
      <c r="BD87" s="11"/>
      <c r="BE87" s="10"/>
      <c r="BF87" s="11"/>
      <c r="BG87" s="10"/>
      <c r="BH87" s="8"/>
      <c r="BI87" s="11"/>
      <c r="BJ87" s="10"/>
      <c r="BK87" s="11"/>
      <c r="BL87" s="10"/>
      <c r="BM87" s="11"/>
      <c r="BN87" s="10"/>
      <c r="BO87" s="11"/>
      <c r="BP87" s="10"/>
      <c r="BQ87" s="8"/>
      <c r="BR87" s="8">
        <f>BH87+BQ87</f>
        <v>0</v>
      </c>
      <c r="BS87" s="11"/>
      <c r="BT87" s="10"/>
      <c r="BU87" s="11"/>
      <c r="BV87" s="10"/>
      <c r="BW87" s="11"/>
      <c r="BX87" s="10"/>
      <c r="BY87" s="8"/>
      <c r="BZ87" s="11"/>
      <c r="CA87" s="10"/>
      <c r="CB87" s="11"/>
      <c r="CC87" s="10"/>
      <c r="CD87" s="11"/>
      <c r="CE87" s="10"/>
      <c r="CF87" s="11"/>
      <c r="CG87" s="10"/>
      <c r="CH87" s="8"/>
      <c r="CI87" s="8">
        <f>BY87+CH87</f>
        <v>0</v>
      </c>
      <c r="CJ87" s="11"/>
      <c r="CK87" s="10"/>
      <c r="CL87" s="11"/>
      <c r="CM87" s="10"/>
      <c r="CN87" s="11"/>
      <c r="CO87" s="10"/>
      <c r="CP87" s="8"/>
      <c r="CQ87" s="11"/>
      <c r="CR87" s="10"/>
      <c r="CS87" s="11"/>
      <c r="CT87" s="10"/>
      <c r="CU87" s="11"/>
      <c r="CV87" s="10"/>
      <c r="CW87" s="11"/>
      <c r="CX87" s="10"/>
      <c r="CY87" s="8"/>
      <c r="CZ87" s="8">
        <f>CP87+CY87</f>
        <v>0</v>
      </c>
      <c r="DA87" s="11">
        <v>8</v>
      </c>
      <c r="DB87" s="10" t="s">
        <v>60</v>
      </c>
      <c r="DC87" s="11">
        <v>7</v>
      </c>
      <c r="DD87" s="10" t="s">
        <v>60</v>
      </c>
      <c r="DE87" s="11"/>
      <c r="DF87" s="10"/>
      <c r="DG87" s="8">
        <v>2</v>
      </c>
      <c r="DH87" s="11"/>
      <c r="DI87" s="10"/>
      <c r="DJ87" s="11"/>
      <c r="DK87" s="10"/>
      <c r="DL87" s="11"/>
      <c r="DM87" s="10"/>
      <c r="DN87" s="11"/>
      <c r="DO87" s="10"/>
      <c r="DP87" s="8"/>
      <c r="DQ87" s="8">
        <f>DG87+DP87</f>
        <v>0</v>
      </c>
      <c r="DR87" s="11"/>
      <c r="DS87" s="10"/>
      <c r="DT87" s="11"/>
      <c r="DU87" s="10"/>
      <c r="DV87" s="11"/>
      <c r="DW87" s="10"/>
      <c r="DX87" s="8"/>
      <c r="DY87" s="11"/>
      <c r="DZ87" s="10"/>
      <c r="EA87" s="11"/>
      <c r="EB87" s="10"/>
      <c r="EC87" s="11"/>
      <c r="ED87" s="10"/>
      <c r="EE87" s="11"/>
      <c r="EF87" s="10"/>
      <c r="EG87" s="8"/>
      <c r="EH87" s="8">
        <f>DX87+EG87</f>
        <v>0</v>
      </c>
      <c r="EI87" s="11"/>
      <c r="EJ87" s="10"/>
      <c r="EK87" s="11"/>
      <c r="EL87" s="10"/>
      <c r="EM87" s="11"/>
      <c r="EN87" s="10"/>
      <c r="EO87" s="8"/>
      <c r="EP87" s="11"/>
      <c r="EQ87" s="10"/>
      <c r="ER87" s="11"/>
      <c r="ES87" s="10"/>
      <c r="ET87" s="11"/>
      <c r="EU87" s="10"/>
      <c r="EV87" s="11"/>
      <c r="EW87" s="10"/>
      <c r="EX87" s="8"/>
      <c r="EY87" s="8">
        <f>EO87+EX87</f>
        <v>0</v>
      </c>
    </row>
    <row r="88" spans="1:155" ht="12.75">
      <c r="A88" s="7"/>
      <c r="B88" s="7">
        <v>15</v>
      </c>
      <c r="C88" s="7">
        <v>1</v>
      </c>
      <c r="D88" s="7"/>
      <c r="E88" s="7" t="s">
        <v>186</v>
      </c>
      <c r="F88" s="3" t="s">
        <v>187</v>
      </c>
      <c r="G88" s="7">
        <f>COUNTIF(T88:EY88,"e")</f>
        <v>0</v>
      </c>
      <c r="H88" s="7">
        <f>COUNTIF(T88:EY88,"z")</f>
        <v>0</v>
      </c>
      <c r="I88" s="7">
        <f>SUM(J88:P88)</f>
        <v>0</v>
      </c>
      <c r="J88" s="7">
        <f>T88+AK88+BB88+BS88+CJ88+DA88+DR88+EI88</f>
        <v>0</v>
      </c>
      <c r="K88" s="7">
        <f>V88+AM88+BD88+BU88+CL88+DC88+DT88+EK88</f>
        <v>0</v>
      </c>
      <c r="L88" s="7">
        <f>X88+AO88+BF88+BW88+CN88+DE88+DV88+EM88</f>
        <v>0</v>
      </c>
      <c r="M88" s="7">
        <f>AA88+AR88+BI88+BZ88+CQ88+DH88+DY88+EP88</f>
        <v>0</v>
      </c>
      <c r="N88" s="7">
        <f>AC88+AT88+BK88+CB88+CS88+DJ88+EA88+ER88</f>
        <v>0</v>
      </c>
      <c r="O88" s="7">
        <f>AE88+AV88+BM88+CD88+CU88+DL88+EC88+ET88</f>
        <v>0</v>
      </c>
      <c r="P88" s="7">
        <f>AG88+AX88+BO88+CF88+CW88+DN88+EE88+EV88</f>
        <v>0</v>
      </c>
      <c r="Q88" s="8">
        <f>AJ88+BA88+BR88+CI88+CZ88+DQ88+EH88+EY88</f>
        <v>0</v>
      </c>
      <c r="R88" s="8">
        <f>AI88+AZ88+BQ88+CH88+CY88+DP88+EG88+EX88</f>
        <v>0</v>
      </c>
      <c r="S88" s="8">
        <v>0.8</v>
      </c>
      <c r="T88" s="11"/>
      <c r="U88" s="10"/>
      <c r="V88" s="11"/>
      <c r="W88" s="10"/>
      <c r="X88" s="11"/>
      <c r="Y88" s="10"/>
      <c r="Z88" s="8"/>
      <c r="AA88" s="11"/>
      <c r="AB88" s="10"/>
      <c r="AC88" s="11"/>
      <c r="AD88" s="10"/>
      <c r="AE88" s="11"/>
      <c r="AF88" s="10"/>
      <c r="AG88" s="11"/>
      <c r="AH88" s="10"/>
      <c r="AI88" s="8"/>
      <c r="AJ88" s="8">
        <f>Z88+AI88</f>
        <v>0</v>
      </c>
      <c r="AK88" s="11"/>
      <c r="AL88" s="10"/>
      <c r="AM88" s="11"/>
      <c r="AN88" s="10"/>
      <c r="AO88" s="11"/>
      <c r="AP88" s="10"/>
      <c r="AQ88" s="8"/>
      <c r="AR88" s="11"/>
      <c r="AS88" s="10"/>
      <c r="AT88" s="11"/>
      <c r="AU88" s="10"/>
      <c r="AV88" s="11"/>
      <c r="AW88" s="10"/>
      <c r="AX88" s="11"/>
      <c r="AY88" s="10"/>
      <c r="AZ88" s="8"/>
      <c r="BA88" s="8">
        <f>AQ88+AZ88</f>
        <v>0</v>
      </c>
      <c r="BB88" s="11"/>
      <c r="BC88" s="10"/>
      <c r="BD88" s="11"/>
      <c r="BE88" s="10"/>
      <c r="BF88" s="11"/>
      <c r="BG88" s="10"/>
      <c r="BH88" s="8"/>
      <c r="BI88" s="11"/>
      <c r="BJ88" s="10"/>
      <c r="BK88" s="11"/>
      <c r="BL88" s="10"/>
      <c r="BM88" s="11"/>
      <c r="BN88" s="10"/>
      <c r="BO88" s="11"/>
      <c r="BP88" s="10"/>
      <c r="BQ88" s="8"/>
      <c r="BR88" s="8">
        <f>BH88+BQ88</f>
        <v>0</v>
      </c>
      <c r="BS88" s="11"/>
      <c r="BT88" s="10"/>
      <c r="BU88" s="11"/>
      <c r="BV88" s="10"/>
      <c r="BW88" s="11"/>
      <c r="BX88" s="10"/>
      <c r="BY88" s="8"/>
      <c r="BZ88" s="11"/>
      <c r="CA88" s="10"/>
      <c r="CB88" s="11"/>
      <c r="CC88" s="10"/>
      <c r="CD88" s="11"/>
      <c r="CE88" s="10"/>
      <c r="CF88" s="11"/>
      <c r="CG88" s="10"/>
      <c r="CH88" s="8"/>
      <c r="CI88" s="8">
        <f>BY88+CH88</f>
        <v>0</v>
      </c>
      <c r="CJ88" s="11"/>
      <c r="CK88" s="10"/>
      <c r="CL88" s="11"/>
      <c r="CM88" s="10"/>
      <c r="CN88" s="11"/>
      <c r="CO88" s="10"/>
      <c r="CP88" s="8"/>
      <c r="CQ88" s="11"/>
      <c r="CR88" s="10"/>
      <c r="CS88" s="11"/>
      <c r="CT88" s="10"/>
      <c r="CU88" s="11"/>
      <c r="CV88" s="10"/>
      <c r="CW88" s="11"/>
      <c r="CX88" s="10"/>
      <c r="CY88" s="8"/>
      <c r="CZ88" s="8">
        <f>CP88+CY88</f>
        <v>0</v>
      </c>
      <c r="DA88" s="11">
        <v>8</v>
      </c>
      <c r="DB88" s="10" t="s">
        <v>60</v>
      </c>
      <c r="DC88" s="11"/>
      <c r="DD88" s="10"/>
      <c r="DE88" s="11"/>
      <c r="DF88" s="10"/>
      <c r="DG88" s="8">
        <v>1</v>
      </c>
      <c r="DH88" s="11">
        <v>7</v>
      </c>
      <c r="DI88" s="10" t="s">
        <v>60</v>
      </c>
      <c r="DJ88" s="11"/>
      <c r="DK88" s="10"/>
      <c r="DL88" s="11"/>
      <c r="DM88" s="10"/>
      <c r="DN88" s="11"/>
      <c r="DO88" s="10"/>
      <c r="DP88" s="8">
        <v>1</v>
      </c>
      <c r="DQ88" s="8">
        <f>DG88+DP88</f>
        <v>0</v>
      </c>
      <c r="DR88" s="11"/>
      <c r="DS88" s="10"/>
      <c r="DT88" s="11"/>
      <c r="DU88" s="10"/>
      <c r="DV88" s="11"/>
      <c r="DW88" s="10"/>
      <c r="DX88" s="8"/>
      <c r="DY88" s="11"/>
      <c r="DZ88" s="10"/>
      <c r="EA88" s="11"/>
      <c r="EB88" s="10"/>
      <c r="EC88" s="11"/>
      <c r="ED88" s="10"/>
      <c r="EE88" s="11"/>
      <c r="EF88" s="10"/>
      <c r="EG88" s="8"/>
      <c r="EH88" s="8">
        <f>DX88+EG88</f>
        <v>0</v>
      </c>
      <c r="EI88" s="11"/>
      <c r="EJ88" s="10"/>
      <c r="EK88" s="11"/>
      <c r="EL88" s="10"/>
      <c r="EM88" s="11"/>
      <c r="EN88" s="10"/>
      <c r="EO88" s="8"/>
      <c r="EP88" s="11"/>
      <c r="EQ88" s="10"/>
      <c r="ER88" s="11"/>
      <c r="ES88" s="10"/>
      <c r="ET88" s="11"/>
      <c r="EU88" s="10"/>
      <c r="EV88" s="11"/>
      <c r="EW88" s="10"/>
      <c r="EX88" s="8"/>
      <c r="EY88" s="8">
        <f>EO88+EX88</f>
        <v>0</v>
      </c>
    </row>
    <row r="89" spans="1:155" ht="12.75">
      <c r="A89" s="7"/>
      <c r="B89" s="7">
        <v>15</v>
      </c>
      <c r="C89" s="7">
        <v>1</v>
      </c>
      <c r="D89" s="7"/>
      <c r="E89" s="7" t="s">
        <v>188</v>
      </c>
      <c r="F89" s="3" t="s">
        <v>189</v>
      </c>
      <c r="G89" s="7">
        <f>COUNTIF(T89:EY89,"e")</f>
        <v>0</v>
      </c>
      <c r="H89" s="7">
        <f>COUNTIF(T89:EY89,"z")</f>
        <v>0</v>
      </c>
      <c r="I89" s="7">
        <f>SUM(J89:P89)</f>
        <v>0</v>
      </c>
      <c r="J89" s="7">
        <f>T89+AK89+BB89+BS89+CJ89+DA89+DR89+EI89</f>
        <v>0</v>
      </c>
      <c r="K89" s="7">
        <f>V89+AM89+BD89+BU89+CL89+DC89+DT89+EK89</f>
        <v>0</v>
      </c>
      <c r="L89" s="7">
        <f>X89+AO89+BF89+BW89+CN89+DE89+DV89+EM89</f>
        <v>0</v>
      </c>
      <c r="M89" s="7">
        <f>AA89+AR89+BI89+BZ89+CQ89+DH89+DY89+EP89</f>
        <v>0</v>
      </c>
      <c r="N89" s="7">
        <f>AC89+AT89+BK89+CB89+CS89+DJ89+EA89+ER89</f>
        <v>0</v>
      </c>
      <c r="O89" s="7">
        <f>AE89+AV89+BM89+CD89+CU89+DL89+EC89+ET89</f>
        <v>0</v>
      </c>
      <c r="P89" s="7">
        <f>AG89+AX89+BO89+CF89+CW89+DN89+EE89+EV89</f>
        <v>0</v>
      </c>
      <c r="Q89" s="8">
        <f>AJ89+BA89+BR89+CI89+CZ89+DQ89+EH89+EY89</f>
        <v>0</v>
      </c>
      <c r="R89" s="8">
        <f>AI89+AZ89+BQ89+CH89+CY89+DP89+EG89+EX89</f>
        <v>0</v>
      </c>
      <c r="S89" s="8">
        <v>0.8</v>
      </c>
      <c r="T89" s="11"/>
      <c r="U89" s="10"/>
      <c r="V89" s="11"/>
      <c r="W89" s="10"/>
      <c r="X89" s="11"/>
      <c r="Y89" s="10"/>
      <c r="Z89" s="8"/>
      <c r="AA89" s="11"/>
      <c r="AB89" s="10"/>
      <c r="AC89" s="11"/>
      <c r="AD89" s="10"/>
      <c r="AE89" s="11"/>
      <c r="AF89" s="10"/>
      <c r="AG89" s="11"/>
      <c r="AH89" s="10"/>
      <c r="AI89" s="8"/>
      <c r="AJ89" s="8">
        <f>Z89+AI89</f>
        <v>0</v>
      </c>
      <c r="AK89" s="11"/>
      <c r="AL89" s="10"/>
      <c r="AM89" s="11"/>
      <c r="AN89" s="10"/>
      <c r="AO89" s="11"/>
      <c r="AP89" s="10"/>
      <c r="AQ89" s="8"/>
      <c r="AR89" s="11"/>
      <c r="AS89" s="10"/>
      <c r="AT89" s="11"/>
      <c r="AU89" s="10"/>
      <c r="AV89" s="11"/>
      <c r="AW89" s="10"/>
      <c r="AX89" s="11"/>
      <c r="AY89" s="10"/>
      <c r="AZ89" s="8"/>
      <c r="BA89" s="8">
        <f>AQ89+AZ89</f>
        <v>0</v>
      </c>
      <c r="BB89" s="11"/>
      <c r="BC89" s="10"/>
      <c r="BD89" s="11"/>
      <c r="BE89" s="10"/>
      <c r="BF89" s="11"/>
      <c r="BG89" s="10"/>
      <c r="BH89" s="8"/>
      <c r="BI89" s="11"/>
      <c r="BJ89" s="10"/>
      <c r="BK89" s="11"/>
      <c r="BL89" s="10"/>
      <c r="BM89" s="11"/>
      <c r="BN89" s="10"/>
      <c r="BO89" s="11"/>
      <c r="BP89" s="10"/>
      <c r="BQ89" s="8"/>
      <c r="BR89" s="8">
        <f>BH89+BQ89</f>
        <v>0</v>
      </c>
      <c r="BS89" s="11"/>
      <c r="BT89" s="10"/>
      <c r="BU89" s="11"/>
      <c r="BV89" s="10"/>
      <c r="BW89" s="11"/>
      <c r="BX89" s="10"/>
      <c r="BY89" s="8"/>
      <c r="BZ89" s="11"/>
      <c r="CA89" s="10"/>
      <c r="CB89" s="11"/>
      <c r="CC89" s="10"/>
      <c r="CD89" s="11"/>
      <c r="CE89" s="10"/>
      <c r="CF89" s="11"/>
      <c r="CG89" s="10"/>
      <c r="CH89" s="8"/>
      <c r="CI89" s="8">
        <f>BY89+CH89</f>
        <v>0</v>
      </c>
      <c r="CJ89" s="11"/>
      <c r="CK89" s="10"/>
      <c r="CL89" s="11"/>
      <c r="CM89" s="10"/>
      <c r="CN89" s="11"/>
      <c r="CO89" s="10"/>
      <c r="CP89" s="8"/>
      <c r="CQ89" s="11"/>
      <c r="CR89" s="10"/>
      <c r="CS89" s="11"/>
      <c r="CT89" s="10"/>
      <c r="CU89" s="11"/>
      <c r="CV89" s="10"/>
      <c r="CW89" s="11"/>
      <c r="CX89" s="10"/>
      <c r="CY89" s="8"/>
      <c r="CZ89" s="8">
        <f>CP89+CY89</f>
        <v>0</v>
      </c>
      <c r="DA89" s="11">
        <v>8</v>
      </c>
      <c r="DB89" s="10" t="s">
        <v>60</v>
      </c>
      <c r="DC89" s="11">
        <v>7</v>
      </c>
      <c r="DD89" s="10" t="s">
        <v>60</v>
      </c>
      <c r="DE89" s="11"/>
      <c r="DF89" s="10"/>
      <c r="DG89" s="8">
        <v>2</v>
      </c>
      <c r="DH89" s="11"/>
      <c r="DI89" s="10"/>
      <c r="DJ89" s="11"/>
      <c r="DK89" s="10"/>
      <c r="DL89" s="11"/>
      <c r="DM89" s="10"/>
      <c r="DN89" s="11"/>
      <c r="DO89" s="10"/>
      <c r="DP89" s="8"/>
      <c r="DQ89" s="8">
        <f>DG89+DP89</f>
        <v>0</v>
      </c>
      <c r="DR89" s="11"/>
      <c r="DS89" s="10"/>
      <c r="DT89" s="11"/>
      <c r="DU89" s="10"/>
      <c r="DV89" s="11"/>
      <c r="DW89" s="10"/>
      <c r="DX89" s="8"/>
      <c r="DY89" s="11"/>
      <c r="DZ89" s="10"/>
      <c r="EA89" s="11"/>
      <c r="EB89" s="10"/>
      <c r="EC89" s="11"/>
      <c r="ED89" s="10"/>
      <c r="EE89" s="11"/>
      <c r="EF89" s="10"/>
      <c r="EG89" s="8"/>
      <c r="EH89" s="8">
        <f>DX89+EG89</f>
        <v>0</v>
      </c>
      <c r="EI89" s="11"/>
      <c r="EJ89" s="10"/>
      <c r="EK89" s="11"/>
      <c r="EL89" s="10"/>
      <c r="EM89" s="11"/>
      <c r="EN89" s="10"/>
      <c r="EO89" s="8"/>
      <c r="EP89" s="11"/>
      <c r="EQ89" s="10"/>
      <c r="ER89" s="11"/>
      <c r="ES89" s="10"/>
      <c r="ET89" s="11"/>
      <c r="EU89" s="10"/>
      <c r="EV89" s="11"/>
      <c r="EW89" s="10"/>
      <c r="EX89" s="8"/>
      <c r="EY89" s="8">
        <f>EO89+EX89</f>
        <v>0</v>
      </c>
    </row>
    <row r="90" spans="1:155" ht="12.75">
      <c r="A90" s="7"/>
      <c r="B90" s="7">
        <v>4</v>
      </c>
      <c r="C90" s="7">
        <v>2</v>
      </c>
      <c r="D90" s="7"/>
      <c r="E90" s="7" t="s">
        <v>190</v>
      </c>
      <c r="F90" s="3" t="s">
        <v>191</v>
      </c>
      <c r="G90" s="7">
        <f>COUNTIF(T90:EY90,"e")</f>
        <v>0</v>
      </c>
      <c r="H90" s="7">
        <f>COUNTIF(T90:EY90,"z")</f>
        <v>0</v>
      </c>
      <c r="I90" s="7">
        <f>SUM(J90:P90)</f>
        <v>0</v>
      </c>
      <c r="J90" s="7">
        <f>T90+AK90+BB90+BS90+CJ90+DA90+DR90+EI90</f>
        <v>0</v>
      </c>
      <c r="K90" s="7">
        <f>V90+AM90+BD90+BU90+CL90+DC90+DT90+EK90</f>
        <v>0</v>
      </c>
      <c r="L90" s="7">
        <f>X90+AO90+BF90+BW90+CN90+DE90+DV90+EM90</f>
        <v>0</v>
      </c>
      <c r="M90" s="7">
        <f>AA90+AR90+BI90+BZ90+CQ90+DH90+DY90+EP90</f>
        <v>0</v>
      </c>
      <c r="N90" s="7">
        <f>AC90+AT90+BK90+CB90+CS90+DJ90+EA90+ER90</f>
        <v>0</v>
      </c>
      <c r="O90" s="7">
        <f>AE90+AV90+BM90+CD90+CU90+DL90+EC90+ET90</f>
        <v>0</v>
      </c>
      <c r="P90" s="7">
        <f>AG90+AX90+BO90+CF90+CW90+DN90+EE90+EV90</f>
        <v>0</v>
      </c>
      <c r="Q90" s="8">
        <f>AJ90+BA90+BR90+CI90+CZ90+DQ90+EH90+EY90</f>
        <v>0</v>
      </c>
      <c r="R90" s="8">
        <f>AI90+AZ90+BQ90+CH90+CY90+DP90+EG90+EX90</f>
        <v>0</v>
      </c>
      <c r="S90" s="8">
        <v>0.8</v>
      </c>
      <c r="T90" s="11"/>
      <c r="U90" s="10"/>
      <c r="V90" s="11"/>
      <c r="W90" s="10"/>
      <c r="X90" s="11"/>
      <c r="Y90" s="10"/>
      <c r="Z90" s="8"/>
      <c r="AA90" s="11"/>
      <c r="AB90" s="10"/>
      <c r="AC90" s="11"/>
      <c r="AD90" s="10"/>
      <c r="AE90" s="11"/>
      <c r="AF90" s="10"/>
      <c r="AG90" s="11"/>
      <c r="AH90" s="10"/>
      <c r="AI90" s="8"/>
      <c r="AJ90" s="8">
        <f>Z90+AI90</f>
        <v>0</v>
      </c>
      <c r="AK90" s="11">
        <v>8</v>
      </c>
      <c r="AL90" s="10" t="s">
        <v>60</v>
      </c>
      <c r="AM90" s="11">
        <v>7</v>
      </c>
      <c r="AN90" s="10" t="s">
        <v>60</v>
      </c>
      <c r="AO90" s="11"/>
      <c r="AP90" s="10"/>
      <c r="AQ90" s="8">
        <v>2</v>
      </c>
      <c r="AR90" s="11"/>
      <c r="AS90" s="10"/>
      <c r="AT90" s="11"/>
      <c r="AU90" s="10"/>
      <c r="AV90" s="11"/>
      <c r="AW90" s="10"/>
      <c r="AX90" s="11"/>
      <c r="AY90" s="10"/>
      <c r="AZ90" s="8"/>
      <c r="BA90" s="8">
        <f>AQ90+AZ90</f>
        <v>0</v>
      </c>
      <c r="BB90" s="11"/>
      <c r="BC90" s="10"/>
      <c r="BD90" s="11"/>
      <c r="BE90" s="10"/>
      <c r="BF90" s="11"/>
      <c r="BG90" s="10"/>
      <c r="BH90" s="8"/>
      <c r="BI90" s="11"/>
      <c r="BJ90" s="10"/>
      <c r="BK90" s="11"/>
      <c r="BL90" s="10"/>
      <c r="BM90" s="11"/>
      <c r="BN90" s="10"/>
      <c r="BO90" s="11"/>
      <c r="BP90" s="10"/>
      <c r="BQ90" s="8"/>
      <c r="BR90" s="8">
        <f>BH90+BQ90</f>
        <v>0</v>
      </c>
      <c r="BS90" s="11"/>
      <c r="BT90" s="10"/>
      <c r="BU90" s="11"/>
      <c r="BV90" s="10"/>
      <c r="BW90" s="11"/>
      <c r="BX90" s="10"/>
      <c r="BY90" s="8"/>
      <c r="BZ90" s="11"/>
      <c r="CA90" s="10"/>
      <c r="CB90" s="11"/>
      <c r="CC90" s="10"/>
      <c r="CD90" s="11"/>
      <c r="CE90" s="10"/>
      <c r="CF90" s="11"/>
      <c r="CG90" s="10"/>
      <c r="CH90" s="8"/>
      <c r="CI90" s="8">
        <f>BY90+CH90</f>
        <v>0</v>
      </c>
      <c r="CJ90" s="11"/>
      <c r="CK90" s="10"/>
      <c r="CL90" s="11"/>
      <c r="CM90" s="10"/>
      <c r="CN90" s="11"/>
      <c r="CO90" s="10"/>
      <c r="CP90" s="8"/>
      <c r="CQ90" s="11"/>
      <c r="CR90" s="10"/>
      <c r="CS90" s="11"/>
      <c r="CT90" s="10"/>
      <c r="CU90" s="11"/>
      <c r="CV90" s="10"/>
      <c r="CW90" s="11"/>
      <c r="CX90" s="10"/>
      <c r="CY90" s="8"/>
      <c r="CZ90" s="8">
        <f>CP90+CY90</f>
        <v>0</v>
      </c>
      <c r="DA90" s="11"/>
      <c r="DB90" s="10"/>
      <c r="DC90" s="11"/>
      <c r="DD90" s="10"/>
      <c r="DE90" s="11"/>
      <c r="DF90" s="10"/>
      <c r="DG90" s="8"/>
      <c r="DH90" s="11"/>
      <c r="DI90" s="10"/>
      <c r="DJ90" s="11"/>
      <c r="DK90" s="10"/>
      <c r="DL90" s="11"/>
      <c r="DM90" s="10"/>
      <c r="DN90" s="11"/>
      <c r="DO90" s="10"/>
      <c r="DP90" s="8"/>
      <c r="DQ90" s="8">
        <f>DG90+DP90</f>
        <v>0</v>
      </c>
      <c r="DR90" s="11"/>
      <c r="DS90" s="10"/>
      <c r="DT90" s="11"/>
      <c r="DU90" s="10"/>
      <c r="DV90" s="11"/>
      <c r="DW90" s="10"/>
      <c r="DX90" s="8"/>
      <c r="DY90" s="11"/>
      <c r="DZ90" s="10"/>
      <c r="EA90" s="11"/>
      <c r="EB90" s="10"/>
      <c r="EC90" s="11"/>
      <c r="ED90" s="10"/>
      <c r="EE90" s="11"/>
      <c r="EF90" s="10"/>
      <c r="EG90" s="8"/>
      <c r="EH90" s="8">
        <f>DX90+EG90</f>
        <v>0</v>
      </c>
      <c r="EI90" s="11"/>
      <c r="EJ90" s="10"/>
      <c r="EK90" s="11"/>
      <c r="EL90" s="10"/>
      <c r="EM90" s="11"/>
      <c r="EN90" s="10"/>
      <c r="EO90" s="8"/>
      <c r="EP90" s="11"/>
      <c r="EQ90" s="10"/>
      <c r="ER90" s="11"/>
      <c r="ES90" s="10"/>
      <c r="ET90" s="11"/>
      <c r="EU90" s="10"/>
      <c r="EV90" s="11"/>
      <c r="EW90" s="10"/>
      <c r="EX90" s="8"/>
      <c r="EY90" s="8">
        <f>EO90+EX90</f>
        <v>0</v>
      </c>
    </row>
    <row r="91" spans="1:155" ht="12.75">
      <c r="A91" s="7"/>
      <c r="B91" s="7">
        <v>4</v>
      </c>
      <c r="C91" s="7">
        <v>2</v>
      </c>
      <c r="D91" s="7"/>
      <c r="E91" s="7" t="s">
        <v>192</v>
      </c>
      <c r="F91" s="3" t="s">
        <v>193</v>
      </c>
      <c r="G91" s="7">
        <f>COUNTIF(T91:EY91,"e")</f>
        <v>0</v>
      </c>
      <c r="H91" s="7">
        <f>COUNTIF(T91:EY91,"z")</f>
        <v>0</v>
      </c>
      <c r="I91" s="7">
        <f>SUM(J91:P91)</f>
        <v>0</v>
      </c>
      <c r="J91" s="7">
        <f>T91+AK91+BB91+BS91+CJ91+DA91+DR91+EI91</f>
        <v>0</v>
      </c>
      <c r="K91" s="7">
        <f>V91+AM91+BD91+BU91+CL91+DC91+DT91+EK91</f>
        <v>0</v>
      </c>
      <c r="L91" s="7">
        <f>X91+AO91+BF91+BW91+CN91+DE91+DV91+EM91</f>
        <v>0</v>
      </c>
      <c r="M91" s="7">
        <f>AA91+AR91+BI91+BZ91+CQ91+DH91+DY91+EP91</f>
        <v>0</v>
      </c>
      <c r="N91" s="7">
        <f>AC91+AT91+BK91+CB91+CS91+DJ91+EA91+ER91</f>
        <v>0</v>
      </c>
      <c r="O91" s="7">
        <f>AE91+AV91+BM91+CD91+CU91+DL91+EC91+ET91</f>
        <v>0</v>
      </c>
      <c r="P91" s="7">
        <f>AG91+AX91+BO91+CF91+CW91+DN91+EE91+EV91</f>
        <v>0</v>
      </c>
      <c r="Q91" s="8">
        <f>AJ91+BA91+BR91+CI91+CZ91+DQ91+EH91+EY91</f>
        <v>0</v>
      </c>
      <c r="R91" s="8">
        <f>AI91+AZ91+BQ91+CH91+CY91+DP91+EG91+EX91</f>
        <v>0</v>
      </c>
      <c r="S91" s="8">
        <v>0.8</v>
      </c>
      <c r="T91" s="11"/>
      <c r="U91" s="10"/>
      <c r="V91" s="11"/>
      <c r="W91" s="10"/>
      <c r="X91" s="11"/>
      <c r="Y91" s="10"/>
      <c r="Z91" s="8"/>
      <c r="AA91" s="11"/>
      <c r="AB91" s="10"/>
      <c r="AC91" s="11"/>
      <c r="AD91" s="10"/>
      <c r="AE91" s="11"/>
      <c r="AF91" s="10"/>
      <c r="AG91" s="11"/>
      <c r="AH91" s="10"/>
      <c r="AI91" s="8"/>
      <c r="AJ91" s="8">
        <f>Z91+AI91</f>
        <v>0</v>
      </c>
      <c r="AK91" s="11">
        <v>8</v>
      </c>
      <c r="AL91" s="10" t="s">
        <v>60</v>
      </c>
      <c r="AM91" s="11">
        <v>7</v>
      </c>
      <c r="AN91" s="10" t="s">
        <v>60</v>
      </c>
      <c r="AO91" s="11"/>
      <c r="AP91" s="10"/>
      <c r="AQ91" s="8">
        <v>2</v>
      </c>
      <c r="AR91" s="11"/>
      <c r="AS91" s="10"/>
      <c r="AT91" s="11"/>
      <c r="AU91" s="10"/>
      <c r="AV91" s="11"/>
      <c r="AW91" s="10"/>
      <c r="AX91" s="11"/>
      <c r="AY91" s="10"/>
      <c r="AZ91" s="8"/>
      <c r="BA91" s="8">
        <f>AQ91+AZ91</f>
        <v>0</v>
      </c>
      <c r="BB91" s="11"/>
      <c r="BC91" s="10"/>
      <c r="BD91" s="11"/>
      <c r="BE91" s="10"/>
      <c r="BF91" s="11"/>
      <c r="BG91" s="10"/>
      <c r="BH91" s="8"/>
      <c r="BI91" s="11"/>
      <c r="BJ91" s="10"/>
      <c r="BK91" s="11"/>
      <c r="BL91" s="10"/>
      <c r="BM91" s="11"/>
      <c r="BN91" s="10"/>
      <c r="BO91" s="11"/>
      <c r="BP91" s="10"/>
      <c r="BQ91" s="8"/>
      <c r="BR91" s="8">
        <f>BH91+BQ91</f>
        <v>0</v>
      </c>
      <c r="BS91" s="11"/>
      <c r="BT91" s="10"/>
      <c r="BU91" s="11"/>
      <c r="BV91" s="10"/>
      <c r="BW91" s="11"/>
      <c r="BX91" s="10"/>
      <c r="BY91" s="8"/>
      <c r="BZ91" s="11"/>
      <c r="CA91" s="10"/>
      <c r="CB91" s="11"/>
      <c r="CC91" s="10"/>
      <c r="CD91" s="11"/>
      <c r="CE91" s="10"/>
      <c r="CF91" s="11"/>
      <c r="CG91" s="10"/>
      <c r="CH91" s="8"/>
      <c r="CI91" s="8">
        <f>BY91+CH91</f>
        <v>0</v>
      </c>
      <c r="CJ91" s="11"/>
      <c r="CK91" s="10"/>
      <c r="CL91" s="11"/>
      <c r="CM91" s="10"/>
      <c r="CN91" s="11"/>
      <c r="CO91" s="10"/>
      <c r="CP91" s="8"/>
      <c r="CQ91" s="11"/>
      <c r="CR91" s="10"/>
      <c r="CS91" s="11"/>
      <c r="CT91" s="10"/>
      <c r="CU91" s="11"/>
      <c r="CV91" s="10"/>
      <c r="CW91" s="11"/>
      <c r="CX91" s="10"/>
      <c r="CY91" s="8"/>
      <c r="CZ91" s="8">
        <f>CP91+CY91</f>
        <v>0</v>
      </c>
      <c r="DA91" s="11"/>
      <c r="DB91" s="10"/>
      <c r="DC91" s="11"/>
      <c r="DD91" s="10"/>
      <c r="DE91" s="11"/>
      <c r="DF91" s="10"/>
      <c r="DG91" s="8"/>
      <c r="DH91" s="11"/>
      <c r="DI91" s="10"/>
      <c r="DJ91" s="11"/>
      <c r="DK91" s="10"/>
      <c r="DL91" s="11"/>
      <c r="DM91" s="10"/>
      <c r="DN91" s="11"/>
      <c r="DO91" s="10"/>
      <c r="DP91" s="8"/>
      <c r="DQ91" s="8">
        <f>DG91+DP91</f>
        <v>0</v>
      </c>
      <c r="DR91" s="11"/>
      <c r="DS91" s="10"/>
      <c r="DT91" s="11"/>
      <c r="DU91" s="10"/>
      <c r="DV91" s="11"/>
      <c r="DW91" s="10"/>
      <c r="DX91" s="8"/>
      <c r="DY91" s="11"/>
      <c r="DZ91" s="10"/>
      <c r="EA91" s="11"/>
      <c r="EB91" s="10"/>
      <c r="EC91" s="11"/>
      <c r="ED91" s="10"/>
      <c r="EE91" s="11"/>
      <c r="EF91" s="10"/>
      <c r="EG91" s="8"/>
      <c r="EH91" s="8">
        <f>DX91+EG91</f>
        <v>0</v>
      </c>
      <c r="EI91" s="11"/>
      <c r="EJ91" s="10"/>
      <c r="EK91" s="11"/>
      <c r="EL91" s="10"/>
      <c r="EM91" s="11"/>
      <c r="EN91" s="10"/>
      <c r="EO91" s="8"/>
      <c r="EP91" s="11"/>
      <c r="EQ91" s="10"/>
      <c r="ER91" s="11"/>
      <c r="ES91" s="10"/>
      <c r="ET91" s="11"/>
      <c r="EU91" s="10"/>
      <c r="EV91" s="11"/>
      <c r="EW91" s="10"/>
      <c r="EX91" s="8"/>
      <c r="EY91" s="8">
        <f>EO91+EX91</f>
        <v>0</v>
      </c>
    </row>
    <row r="92" spans="1:155" ht="12.75">
      <c r="A92" s="7"/>
      <c r="B92" s="7">
        <v>4</v>
      </c>
      <c r="C92" s="7">
        <v>2</v>
      </c>
      <c r="D92" s="7"/>
      <c r="E92" s="7" t="s">
        <v>194</v>
      </c>
      <c r="F92" s="3" t="s">
        <v>195</v>
      </c>
      <c r="G92" s="7">
        <f>COUNTIF(T92:EY92,"e")</f>
        <v>0</v>
      </c>
      <c r="H92" s="7">
        <f>COUNTIF(T92:EY92,"z")</f>
        <v>0</v>
      </c>
      <c r="I92" s="7">
        <f>SUM(J92:P92)</f>
        <v>0</v>
      </c>
      <c r="J92" s="7">
        <f>T92+AK92+BB92+BS92+CJ92+DA92+DR92+EI92</f>
        <v>0</v>
      </c>
      <c r="K92" s="7">
        <f>V92+AM92+BD92+BU92+CL92+DC92+DT92+EK92</f>
        <v>0</v>
      </c>
      <c r="L92" s="7">
        <f>X92+AO92+BF92+BW92+CN92+DE92+DV92+EM92</f>
        <v>0</v>
      </c>
      <c r="M92" s="7">
        <f>AA92+AR92+BI92+BZ92+CQ92+DH92+DY92+EP92</f>
        <v>0</v>
      </c>
      <c r="N92" s="7">
        <f>AC92+AT92+BK92+CB92+CS92+DJ92+EA92+ER92</f>
        <v>0</v>
      </c>
      <c r="O92" s="7">
        <f>AE92+AV92+BM92+CD92+CU92+DL92+EC92+ET92</f>
        <v>0</v>
      </c>
      <c r="P92" s="7">
        <f>AG92+AX92+BO92+CF92+CW92+DN92+EE92+EV92</f>
        <v>0</v>
      </c>
      <c r="Q92" s="8">
        <f>AJ92+BA92+BR92+CI92+CZ92+DQ92+EH92+EY92</f>
        <v>0</v>
      </c>
      <c r="R92" s="8">
        <f>AI92+AZ92+BQ92+CH92+CY92+DP92+EG92+EX92</f>
        <v>0</v>
      </c>
      <c r="S92" s="8">
        <v>0.8</v>
      </c>
      <c r="T92" s="11"/>
      <c r="U92" s="10"/>
      <c r="V92" s="11"/>
      <c r="W92" s="10"/>
      <c r="X92" s="11"/>
      <c r="Y92" s="10"/>
      <c r="Z92" s="8"/>
      <c r="AA92" s="11"/>
      <c r="AB92" s="10"/>
      <c r="AC92" s="11"/>
      <c r="AD92" s="10"/>
      <c r="AE92" s="11"/>
      <c r="AF92" s="10"/>
      <c r="AG92" s="11"/>
      <c r="AH92" s="10"/>
      <c r="AI92" s="8"/>
      <c r="AJ92" s="8">
        <f>Z92+AI92</f>
        <v>0</v>
      </c>
      <c r="AK92" s="11">
        <v>8</v>
      </c>
      <c r="AL92" s="10" t="s">
        <v>60</v>
      </c>
      <c r="AM92" s="11">
        <v>7</v>
      </c>
      <c r="AN92" s="10" t="s">
        <v>60</v>
      </c>
      <c r="AO92" s="11"/>
      <c r="AP92" s="10"/>
      <c r="AQ92" s="8">
        <v>2</v>
      </c>
      <c r="AR92" s="11"/>
      <c r="AS92" s="10"/>
      <c r="AT92" s="11"/>
      <c r="AU92" s="10"/>
      <c r="AV92" s="11"/>
      <c r="AW92" s="10"/>
      <c r="AX92" s="11"/>
      <c r="AY92" s="10"/>
      <c r="AZ92" s="8"/>
      <c r="BA92" s="8">
        <f>AQ92+AZ92</f>
        <v>0</v>
      </c>
      <c r="BB92" s="11"/>
      <c r="BC92" s="10"/>
      <c r="BD92" s="11"/>
      <c r="BE92" s="10"/>
      <c r="BF92" s="11"/>
      <c r="BG92" s="10"/>
      <c r="BH92" s="8"/>
      <c r="BI92" s="11"/>
      <c r="BJ92" s="10"/>
      <c r="BK92" s="11"/>
      <c r="BL92" s="10"/>
      <c r="BM92" s="11"/>
      <c r="BN92" s="10"/>
      <c r="BO92" s="11"/>
      <c r="BP92" s="10"/>
      <c r="BQ92" s="8"/>
      <c r="BR92" s="8">
        <f>BH92+BQ92</f>
        <v>0</v>
      </c>
      <c r="BS92" s="11"/>
      <c r="BT92" s="10"/>
      <c r="BU92" s="11"/>
      <c r="BV92" s="10"/>
      <c r="BW92" s="11"/>
      <c r="BX92" s="10"/>
      <c r="BY92" s="8"/>
      <c r="BZ92" s="11"/>
      <c r="CA92" s="10"/>
      <c r="CB92" s="11"/>
      <c r="CC92" s="10"/>
      <c r="CD92" s="11"/>
      <c r="CE92" s="10"/>
      <c r="CF92" s="11"/>
      <c r="CG92" s="10"/>
      <c r="CH92" s="8"/>
      <c r="CI92" s="8">
        <f>BY92+CH92</f>
        <v>0</v>
      </c>
      <c r="CJ92" s="11"/>
      <c r="CK92" s="10"/>
      <c r="CL92" s="11"/>
      <c r="CM92" s="10"/>
      <c r="CN92" s="11"/>
      <c r="CO92" s="10"/>
      <c r="CP92" s="8"/>
      <c r="CQ92" s="11"/>
      <c r="CR92" s="10"/>
      <c r="CS92" s="11"/>
      <c r="CT92" s="10"/>
      <c r="CU92" s="11"/>
      <c r="CV92" s="10"/>
      <c r="CW92" s="11"/>
      <c r="CX92" s="10"/>
      <c r="CY92" s="8"/>
      <c r="CZ92" s="8">
        <f>CP92+CY92</f>
        <v>0</v>
      </c>
      <c r="DA92" s="11"/>
      <c r="DB92" s="10"/>
      <c r="DC92" s="11"/>
      <c r="DD92" s="10"/>
      <c r="DE92" s="11"/>
      <c r="DF92" s="10"/>
      <c r="DG92" s="8"/>
      <c r="DH92" s="11"/>
      <c r="DI92" s="10"/>
      <c r="DJ92" s="11"/>
      <c r="DK92" s="10"/>
      <c r="DL92" s="11"/>
      <c r="DM92" s="10"/>
      <c r="DN92" s="11"/>
      <c r="DO92" s="10"/>
      <c r="DP92" s="8"/>
      <c r="DQ92" s="8">
        <f>DG92+DP92</f>
        <v>0</v>
      </c>
      <c r="DR92" s="11"/>
      <c r="DS92" s="10"/>
      <c r="DT92" s="11"/>
      <c r="DU92" s="10"/>
      <c r="DV92" s="11"/>
      <c r="DW92" s="10"/>
      <c r="DX92" s="8"/>
      <c r="DY92" s="11"/>
      <c r="DZ92" s="10"/>
      <c r="EA92" s="11"/>
      <c r="EB92" s="10"/>
      <c r="EC92" s="11"/>
      <c r="ED92" s="10"/>
      <c r="EE92" s="11"/>
      <c r="EF92" s="10"/>
      <c r="EG92" s="8"/>
      <c r="EH92" s="8">
        <f>DX92+EG92</f>
        <v>0</v>
      </c>
      <c r="EI92" s="11"/>
      <c r="EJ92" s="10"/>
      <c r="EK92" s="11"/>
      <c r="EL92" s="10"/>
      <c r="EM92" s="11"/>
      <c r="EN92" s="10"/>
      <c r="EO92" s="8"/>
      <c r="EP92" s="11"/>
      <c r="EQ92" s="10"/>
      <c r="ER92" s="11"/>
      <c r="ES92" s="10"/>
      <c r="ET92" s="11"/>
      <c r="EU92" s="10"/>
      <c r="EV92" s="11"/>
      <c r="EW92" s="10"/>
      <c r="EX92" s="8"/>
      <c r="EY92" s="8">
        <f>EO92+EX92</f>
        <v>0</v>
      </c>
    </row>
    <row r="93" spans="1:155" ht="12.75">
      <c r="A93" s="7"/>
      <c r="B93" s="7">
        <v>4</v>
      </c>
      <c r="C93" s="7">
        <v>2</v>
      </c>
      <c r="D93" s="7"/>
      <c r="E93" s="7" t="s">
        <v>196</v>
      </c>
      <c r="F93" s="3" t="s">
        <v>197</v>
      </c>
      <c r="G93" s="7">
        <f>COUNTIF(T93:EY93,"e")</f>
        <v>0</v>
      </c>
      <c r="H93" s="7">
        <f>COUNTIF(T93:EY93,"z")</f>
        <v>0</v>
      </c>
      <c r="I93" s="7">
        <f>SUM(J93:P93)</f>
        <v>0</v>
      </c>
      <c r="J93" s="7">
        <f>T93+AK93+BB93+BS93+CJ93+DA93+DR93+EI93</f>
        <v>0</v>
      </c>
      <c r="K93" s="7">
        <f>V93+AM93+BD93+BU93+CL93+DC93+DT93+EK93</f>
        <v>0</v>
      </c>
      <c r="L93" s="7">
        <f>X93+AO93+BF93+BW93+CN93+DE93+DV93+EM93</f>
        <v>0</v>
      </c>
      <c r="M93" s="7">
        <f>AA93+AR93+BI93+BZ93+CQ93+DH93+DY93+EP93</f>
        <v>0</v>
      </c>
      <c r="N93" s="7">
        <f>AC93+AT93+BK93+CB93+CS93+DJ93+EA93+ER93</f>
        <v>0</v>
      </c>
      <c r="O93" s="7">
        <f>AE93+AV93+BM93+CD93+CU93+DL93+EC93+ET93</f>
        <v>0</v>
      </c>
      <c r="P93" s="7">
        <f>AG93+AX93+BO93+CF93+CW93+DN93+EE93+EV93</f>
        <v>0</v>
      </c>
      <c r="Q93" s="8">
        <f>AJ93+BA93+BR93+CI93+CZ93+DQ93+EH93+EY93</f>
        <v>0</v>
      </c>
      <c r="R93" s="8">
        <f>AI93+AZ93+BQ93+CH93+CY93+DP93+EG93+EX93</f>
        <v>0</v>
      </c>
      <c r="S93" s="8">
        <v>0.8</v>
      </c>
      <c r="T93" s="11"/>
      <c r="U93" s="10"/>
      <c r="V93" s="11"/>
      <c r="W93" s="10"/>
      <c r="X93" s="11"/>
      <c r="Y93" s="10"/>
      <c r="Z93" s="8"/>
      <c r="AA93" s="11"/>
      <c r="AB93" s="10"/>
      <c r="AC93" s="11"/>
      <c r="AD93" s="10"/>
      <c r="AE93" s="11"/>
      <c r="AF93" s="10"/>
      <c r="AG93" s="11"/>
      <c r="AH93" s="10"/>
      <c r="AI93" s="8"/>
      <c r="AJ93" s="8">
        <f>Z93+AI93</f>
        <v>0</v>
      </c>
      <c r="AK93" s="11">
        <v>8</v>
      </c>
      <c r="AL93" s="10" t="s">
        <v>60</v>
      </c>
      <c r="AM93" s="11">
        <v>7</v>
      </c>
      <c r="AN93" s="10" t="s">
        <v>60</v>
      </c>
      <c r="AO93" s="11"/>
      <c r="AP93" s="10"/>
      <c r="AQ93" s="8">
        <v>2</v>
      </c>
      <c r="AR93" s="11"/>
      <c r="AS93" s="10"/>
      <c r="AT93" s="11"/>
      <c r="AU93" s="10"/>
      <c r="AV93" s="11"/>
      <c r="AW93" s="10"/>
      <c r="AX93" s="11"/>
      <c r="AY93" s="10"/>
      <c r="AZ93" s="8"/>
      <c r="BA93" s="8">
        <f>AQ93+AZ93</f>
        <v>0</v>
      </c>
      <c r="BB93" s="11"/>
      <c r="BC93" s="10"/>
      <c r="BD93" s="11"/>
      <c r="BE93" s="10"/>
      <c r="BF93" s="11"/>
      <c r="BG93" s="10"/>
      <c r="BH93" s="8"/>
      <c r="BI93" s="11"/>
      <c r="BJ93" s="10"/>
      <c r="BK93" s="11"/>
      <c r="BL93" s="10"/>
      <c r="BM93" s="11"/>
      <c r="BN93" s="10"/>
      <c r="BO93" s="11"/>
      <c r="BP93" s="10"/>
      <c r="BQ93" s="8"/>
      <c r="BR93" s="8">
        <f>BH93+BQ93</f>
        <v>0</v>
      </c>
      <c r="BS93" s="11"/>
      <c r="BT93" s="10"/>
      <c r="BU93" s="11"/>
      <c r="BV93" s="10"/>
      <c r="BW93" s="11"/>
      <c r="BX93" s="10"/>
      <c r="BY93" s="8"/>
      <c r="BZ93" s="11"/>
      <c r="CA93" s="10"/>
      <c r="CB93" s="11"/>
      <c r="CC93" s="10"/>
      <c r="CD93" s="11"/>
      <c r="CE93" s="10"/>
      <c r="CF93" s="11"/>
      <c r="CG93" s="10"/>
      <c r="CH93" s="8"/>
      <c r="CI93" s="8">
        <f>BY93+CH93</f>
        <v>0</v>
      </c>
      <c r="CJ93" s="11"/>
      <c r="CK93" s="10"/>
      <c r="CL93" s="11"/>
      <c r="CM93" s="10"/>
      <c r="CN93" s="11"/>
      <c r="CO93" s="10"/>
      <c r="CP93" s="8"/>
      <c r="CQ93" s="11"/>
      <c r="CR93" s="10"/>
      <c r="CS93" s="11"/>
      <c r="CT93" s="10"/>
      <c r="CU93" s="11"/>
      <c r="CV93" s="10"/>
      <c r="CW93" s="11"/>
      <c r="CX93" s="10"/>
      <c r="CY93" s="8"/>
      <c r="CZ93" s="8">
        <f>CP93+CY93</f>
        <v>0</v>
      </c>
      <c r="DA93" s="11"/>
      <c r="DB93" s="10"/>
      <c r="DC93" s="11"/>
      <c r="DD93" s="10"/>
      <c r="DE93" s="11"/>
      <c r="DF93" s="10"/>
      <c r="DG93" s="8"/>
      <c r="DH93" s="11"/>
      <c r="DI93" s="10"/>
      <c r="DJ93" s="11"/>
      <c r="DK93" s="10"/>
      <c r="DL93" s="11"/>
      <c r="DM93" s="10"/>
      <c r="DN93" s="11"/>
      <c r="DO93" s="10"/>
      <c r="DP93" s="8"/>
      <c r="DQ93" s="8">
        <f>DG93+DP93</f>
        <v>0</v>
      </c>
      <c r="DR93" s="11"/>
      <c r="DS93" s="10"/>
      <c r="DT93" s="11"/>
      <c r="DU93" s="10"/>
      <c r="DV93" s="11"/>
      <c r="DW93" s="10"/>
      <c r="DX93" s="8"/>
      <c r="DY93" s="11"/>
      <c r="DZ93" s="10"/>
      <c r="EA93" s="11"/>
      <c r="EB93" s="10"/>
      <c r="EC93" s="11"/>
      <c r="ED93" s="10"/>
      <c r="EE93" s="11"/>
      <c r="EF93" s="10"/>
      <c r="EG93" s="8"/>
      <c r="EH93" s="8">
        <f>DX93+EG93</f>
        <v>0</v>
      </c>
      <c r="EI93" s="11"/>
      <c r="EJ93" s="10"/>
      <c r="EK93" s="11"/>
      <c r="EL93" s="10"/>
      <c r="EM93" s="11"/>
      <c r="EN93" s="10"/>
      <c r="EO93" s="8"/>
      <c r="EP93" s="11"/>
      <c r="EQ93" s="10"/>
      <c r="ER93" s="11"/>
      <c r="ES93" s="10"/>
      <c r="ET93" s="11"/>
      <c r="EU93" s="10"/>
      <c r="EV93" s="11"/>
      <c r="EW93" s="10"/>
      <c r="EX93" s="8"/>
      <c r="EY93" s="8">
        <f>EO93+EX93</f>
        <v>0</v>
      </c>
    </row>
    <row r="94" spans="1:155" ht="12.75">
      <c r="A94" s="7"/>
      <c r="B94" s="7">
        <v>4</v>
      </c>
      <c r="C94" s="7">
        <v>2</v>
      </c>
      <c r="D94" s="7"/>
      <c r="E94" s="7" t="s">
        <v>198</v>
      </c>
      <c r="F94" s="3" t="s">
        <v>199</v>
      </c>
      <c r="G94" s="7">
        <f>COUNTIF(T94:EY94,"e")</f>
        <v>0</v>
      </c>
      <c r="H94" s="7">
        <f>COUNTIF(T94:EY94,"z")</f>
        <v>0</v>
      </c>
      <c r="I94" s="7">
        <f>SUM(J94:P94)</f>
        <v>0</v>
      </c>
      <c r="J94" s="7">
        <f>T94+AK94+BB94+BS94+CJ94+DA94+DR94+EI94</f>
        <v>0</v>
      </c>
      <c r="K94" s="7">
        <f>V94+AM94+BD94+BU94+CL94+DC94+DT94+EK94</f>
        <v>0</v>
      </c>
      <c r="L94" s="7">
        <f>X94+AO94+BF94+BW94+CN94+DE94+DV94+EM94</f>
        <v>0</v>
      </c>
      <c r="M94" s="7">
        <f>AA94+AR94+BI94+BZ94+CQ94+DH94+DY94+EP94</f>
        <v>0</v>
      </c>
      <c r="N94" s="7">
        <f>AC94+AT94+BK94+CB94+CS94+DJ94+EA94+ER94</f>
        <v>0</v>
      </c>
      <c r="O94" s="7">
        <f>AE94+AV94+BM94+CD94+CU94+DL94+EC94+ET94</f>
        <v>0</v>
      </c>
      <c r="P94" s="7">
        <f>AG94+AX94+BO94+CF94+CW94+DN94+EE94+EV94</f>
        <v>0</v>
      </c>
      <c r="Q94" s="8">
        <f>AJ94+BA94+BR94+CI94+CZ94+DQ94+EH94+EY94</f>
        <v>0</v>
      </c>
      <c r="R94" s="8">
        <f>AI94+AZ94+BQ94+CH94+CY94+DP94+EG94+EX94</f>
        <v>0</v>
      </c>
      <c r="S94" s="8">
        <v>0.8</v>
      </c>
      <c r="T94" s="11"/>
      <c r="U94" s="10"/>
      <c r="V94" s="11"/>
      <c r="W94" s="10"/>
      <c r="X94" s="11"/>
      <c r="Y94" s="10"/>
      <c r="Z94" s="8"/>
      <c r="AA94" s="11"/>
      <c r="AB94" s="10"/>
      <c r="AC94" s="11"/>
      <c r="AD94" s="10"/>
      <c r="AE94" s="11"/>
      <c r="AF94" s="10"/>
      <c r="AG94" s="11"/>
      <c r="AH94" s="10"/>
      <c r="AI94" s="8"/>
      <c r="AJ94" s="8">
        <f>Z94+AI94</f>
        <v>0</v>
      </c>
      <c r="AK94" s="11">
        <v>8</v>
      </c>
      <c r="AL94" s="10" t="s">
        <v>60</v>
      </c>
      <c r="AM94" s="11">
        <v>7</v>
      </c>
      <c r="AN94" s="10" t="s">
        <v>60</v>
      </c>
      <c r="AO94" s="11"/>
      <c r="AP94" s="10"/>
      <c r="AQ94" s="8">
        <v>2</v>
      </c>
      <c r="AR94" s="11"/>
      <c r="AS94" s="10"/>
      <c r="AT94" s="11"/>
      <c r="AU94" s="10"/>
      <c r="AV94" s="11"/>
      <c r="AW94" s="10"/>
      <c r="AX94" s="11"/>
      <c r="AY94" s="10"/>
      <c r="AZ94" s="8"/>
      <c r="BA94" s="8">
        <f>AQ94+AZ94</f>
        <v>0</v>
      </c>
      <c r="BB94" s="11"/>
      <c r="BC94" s="10"/>
      <c r="BD94" s="11"/>
      <c r="BE94" s="10"/>
      <c r="BF94" s="11"/>
      <c r="BG94" s="10"/>
      <c r="BH94" s="8"/>
      <c r="BI94" s="11"/>
      <c r="BJ94" s="10"/>
      <c r="BK94" s="11"/>
      <c r="BL94" s="10"/>
      <c r="BM94" s="11"/>
      <c r="BN94" s="10"/>
      <c r="BO94" s="11"/>
      <c r="BP94" s="10"/>
      <c r="BQ94" s="8"/>
      <c r="BR94" s="8">
        <f>BH94+BQ94</f>
        <v>0</v>
      </c>
      <c r="BS94" s="11"/>
      <c r="BT94" s="10"/>
      <c r="BU94" s="11"/>
      <c r="BV94" s="10"/>
      <c r="BW94" s="11"/>
      <c r="BX94" s="10"/>
      <c r="BY94" s="8"/>
      <c r="BZ94" s="11"/>
      <c r="CA94" s="10"/>
      <c r="CB94" s="11"/>
      <c r="CC94" s="10"/>
      <c r="CD94" s="11"/>
      <c r="CE94" s="10"/>
      <c r="CF94" s="11"/>
      <c r="CG94" s="10"/>
      <c r="CH94" s="8"/>
      <c r="CI94" s="8">
        <f>BY94+CH94</f>
        <v>0</v>
      </c>
      <c r="CJ94" s="11"/>
      <c r="CK94" s="10"/>
      <c r="CL94" s="11"/>
      <c r="CM94" s="10"/>
      <c r="CN94" s="11"/>
      <c r="CO94" s="10"/>
      <c r="CP94" s="8"/>
      <c r="CQ94" s="11"/>
      <c r="CR94" s="10"/>
      <c r="CS94" s="11"/>
      <c r="CT94" s="10"/>
      <c r="CU94" s="11"/>
      <c r="CV94" s="10"/>
      <c r="CW94" s="11"/>
      <c r="CX94" s="10"/>
      <c r="CY94" s="8"/>
      <c r="CZ94" s="8">
        <f>CP94+CY94</f>
        <v>0</v>
      </c>
      <c r="DA94" s="11"/>
      <c r="DB94" s="10"/>
      <c r="DC94" s="11"/>
      <c r="DD94" s="10"/>
      <c r="DE94" s="11"/>
      <c r="DF94" s="10"/>
      <c r="DG94" s="8"/>
      <c r="DH94" s="11"/>
      <c r="DI94" s="10"/>
      <c r="DJ94" s="11"/>
      <c r="DK94" s="10"/>
      <c r="DL94" s="11"/>
      <c r="DM94" s="10"/>
      <c r="DN94" s="11"/>
      <c r="DO94" s="10"/>
      <c r="DP94" s="8"/>
      <c r="DQ94" s="8">
        <f>DG94+DP94</f>
        <v>0</v>
      </c>
      <c r="DR94" s="11"/>
      <c r="DS94" s="10"/>
      <c r="DT94" s="11"/>
      <c r="DU94" s="10"/>
      <c r="DV94" s="11"/>
      <c r="DW94" s="10"/>
      <c r="DX94" s="8"/>
      <c r="DY94" s="11"/>
      <c r="DZ94" s="10"/>
      <c r="EA94" s="11"/>
      <c r="EB94" s="10"/>
      <c r="EC94" s="11"/>
      <c r="ED94" s="10"/>
      <c r="EE94" s="11"/>
      <c r="EF94" s="10"/>
      <c r="EG94" s="8"/>
      <c r="EH94" s="8">
        <f>DX94+EG94</f>
        <v>0</v>
      </c>
      <c r="EI94" s="11"/>
      <c r="EJ94" s="10"/>
      <c r="EK94" s="11"/>
      <c r="EL94" s="10"/>
      <c r="EM94" s="11"/>
      <c r="EN94" s="10"/>
      <c r="EO94" s="8"/>
      <c r="EP94" s="11"/>
      <c r="EQ94" s="10"/>
      <c r="ER94" s="11"/>
      <c r="ES94" s="10"/>
      <c r="ET94" s="11"/>
      <c r="EU94" s="10"/>
      <c r="EV94" s="11"/>
      <c r="EW94" s="10"/>
      <c r="EX94" s="8"/>
      <c r="EY94" s="8">
        <f>EO94+EX94</f>
        <v>0</v>
      </c>
    </row>
    <row r="95" spans="1:155" ht="12.75">
      <c r="A95" s="7"/>
      <c r="B95" s="7">
        <v>2</v>
      </c>
      <c r="C95" s="7">
        <v>1</v>
      </c>
      <c r="D95" s="7"/>
      <c r="E95" s="7" t="s">
        <v>200</v>
      </c>
      <c r="F95" s="3" t="s">
        <v>201</v>
      </c>
      <c r="G95" s="7">
        <f>COUNTIF(T95:EY95,"e")</f>
        <v>0</v>
      </c>
      <c r="H95" s="7">
        <f>COUNTIF(T95:EY95,"z")</f>
        <v>0</v>
      </c>
      <c r="I95" s="7">
        <f>SUM(J95:P95)</f>
        <v>0</v>
      </c>
      <c r="J95" s="7">
        <f>T95+AK95+BB95+BS95+CJ95+DA95+DR95+EI95</f>
        <v>0</v>
      </c>
      <c r="K95" s="7">
        <f>V95+AM95+BD95+BU95+CL95+DC95+DT95+EK95</f>
        <v>0</v>
      </c>
      <c r="L95" s="7">
        <f>X95+AO95+BF95+BW95+CN95+DE95+DV95+EM95</f>
        <v>0</v>
      </c>
      <c r="M95" s="7">
        <f>AA95+AR95+BI95+BZ95+CQ95+DH95+DY95+EP95</f>
        <v>0</v>
      </c>
      <c r="N95" s="7">
        <f>AC95+AT95+BK95+CB95+CS95+DJ95+EA95+ER95</f>
        <v>0</v>
      </c>
      <c r="O95" s="7">
        <f>AE95+AV95+BM95+CD95+CU95+DL95+EC95+ET95</f>
        <v>0</v>
      </c>
      <c r="P95" s="7">
        <f>AG95+AX95+BO95+CF95+CW95+DN95+EE95+EV95</f>
        <v>0</v>
      </c>
      <c r="Q95" s="8">
        <f>AJ95+BA95+BR95+CI95+CZ95+DQ95+EH95+EY95</f>
        <v>0</v>
      </c>
      <c r="R95" s="8">
        <f>AI95+AZ95+BQ95+CH95+CY95+DP95+EG95+EX95</f>
        <v>0</v>
      </c>
      <c r="S95" s="8">
        <v>0.8</v>
      </c>
      <c r="T95" s="11">
        <v>8</v>
      </c>
      <c r="U95" s="10" t="s">
        <v>60</v>
      </c>
      <c r="V95" s="11">
        <v>7</v>
      </c>
      <c r="W95" s="10" t="s">
        <v>60</v>
      </c>
      <c r="X95" s="11"/>
      <c r="Y95" s="10"/>
      <c r="Z95" s="8">
        <v>3</v>
      </c>
      <c r="AA95" s="11"/>
      <c r="AB95" s="10"/>
      <c r="AC95" s="11"/>
      <c r="AD95" s="10"/>
      <c r="AE95" s="11"/>
      <c r="AF95" s="10"/>
      <c r="AG95" s="11"/>
      <c r="AH95" s="10"/>
      <c r="AI95" s="8"/>
      <c r="AJ95" s="8">
        <f>Z95+AI95</f>
        <v>0</v>
      </c>
      <c r="AK95" s="11"/>
      <c r="AL95" s="10"/>
      <c r="AM95" s="11"/>
      <c r="AN95" s="10"/>
      <c r="AO95" s="11"/>
      <c r="AP95" s="10"/>
      <c r="AQ95" s="8"/>
      <c r="AR95" s="11"/>
      <c r="AS95" s="10"/>
      <c r="AT95" s="11"/>
      <c r="AU95" s="10"/>
      <c r="AV95" s="11"/>
      <c r="AW95" s="10"/>
      <c r="AX95" s="11"/>
      <c r="AY95" s="10"/>
      <c r="AZ95" s="8"/>
      <c r="BA95" s="8">
        <f>AQ95+AZ95</f>
        <v>0</v>
      </c>
      <c r="BB95" s="11"/>
      <c r="BC95" s="10"/>
      <c r="BD95" s="11"/>
      <c r="BE95" s="10"/>
      <c r="BF95" s="11"/>
      <c r="BG95" s="10"/>
      <c r="BH95" s="8"/>
      <c r="BI95" s="11"/>
      <c r="BJ95" s="10"/>
      <c r="BK95" s="11"/>
      <c r="BL95" s="10"/>
      <c r="BM95" s="11"/>
      <c r="BN95" s="10"/>
      <c r="BO95" s="11"/>
      <c r="BP95" s="10"/>
      <c r="BQ95" s="8"/>
      <c r="BR95" s="8">
        <f>BH95+BQ95</f>
        <v>0</v>
      </c>
      <c r="BS95" s="11"/>
      <c r="BT95" s="10"/>
      <c r="BU95" s="11"/>
      <c r="BV95" s="10"/>
      <c r="BW95" s="11"/>
      <c r="BX95" s="10"/>
      <c r="BY95" s="8"/>
      <c r="BZ95" s="11"/>
      <c r="CA95" s="10"/>
      <c r="CB95" s="11"/>
      <c r="CC95" s="10"/>
      <c r="CD95" s="11"/>
      <c r="CE95" s="10"/>
      <c r="CF95" s="11"/>
      <c r="CG95" s="10"/>
      <c r="CH95" s="8"/>
      <c r="CI95" s="8">
        <f>BY95+CH95</f>
        <v>0</v>
      </c>
      <c r="CJ95" s="11"/>
      <c r="CK95" s="10"/>
      <c r="CL95" s="11"/>
      <c r="CM95" s="10"/>
      <c r="CN95" s="11"/>
      <c r="CO95" s="10"/>
      <c r="CP95" s="8"/>
      <c r="CQ95" s="11"/>
      <c r="CR95" s="10"/>
      <c r="CS95" s="11"/>
      <c r="CT95" s="10"/>
      <c r="CU95" s="11"/>
      <c r="CV95" s="10"/>
      <c r="CW95" s="11"/>
      <c r="CX95" s="10"/>
      <c r="CY95" s="8"/>
      <c r="CZ95" s="8">
        <f>CP95+CY95</f>
        <v>0</v>
      </c>
      <c r="DA95" s="11"/>
      <c r="DB95" s="10"/>
      <c r="DC95" s="11"/>
      <c r="DD95" s="10"/>
      <c r="DE95" s="11"/>
      <c r="DF95" s="10"/>
      <c r="DG95" s="8"/>
      <c r="DH95" s="11"/>
      <c r="DI95" s="10"/>
      <c r="DJ95" s="11"/>
      <c r="DK95" s="10"/>
      <c r="DL95" s="11"/>
      <c r="DM95" s="10"/>
      <c r="DN95" s="11"/>
      <c r="DO95" s="10"/>
      <c r="DP95" s="8"/>
      <c r="DQ95" s="8">
        <f>DG95+DP95</f>
        <v>0</v>
      </c>
      <c r="DR95" s="11"/>
      <c r="DS95" s="10"/>
      <c r="DT95" s="11"/>
      <c r="DU95" s="10"/>
      <c r="DV95" s="11"/>
      <c r="DW95" s="10"/>
      <c r="DX95" s="8"/>
      <c r="DY95" s="11"/>
      <c r="DZ95" s="10"/>
      <c r="EA95" s="11"/>
      <c r="EB95" s="10"/>
      <c r="EC95" s="11"/>
      <c r="ED95" s="10"/>
      <c r="EE95" s="11"/>
      <c r="EF95" s="10"/>
      <c r="EG95" s="8"/>
      <c r="EH95" s="8">
        <f>DX95+EG95</f>
        <v>0</v>
      </c>
      <c r="EI95" s="11"/>
      <c r="EJ95" s="10"/>
      <c r="EK95" s="11"/>
      <c r="EL95" s="10"/>
      <c r="EM95" s="11"/>
      <c r="EN95" s="10"/>
      <c r="EO95" s="8"/>
      <c r="EP95" s="11"/>
      <c r="EQ95" s="10"/>
      <c r="ER95" s="11"/>
      <c r="ES95" s="10"/>
      <c r="ET95" s="11"/>
      <c r="EU95" s="10"/>
      <c r="EV95" s="11"/>
      <c r="EW95" s="10"/>
      <c r="EX95" s="8"/>
      <c r="EY95" s="8">
        <f>EO95+EX95</f>
        <v>0</v>
      </c>
    </row>
    <row r="96" spans="1:155" ht="12.75">
      <c r="A96" s="7"/>
      <c r="B96" s="7">
        <v>2</v>
      </c>
      <c r="C96" s="7">
        <v>1</v>
      </c>
      <c r="D96" s="7"/>
      <c r="E96" s="7" t="s">
        <v>202</v>
      </c>
      <c r="F96" s="3" t="s">
        <v>203</v>
      </c>
      <c r="G96" s="7">
        <f>COUNTIF(T96:EY96,"e")</f>
        <v>0</v>
      </c>
      <c r="H96" s="7">
        <f>COUNTIF(T96:EY96,"z")</f>
        <v>0</v>
      </c>
      <c r="I96" s="7">
        <f>SUM(J96:P96)</f>
        <v>0</v>
      </c>
      <c r="J96" s="7">
        <f>T96+AK96+BB96+BS96+CJ96+DA96+DR96+EI96</f>
        <v>0</v>
      </c>
      <c r="K96" s="7">
        <f>V96+AM96+BD96+BU96+CL96+DC96+DT96+EK96</f>
        <v>0</v>
      </c>
      <c r="L96" s="7">
        <f>X96+AO96+BF96+BW96+CN96+DE96+DV96+EM96</f>
        <v>0</v>
      </c>
      <c r="M96" s="7">
        <f>AA96+AR96+BI96+BZ96+CQ96+DH96+DY96+EP96</f>
        <v>0</v>
      </c>
      <c r="N96" s="7">
        <f>AC96+AT96+BK96+CB96+CS96+DJ96+EA96+ER96</f>
        <v>0</v>
      </c>
      <c r="O96" s="7">
        <f>AE96+AV96+BM96+CD96+CU96+DL96+EC96+ET96</f>
        <v>0</v>
      </c>
      <c r="P96" s="7">
        <f>AG96+AX96+BO96+CF96+CW96+DN96+EE96+EV96</f>
        <v>0</v>
      </c>
      <c r="Q96" s="8">
        <f>AJ96+BA96+BR96+CI96+CZ96+DQ96+EH96+EY96</f>
        <v>0</v>
      </c>
      <c r="R96" s="8">
        <f>AI96+AZ96+BQ96+CH96+CY96+DP96+EG96+EX96</f>
        <v>0</v>
      </c>
      <c r="S96" s="8">
        <v>0.8</v>
      </c>
      <c r="T96" s="11">
        <v>8</v>
      </c>
      <c r="U96" s="10" t="s">
        <v>60</v>
      </c>
      <c r="V96" s="11">
        <v>7</v>
      </c>
      <c r="W96" s="10" t="s">
        <v>60</v>
      </c>
      <c r="X96" s="11"/>
      <c r="Y96" s="10"/>
      <c r="Z96" s="8">
        <v>3</v>
      </c>
      <c r="AA96" s="11"/>
      <c r="AB96" s="10"/>
      <c r="AC96" s="11"/>
      <c r="AD96" s="10"/>
      <c r="AE96" s="11"/>
      <c r="AF96" s="10"/>
      <c r="AG96" s="11"/>
      <c r="AH96" s="10"/>
      <c r="AI96" s="8"/>
      <c r="AJ96" s="8">
        <f>Z96+AI96</f>
        <v>0</v>
      </c>
      <c r="AK96" s="11"/>
      <c r="AL96" s="10"/>
      <c r="AM96" s="11"/>
      <c r="AN96" s="10"/>
      <c r="AO96" s="11"/>
      <c r="AP96" s="10"/>
      <c r="AQ96" s="8"/>
      <c r="AR96" s="11"/>
      <c r="AS96" s="10"/>
      <c r="AT96" s="11"/>
      <c r="AU96" s="10"/>
      <c r="AV96" s="11"/>
      <c r="AW96" s="10"/>
      <c r="AX96" s="11"/>
      <c r="AY96" s="10"/>
      <c r="AZ96" s="8"/>
      <c r="BA96" s="8">
        <f>AQ96+AZ96</f>
        <v>0</v>
      </c>
      <c r="BB96" s="11"/>
      <c r="BC96" s="10"/>
      <c r="BD96" s="11"/>
      <c r="BE96" s="10"/>
      <c r="BF96" s="11"/>
      <c r="BG96" s="10"/>
      <c r="BH96" s="8"/>
      <c r="BI96" s="11"/>
      <c r="BJ96" s="10"/>
      <c r="BK96" s="11"/>
      <c r="BL96" s="10"/>
      <c r="BM96" s="11"/>
      <c r="BN96" s="10"/>
      <c r="BO96" s="11"/>
      <c r="BP96" s="10"/>
      <c r="BQ96" s="8"/>
      <c r="BR96" s="8">
        <f>BH96+BQ96</f>
        <v>0</v>
      </c>
      <c r="BS96" s="11"/>
      <c r="BT96" s="10"/>
      <c r="BU96" s="11"/>
      <c r="BV96" s="10"/>
      <c r="BW96" s="11"/>
      <c r="BX96" s="10"/>
      <c r="BY96" s="8"/>
      <c r="BZ96" s="11"/>
      <c r="CA96" s="10"/>
      <c r="CB96" s="11"/>
      <c r="CC96" s="10"/>
      <c r="CD96" s="11"/>
      <c r="CE96" s="10"/>
      <c r="CF96" s="11"/>
      <c r="CG96" s="10"/>
      <c r="CH96" s="8"/>
      <c r="CI96" s="8">
        <f>BY96+CH96</f>
        <v>0</v>
      </c>
      <c r="CJ96" s="11"/>
      <c r="CK96" s="10"/>
      <c r="CL96" s="11"/>
      <c r="CM96" s="10"/>
      <c r="CN96" s="11"/>
      <c r="CO96" s="10"/>
      <c r="CP96" s="8"/>
      <c r="CQ96" s="11"/>
      <c r="CR96" s="10"/>
      <c r="CS96" s="11"/>
      <c r="CT96" s="10"/>
      <c r="CU96" s="11"/>
      <c r="CV96" s="10"/>
      <c r="CW96" s="11"/>
      <c r="CX96" s="10"/>
      <c r="CY96" s="8"/>
      <c r="CZ96" s="8">
        <f>CP96+CY96</f>
        <v>0</v>
      </c>
      <c r="DA96" s="11"/>
      <c r="DB96" s="10"/>
      <c r="DC96" s="11"/>
      <c r="DD96" s="10"/>
      <c r="DE96" s="11"/>
      <c r="DF96" s="10"/>
      <c r="DG96" s="8"/>
      <c r="DH96" s="11"/>
      <c r="DI96" s="10"/>
      <c r="DJ96" s="11"/>
      <c r="DK96" s="10"/>
      <c r="DL96" s="11"/>
      <c r="DM96" s="10"/>
      <c r="DN96" s="11"/>
      <c r="DO96" s="10"/>
      <c r="DP96" s="8"/>
      <c r="DQ96" s="8">
        <f>DG96+DP96</f>
        <v>0</v>
      </c>
      <c r="DR96" s="11"/>
      <c r="DS96" s="10"/>
      <c r="DT96" s="11"/>
      <c r="DU96" s="10"/>
      <c r="DV96" s="11"/>
      <c r="DW96" s="10"/>
      <c r="DX96" s="8"/>
      <c r="DY96" s="11"/>
      <c r="DZ96" s="10"/>
      <c r="EA96" s="11"/>
      <c r="EB96" s="10"/>
      <c r="EC96" s="11"/>
      <c r="ED96" s="10"/>
      <c r="EE96" s="11"/>
      <c r="EF96" s="10"/>
      <c r="EG96" s="8"/>
      <c r="EH96" s="8">
        <f>DX96+EG96</f>
        <v>0</v>
      </c>
      <c r="EI96" s="11"/>
      <c r="EJ96" s="10"/>
      <c r="EK96" s="11"/>
      <c r="EL96" s="10"/>
      <c r="EM96" s="11"/>
      <c r="EN96" s="10"/>
      <c r="EO96" s="8"/>
      <c r="EP96" s="11"/>
      <c r="EQ96" s="10"/>
      <c r="ER96" s="11"/>
      <c r="ES96" s="10"/>
      <c r="ET96" s="11"/>
      <c r="EU96" s="10"/>
      <c r="EV96" s="11"/>
      <c r="EW96" s="10"/>
      <c r="EX96" s="8"/>
      <c r="EY96" s="8">
        <f>EO96+EX96</f>
        <v>0</v>
      </c>
    </row>
    <row r="97" spans="1:155" ht="12.75">
      <c r="A97" s="7"/>
      <c r="B97" s="7">
        <v>2</v>
      </c>
      <c r="C97" s="7">
        <v>1</v>
      </c>
      <c r="D97" s="7"/>
      <c r="E97" s="7" t="s">
        <v>204</v>
      </c>
      <c r="F97" s="3" t="s">
        <v>205</v>
      </c>
      <c r="G97" s="7">
        <f>COUNTIF(T97:EY97,"e")</f>
        <v>0</v>
      </c>
      <c r="H97" s="7">
        <f>COUNTIF(T97:EY97,"z")</f>
        <v>0</v>
      </c>
      <c r="I97" s="7">
        <f>SUM(J97:P97)</f>
        <v>0</v>
      </c>
      <c r="J97" s="7">
        <f>T97+AK97+BB97+BS97+CJ97+DA97+DR97+EI97</f>
        <v>0</v>
      </c>
      <c r="K97" s="7">
        <f>V97+AM97+BD97+BU97+CL97+DC97+DT97+EK97</f>
        <v>0</v>
      </c>
      <c r="L97" s="7">
        <f>X97+AO97+BF97+BW97+CN97+DE97+DV97+EM97</f>
        <v>0</v>
      </c>
      <c r="M97" s="7">
        <f>AA97+AR97+BI97+BZ97+CQ97+DH97+DY97+EP97</f>
        <v>0</v>
      </c>
      <c r="N97" s="7">
        <f>AC97+AT97+BK97+CB97+CS97+DJ97+EA97+ER97</f>
        <v>0</v>
      </c>
      <c r="O97" s="7">
        <f>AE97+AV97+BM97+CD97+CU97+DL97+EC97+ET97</f>
        <v>0</v>
      </c>
      <c r="P97" s="7">
        <f>AG97+AX97+BO97+CF97+CW97+DN97+EE97+EV97</f>
        <v>0</v>
      </c>
      <c r="Q97" s="8">
        <f>AJ97+BA97+BR97+CI97+CZ97+DQ97+EH97+EY97</f>
        <v>0</v>
      </c>
      <c r="R97" s="8">
        <f>AI97+AZ97+BQ97+CH97+CY97+DP97+EG97+EX97</f>
        <v>0</v>
      </c>
      <c r="S97" s="8">
        <v>0.8</v>
      </c>
      <c r="T97" s="11">
        <v>8</v>
      </c>
      <c r="U97" s="10" t="s">
        <v>60</v>
      </c>
      <c r="V97" s="11">
        <v>7</v>
      </c>
      <c r="W97" s="10" t="s">
        <v>60</v>
      </c>
      <c r="X97" s="11"/>
      <c r="Y97" s="10"/>
      <c r="Z97" s="8">
        <v>3</v>
      </c>
      <c r="AA97" s="11"/>
      <c r="AB97" s="10"/>
      <c r="AC97" s="11"/>
      <c r="AD97" s="10"/>
      <c r="AE97" s="11"/>
      <c r="AF97" s="10"/>
      <c r="AG97" s="11"/>
      <c r="AH97" s="10"/>
      <c r="AI97" s="8"/>
      <c r="AJ97" s="8">
        <f>Z97+AI97</f>
        <v>0</v>
      </c>
      <c r="AK97" s="11"/>
      <c r="AL97" s="10"/>
      <c r="AM97" s="11"/>
      <c r="AN97" s="10"/>
      <c r="AO97" s="11"/>
      <c r="AP97" s="10"/>
      <c r="AQ97" s="8"/>
      <c r="AR97" s="11"/>
      <c r="AS97" s="10"/>
      <c r="AT97" s="11"/>
      <c r="AU97" s="10"/>
      <c r="AV97" s="11"/>
      <c r="AW97" s="10"/>
      <c r="AX97" s="11"/>
      <c r="AY97" s="10"/>
      <c r="AZ97" s="8"/>
      <c r="BA97" s="8">
        <f>AQ97+AZ97</f>
        <v>0</v>
      </c>
      <c r="BB97" s="11"/>
      <c r="BC97" s="10"/>
      <c r="BD97" s="11"/>
      <c r="BE97" s="10"/>
      <c r="BF97" s="11"/>
      <c r="BG97" s="10"/>
      <c r="BH97" s="8"/>
      <c r="BI97" s="11"/>
      <c r="BJ97" s="10"/>
      <c r="BK97" s="11"/>
      <c r="BL97" s="10"/>
      <c r="BM97" s="11"/>
      <c r="BN97" s="10"/>
      <c r="BO97" s="11"/>
      <c r="BP97" s="10"/>
      <c r="BQ97" s="8"/>
      <c r="BR97" s="8">
        <f>BH97+BQ97</f>
        <v>0</v>
      </c>
      <c r="BS97" s="11"/>
      <c r="BT97" s="10"/>
      <c r="BU97" s="11"/>
      <c r="BV97" s="10"/>
      <c r="BW97" s="11"/>
      <c r="BX97" s="10"/>
      <c r="BY97" s="8"/>
      <c r="BZ97" s="11"/>
      <c r="CA97" s="10"/>
      <c r="CB97" s="11"/>
      <c r="CC97" s="10"/>
      <c r="CD97" s="11"/>
      <c r="CE97" s="10"/>
      <c r="CF97" s="11"/>
      <c r="CG97" s="10"/>
      <c r="CH97" s="8"/>
      <c r="CI97" s="8">
        <f>BY97+CH97</f>
        <v>0</v>
      </c>
      <c r="CJ97" s="11"/>
      <c r="CK97" s="10"/>
      <c r="CL97" s="11"/>
      <c r="CM97" s="10"/>
      <c r="CN97" s="11"/>
      <c r="CO97" s="10"/>
      <c r="CP97" s="8"/>
      <c r="CQ97" s="11"/>
      <c r="CR97" s="10"/>
      <c r="CS97" s="11"/>
      <c r="CT97" s="10"/>
      <c r="CU97" s="11"/>
      <c r="CV97" s="10"/>
      <c r="CW97" s="11"/>
      <c r="CX97" s="10"/>
      <c r="CY97" s="8"/>
      <c r="CZ97" s="8">
        <f>CP97+CY97</f>
        <v>0</v>
      </c>
      <c r="DA97" s="11"/>
      <c r="DB97" s="10"/>
      <c r="DC97" s="11"/>
      <c r="DD97" s="10"/>
      <c r="DE97" s="11"/>
      <c r="DF97" s="10"/>
      <c r="DG97" s="8"/>
      <c r="DH97" s="11"/>
      <c r="DI97" s="10"/>
      <c r="DJ97" s="11"/>
      <c r="DK97" s="10"/>
      <c r="DL97" s="11"/>
      <c r="DM97" s="10"/>
      <c r="DN97" s="11"/>
      <c r="DO97" s="10"/>
      <c r="DP97" s="8"/>
      <c r="DQ97" s="8">
        <f>DG97+DP97</f>
        <v>0</v>
      </c>
      <c r="DR97" s="11"/>
      <c r="DS97" s="10"/>
      <c r="DT97" s="11"/>
      <c r="DU97" s="10"/>
      <c r="DV97" s="11"/>
      <c r="DW97" s="10"/>
      <c r="DX97" s="8"/>
      <c r="DY97" s="11"/>
      <c r="DZ97" s="10"/>
      <c r="EA97" s="11"/>
      <c r="EB97" s="10"/>
      <c r="EC97" s="11"/>
      <c r="ED97" s="10"/>
      <c r="EE97" s="11"/>
      <c r="EF97" s="10"/>
      <c r="EG97" s="8"/>
      <c r="EH97" s="8">
        <f>DX97+EG97</f>
        <v>0</v>
      </c>
      <c r="EI97" s="11"/>
      <c r="EJ97" s="10"/>
      <c r="EK97" s="11"/>
      <c r="EL97" s="10"/>
      <c r="EM97" s="11"/>
      <c r="EN97" s="10"/>
      <c r="EO97" s="8"/>
      <c r="EP97" s="11"/>
      <c r="EQ97" s="10"/>
      <c r="ER97" s="11"/>
      <c r="ES97" s="10"/>
      <c r="ET97" s="11"/>
      <c r="EU97" s="10"/>
      <c r="EV97" s="11"/>
      <c r="EW97" s="10"/>
      <c r="EX97" s="8"/>
      <c r="EY97" s="8">
        <f>EO97+EX97</f>
        <v>0</v>
      </c>
    </row>
    <row r="98" spans="1:155" ht="12.75">
      <c r="A98" s="7"/>
      <c r="B98" s="7">
        <v>7</v>
      </c>
      <c r="C98" s="7">
        <v>1</v>
      </c>
      <c r="D98" s="7"/>
      <c r="E98" s="7" t="s">
        <v>206</v>
      </c>
      <c r="F98" s="3" t="s">
        <v>207</v>
      </c>
      <c r="G98" s="7">
        <f>COUNTIF(T98:EY98,"e")</f>
        <v>0</v>
      </c>
      <c r="H98" s="7">
        <f>COUNTIF(T98:EY98,"z")</f>
        <v>0</v>
      </c>
      <c r="I98" s="7">
        <f>SUM(J98:P98)</f>
        <v>0</v>
      </c>
      <c r="J98" s="7">
        <f>T98+AK98+BB98+BS98+CJ98+DA98+DR98+EI98</f>
        <v>0</v>
      </c>
      <c r="K98" s="7">
        <f>V98+AM98+BD98+BU98+CL98+DC98+DT98+EK98</f>
        <v>0</v>
      </c>
      <c r="L98" s="7">
        <f>X98+AO98+BF98+BW98+CN98+DE98+DV98+EM98</f>
        <v>0</v>
      </c>
      <c r="M98" s="7">
        <f>AA98+AR98+BI98+BZ98+CQ98+DH98+DY98+EP98</f>
        <v>0</v>
      </c>
      <c r="N98" s="7">
        <f>AC98+AT98+BK98+CB98+CS98+DJ98+EA98+ER98</f>
        <v>0</v>
      </c>
      <c r="O98" s="7">
        <f>AE98+AV98+BM98+CD98+CU98+DL98+EC98+ET98</f>
        <v>0</v>
      </c>
      <c r="P98" s="7">
        <f>AG98+AX98+BO98+CF98+CW98+DN98+EE98+EV98</f>
        <v>0</v>
      </c>
      <c r="Q98" s="8">
        <f>AJ98+BA98+BR98+CI98+CZ98+DQ98+EH98+EY98</f>
        <v>0</v>
      </c>
      <c r="R98" s="8">
        <f>AI98+AZ98+BQ98+CH98+CY98+DP98+EG98+EX98</f>
        <v>0</v>
      </c>
      <c r="S98" s="8">
        <v>0.8</v>
      </c>
      <c r="T98" s="11"/>
      <c r="U98" s="10"/>
      <c r="V98" s="11"/>
      <c r="W98" s="10"/>
      <c r="X98" s="11"/>
      <c r="Y98" s="10"/>
      <c r="Z98" s="8"/>
      <c r="AA98" s="11"/>
      <c r="AB98" s="10"/>
      <c r="AC98" s="11"/>
      <c r="AD98" s="10"/>
      <c r="AE98" s="11"/>
      <c r="AF98" s="10"/>
      <c r="AG98" s="11"/>
      <c r="AH98" s="10"/>
      <c r="AI98" s="8"/>
      <c r="AJ98" s="8">
        <f>Z98+AI98</f>
        <v>0</v>
      </c>
      <c r="AK98" s="11"/>
      <c r="AL98" s="10"/>
      <c r="AM98" s="11"/>
      <c r="AN98" s="10"/>
      <c r="AO98" s="11"/>
      <c r="AP98" s="10"/>
      <c r="AQ98" s="8"/>
      <c r="AR98" s="11"/>
      <c r="AS98" s="10"/>
      <c r="AT98" s="11"/>
      <c r="AU98" s="10"/>
      <c r="AV98" s="11"/>
      <c r="AW98" s="10"/>
      <c r="AX98" s="11"/>
      <c r="AY98" s="10"/>
      <c r="AZ98" s="8"/>
      <c r="BA98" s="8">
        <f>AQ98+AZ98</f>
        <v>0</v>
      </c>
      <c r="BB98" s="11">
        <v>8</v>
      </c>
      <c r="BC98" s="10" t="s">
        <v>60</v>
      </c>
      <c r="BD98" s="11">
        <v>7</v>
      </c>
      <c r="BE98" s="10" t="s">
        <v>60</v>
      </c>
      <c r="BF98" s="11"/>
      <c r="BG98" s="10"/>
      <c r="BH98" s="8">
        <v>3</v>
      </c>
      <c r="BI98" s="11"/>
      <c r="BJ98" s="10"/>
      <c r="BK98" s="11"/>
      <c r="BL98" s="10"/>
      <c r="BM98" s="11"/>
      <c r="BN98" s="10"/>
      <c r="BO98" s="11"/>
      <c r="BP98" s="10"/>
      <c r="BQ98" s="8"/>
      <c r="BR98" s="8">
        <f>BH98+BQ98</f>
        <v>0</v>
      </c>
      <c r="BS98" s="11"/>
      <c r="BT98" s="10"/>
      <c r="BU98" s="11"/>
      <c r="BV98" s="10"/>
      <c r="BW98" s="11"/>
      <c r="BX98" s="10"/>
      <c r="BY98" s="8"/>
      <c r="BZ98" s="11"/>
      <c r="CA98" s="10"/>
      <c r="CB98" s="11"/>
      <c r="CC98" s="10"/>
      <c r="CD98" s="11"/>
      <c r="CE98" s="10"/>
      <c r="CF98" s="11"/>
      <c r="CG98" s="10"/>
      <c r="CH98" s="8"/>
      <c r="CI98" s="8">
        <f>BY98+CH98</f>
        <v>0</v>
      </c>
      <c r="CJ98" s="11"/>
      <c r="CK98" s="10"/>
      <c r="CL98" s="11"/>
      <c r="CM98" s="10"/>
      <c r="CN98" s="11"/>
      <c r="CO98" s="10"/>
      <c r="CP98" s="8"/>
      <c r="CQ98" s="11"/>
      <c r="CR98" s="10"/>
      <c r="CS98" s="11"/>
      <c r="CT98" s="10"/>
      <c r="CU98" s="11"/>
      <c r="CV98" s="10"/>
      <c r="CW98" s="11"/>
      <c r="CX98" s="10"/>
      <c r="CY98" s="8"/>
      <c r="CZ98" s="8">
        <f>CP98+CY98</f>
        <v>0</v>
      </c>
      <c r="DA98" s="11"/>
      <c r="DB98" s="10"/>
      <c r="DC98" s="11"/>
      <c r="DD98" s="10"/>
      <c r="DE98" s="11"/>
      <c r="DF98" s="10"/>
      <c r="DG98" s="8"/>
      <c r="DH98" s="11"/>
      <c r="DI98" s="10"/>
      <c r="DJ98" s="11"/>
      <c r="DK98" s="10"/>
      <c r="DL98" s="11"/>
      <c r="DM98" s="10"/>
      <c r="DN98" s="11"/>
      <c r="DO98" s="10"/>
      <c r="DP98" s="8"/>
      <c r="DQ98" s="8">
        <f>DG98+DP98</f>
        <v>0</v>
      </c>
      <c r="DR98" s="11"/>
      <c r="DS98" s="10"/>
      <c r="DT98" s="11"/>
      <c r="DU98" s="10"/>
      <c r="DV98" s="11"/>
      <c r="DW98" s="10"/>
      <c r="DX98" s="8"/>
      <c r="DY98" s="11"/>
      <c r="DZ98" s="10"/>
      <c r="EA98" s="11"/>
      <c r="EB98" s="10"/>
      <c r="EC98" s="11"/>
      <c r="ED98" s="10"/>
      <c r="EE98" s="11"/>
      <c r="EF98" s="10"/>
      <c r="EG98" s="8"/>
      <c r="EH98" s="8">
        <f>DX98+EG98</f>
        <v>0</v>
      </c>
      <c r="EI98" s="11"/>
      <c r="EJ98" s="10"/>
      <c r="EK98" s="11"/>
      <c r="EL98" s="10"/>
      <c r="EM98" s="11"/>
      <c r="EN98" s="10"/>
      <c r="EO98" s="8"/>
      <c r="EP98" s="11"/>
      <c r="EQ98" s="10"/>
      <c r="ER98" s="11"/>
      <c r="ES98" s="10"/>
      <c r="ET98" s="11"/>
      <c r="EU98" s="10"/>
      <c r="EV98" s="11"/>
      <c r="EW98" s="10"/>
      <c r="EX98" s="8"/>
      <c r="EY98" s="8">
        <f>EO98+EX98</f>
        <v>0</v>
      </c>
    </row>
    <row r="99" spans="1:155" ht="12.75">
      <c r="A99" s="7"/>
      <c r="B99" s="7">
        <v>7</v>
      </c>
      <c r="C99" s="7">
        <v>1</v>
      </c>
      <c r="D99" s="7"/>
      <c r="E99" s="7" t="s">
        <v>208</v>
      </c>
      <c r="F99" s="3" t="s">
        <v>209</v>
      </c>
      <c r="G99" s="7">
        <f>COUNTIF(T99:EY99,"e")</f>
        <v>0</v>
      </c>
      <c r="H99" s="7">
        <f>COUNTIF(T99:EY99,"z")</f>
        <v>0</v>
      </c>
      <c r="I99" s="7">
        <f>SUM(J99:P99)</f>
        <v>0</v>
      </c>
      <c r="J99" s="7">
        <f>T99+AK99+BB99+BS99+CJ99+DA99+DR99+EI99</f>
        <v>0</v>
      </c>
      <c r="K99" s="7">
        <f>V99+AM99+BD99+BU99+CL99+DC99+DT99+EK99</f>
        <v>0</v>
      </c>
      <c r="L99" s="7">
        <f>X99+AO99+BF99+BW99+CN99+DE99+DV99+EM99</f>
        <v>0</v>
      </c>
      <c r="M99" s="7">
        <f>AA99+AR99+BI99+BZ99+CQ99+DH99+DY99+EP99</f>
        <v>0</v>
      </c>
      <c r="N99" s="7">
        <f>AC99+AT99+BK99+CB99+CS99+DJ99+EA99+ER99</f>
        <v>0</v>
      </c>
      <c r="O99" s="7">
        <f>AE99+AV99+BM99+CD99+CU99+DL99+EC99+ET99</f>
        <v>0</v>
      </c>
      <c r="P99" s="7">
        <f>AG99+AX99+BO99+CF99+CW99+DN99+EE99+EV99</f>
        <v>0</v>
      </c>
      <c r="Q99" s="8">
        <f>AJ99+BA99+BR99+CI99+CZ99+DQ99+EH99+EY99</f>
        <v>0</v>
      </c>
      <c r="R99" s="8">
        <f>AI99+AZ99+BQ99+CH99+CY99+DP99+EG99+EX99</f>
        <v>0</v>
      </c>
      <c r="S99" s="8">
        <v>0.8</v>
      </c>
      <c r="T99" s="11"/>
      <c r="U99" s="10"/>
      <c r="V99" s="11"/>
      <c r="W99" s="10"/>
      <c r="X99" s="11"/>
      <c r="Y99" s="10"/>
      <c r="Z99" s="8"/>
      <c r="AA99" s="11"/>
      <c r="AB99" s="10"/>
      <c r="AC99" s="11"/>
      <c r="AD99" s="10"/>
      <c r="AE99" s="11"/>
      <c r="AF99" s="10"/>
      <c r="AG99" s="11"/>
      <c r="AH99" s="10"/>
      <c r="AI99" s="8"/>
      <c r="AJ99" s="8">
        <f>Z99+AI99</f>
        <v>0</v>
      </c>
      <c r="AK99" s="11"/>
      <c r="AL99" s="10"/>
      <c r="AM99" s="11"/>
      <c r="AN99" s="10"/>
      <c r="AO99" s="11"/>
      <c r="AP99" s="10"/>
      <c r="AQ99" s="8"/>
      <c r="AR99" s="11"/>
      <c r="AS99" s="10"/>
      <c r="AT99" s="11"/>
      <c r="AU99" s="10"/>
      <c r="AV99" s="11"/>
      <c r="AW99" s="10"/>
      <c r="AX99" s="11"/>
      <c r="AY99" s="10"/>
      <c r="AZ99" s="8"/>
      <c r="BA99" s="8">
        <f>AQ99+AZ99</f>
        <v>0</v>
      </c>
      <c r="BB99" s="11">
        <v>8</v>
      </c>
      <c r="BC99" s="10" t="s">
        <v>60</v>
      </c>
      <c r="BD99" s="11">
        <v>7</v>
      </c>
      <c r="BE99" s="10" t="s">
        <v>60</v>
      </c>
      <c r="BF99" s="11"/>
      <c r="BG99" s="10"/>
      <c r="BH99" s="8">
        <v>3</v>
      </c>
      <c r="BI99" s="11"/>
      <c r="BJ99" s="10"/>
      <c r="BK99" s="11"/>
      <c r="BL99" s="10"/>
      <c r="BM99" s="11"/>
      <c r="BN99" s="10"/>
      <c r="BO99" s="11"/>
      <c r="BP99" s="10"/>
      <c r="BQ99" s="8"/>
      <c r="BR99" s="8">
        <f>BH99+BQ99</f>
        <v>0</v>
      </c>
      <c r="BS99" s="11"/>
      <c r="BT99" s="10"/>
      <c r="BU99" s="11"/>
      <c r="BV99" s="10"/>
      <c r="BW99" s="11"/>
      <c r="BX99" s="10"/>
      <c r="BY99" s="8"/>
      <c r="BZ99" s="11"/>
      <c r="CA99" s="10"/>
      <c r="CB99" s="11"/>
      <c r="CC99" s="10"/>
      <c r="CD99" s="11"/>
      <c r="CE99" s="10"/>
      <c r="CF99" s="11"/>
      <c r="CG99" s="10"/>
      <c r="CH99" s="8"/>
      <c r="CI99" s="8">
        <f>BY99+CH99</f>
        <v>0</v>
      </c>
      <c r="CJ99" s="11"/>
      <c r="CK99" s="10"/>
      <c r="CL99" s="11"/>
      <c r="CM99" s="10"/>
      <c r="CN99" s="11"/>
      <c r="CO99" s="10"/>
      <c r="CP99" s="8"/>
      <c r="CQ99" s="11"/>
      <c r="CR99" s="10"/>
      <c r="CS99" s="11"/>
      <c r="CT99" s="10"/>
      <c r="CU99" s="11"/>
      <c r="CV99" s="10"/>
      <c r="CW99" s="11"/>
      <c r="CX99" s="10"/>
      <c r="CY99" s="8"/>
      <c r="CZ99" s="8">
        <f>CP99+CY99</f>
        <v>0</v>
      </c>
      <c r="DA99" s="11"/>
      <c r="DB99" s="10"/>
      <c r="DC99" s="11"/>
      <c r="DD99" s="10"/>
      <c r="DE99" s="11"/>
      <c r="DF99" s="10"/>
      <c r="DG99" s="8"/>
      <c r="DH99" s="11"/>
      <c r="DI99" s="10"/>
      <c r="DJ99" s="11"/>
      <c r="DK99" s="10"/>
      <c r="DL99" s="11"/>
      <c r="DM99" s="10"/>
      <c r="DN99" s="11"/>
      <c r="DO99" s="10"/>
      <c r="DP99" s="8"/>
      <c r="DQ99" s="8">
        <f>DG99+DP99</f>
        <v>0</v>
      </c>
      <c r="DR99" s="11"/>
      <c r="DS99" s="10"/>
      <c r="DT99" s="11"/>
      <c r="DU99" s="10"/>
      <c r="DV99" s="11"/>
      <c r="DW99" s="10"/>
      <c r="DX99" s="8"/>
      <c r="DY99" s="11"/>
      <c r="DZ99" s="10"/>
      <c r="EA99" s="11"/>
      <c r="EB99" s="10"/>
      <c r="EC99" s="11"/>
      <c r="ED99" s="10"/>
      <c r="EE99" s="11"/>
      <c r="EF99" s="10"/>
      <c r="EG99" s="8"/>
      <c r="EH99" s="8">
        <f>DX99+EG99</f>
        <v>0</v>
      </c>
      <c r="EI99" s="11"/>
      <c r="EJ99" s="10"/>
      <c r="EK99" s="11"/>
      <c r="EL99" s="10"/>
      <c r="EM99" s="11"/>
      <c r="EN99" s="10"/>
      <c r="EO99" s="8"/>
      <c r="EP99" s="11"/>
      <c r="EQ99" s="10"/>
      <c r="ER99" s="11"/>
      <c r="ES99" s="10"/>
      <c r="ET99" s="11"/>
      <c r="EU99" s="10"/>
      <c r="EV99" s="11"/>
      <c r="EW99" s="10"/>
      <c r="EX99" s="8"/>
      <c r="EY99" s="8">
        <f>EO99+EX99</f>
        <v>0</v>
      </c>
    </row>
    <row r="100" spans="1:155" ht="12.75">
      <c r="A100" s="7"/>
      <c r="B100" s="7">
        <v>7</v>
      </c>
      <c r="C100" s="7">
        <v>1</v>
      </c>
      <c r="D100" s="7"/>
      <c r="E100" s="7" t="s">
        <v>210</v>
      </c>
      <c r="F100" s="3" t="s">
        <v>211</v>
      </c>
      <c r="G100" s="7">
        <f>COUNTIF(T100:EY100,"e")</f>
        <v>0</v>
      </c>
      <c r="H100" s="7">
        <f>COUNTIF(T100:EY100,"z")</f>
        <v>0</v>
      </c>
      <c r="I100" s="7">
        <f>SUM(J100:P100)</f>
        <v>0</v>
      </c>
      <c r="J100" s="7">
        <f>T100+AK100+BB100+BS100+CJ100+DA100+DR100+EI100</f>
        <v>0</v>
      </c>
      <c r="K100" s="7">
        <f>V100+AM100+BD100+BU100+CL100+DC100+DT100+EK100</f>
        <v>0</v>
      </c>
      <c r="L100" s="7">
        <f>X100+AO100+BF100+BW100+CN100+DE100+DV100+EM100</f>
        <v>0</v>
      </c>
      <c r="M100" s="7">
        <f>AA100+AR100+BI100+BZ100+CQ100+DH100+DY100+EP100</f>
        <v>0</v>
      </c>
      <c r="N100" s="7">
        <f>AC100+AT100+BK100+CB100+CS100+DJ100+EA100+ER100</f>
        <v>0</v>
      </c>
      <c r="O100" s="7">
        <f>AE100+AV100+BM100+CD100+CU100+DL100+EC100+ET100</f>
        <v>0</v>
      </c>
      <c r="P100" s="7">
        <f>AG100+AX100+BO100+CF100+CW100+DN100+EE100+EV100</f>
        <v>0</v>
      </c>
      <c r="Q100" s="8">
        <f>AJ100+BA100+BR100+CI100+CZ100+DQ100+EH100+EY100</f>
        <v>0</v>
      </c>
      <c r="R100" s="8">
        <f>AI100+AZ100+BQ100+CH100+CY100+DP100+EG100+EX100</f>
        <v>0</v>
      </c>
      <c r="S100" s="8">
        <v>0.8</v>
      </c>
      <c r="T100" s="11"/>
      <c r="U100" s="10"/>
      <c r="V100" s="11"/>
      <c r="W100" s="10"/>
      <c r="X100" s="11"/>
      <c r="Y100" s="10"/>
      <c r="Z100" s="8"/>
      <c r="AA100" s="11"/>
      <c r="AB100" s="10"/>
      <c r="AC100" s="11"/>
      <c r="AD100" s="10"/>
      <c r="AE100" s="11"/>
      <c r="AF100" s="10"/>
      <c r="AG100" s="11"/>
      <c r="AH100" s="10"/>
      <c r="AI100" s="8"/>
      <c r="AJ100" s="8">
        <f>Z100+AI100</f>
        <v>0</v>
      </c>
      <c r="AK100" s="11"/>
      <c r="AL100" s="10"/>
      <c r="AM100" s="11"/>
      <c r="AN100" s="10"/>
      <c r="AO100" s="11"/>
      <c r="AP100" s="10"/>
      <c r="AQ100" s="8"/>
      <c r="AR100" s="11"/>
      <c r="AS100" s="10"/>
      <c r="AT100" s="11"/>
      <c r="AU100" s="10"/>
      <c r="AV100" s="11"/>
      <c r="AW100" s="10"/>
      <c r="AX100" s="11"/>
      <c r="AY100" s="10"/>
      <c r="AZ100" s="8"/>
      <c r="BA100" s="8">
        <f>AQ100+AZ100</f>
        <v>0</v>
      </c>
      <c r="BB100" s="11">
        <v>8</v>
      </c>
      <c r="BC100" s="10" t="s">
        <v>60</v>
      </c>
      <c r="BD100" s="11">
        <v>7</v>
      </c>
      <c r="BE100" s="10" t="s">
        <v>60</v>
      </c>
      <c r="BF100" s="11"/>
      <c r="BG100" s="10"/>
      <c r="BH100" s="8">
        <v>3</v>
      </c>
      <c r="BI100" s="11"/>
      <c r="BJ100" s="10"/>
      <c r="BK100" s="11"/>
      <c r="BL100" s="10"/>
      <c r="BM100" s="11"/>
      <c r="BN100" s="10"/>
      <c r="BO100" s="11"/>
      <c r="BP100" s="10"/>
      <c r="BQ100" s="8"/>
      <c r="BR100" s="8">
        <f>BH100+BQ100</f>
        <v>0</v>
      </c>
      <c r="BS100" s="11"/>
      <c r="BT100" s="10"/>
      <c r="BU100" s="11"/>
      <c r="BV100" s="10"/>
      <c r="BW100" s="11"/>
      <c r="BX100" s="10"/>
      <c r="BY100" s="8"/>
      <c r="BZ100" s="11"/>
      <c r="CA100" s="10"/>
      <c r="CB100" s="11"/>
      <c r="CC100" s="10"/>
      <c r="CD100" s="11"/>
      <c r="CE100" s="10"/>
      <c r="CF100" s="11"/>
      <c r="CG100" s="10"/>
      <c r="CH100" s="8"/>
      <c r="CI100" s="8">
        <f>BY100+CH100</f>
        <v>0</v>
      </c>
      <c r="CJ100" s="11"/>
      <c r="CK100" s="10"/>
      <c r="CL100" s="11"/>
      <c r="CM100" s="10"/>
      <c r="CN100" s="11"/>
      <c r="CO100" s="10"/>
      <c r="CP100" s="8"/>
      <c r="CQ100" s="11"/>
      <c r="CR100" s="10"/>
      <c r="CS100" s="11"/>
      <c r="CT100" s="10"/>
      <c r="CU100" s="11"/>
      <c r="CV100" s="10"/>
      <c r="CW100" s="11"/>
      <c r="CX100" s="10"/>
      <c r="CY100" s="8"/>
      <c r="CZ100" s="8">
        <f>CP100+CY100</f>
        <v>0</v>
      </c>
      <c r="DA100" s="11"/>
      <c r="DB100" s="10"/>
      <c r="DC100" s="11"/>
      <c r="DD100" s="10"/>
      <c r="DE100" s="11"/>
      <c r="DF100" s="10"/>
      <c r="DG100" s="8"/>
      <c r="DH100" s="11"/>
      <c r="DI100" s="10"/>
      <c r="DJ100" s="11"/>
      <c r="DK100" s="10"/>
      <c r="DL100" s="11"/>
      <c r="DM100" s="10"/>
      <c r="DN100" s="11"/>
      <c r="DO100" s="10"/>
      <c r="DP100" s="8"/>
      <c r="DQ100" s="8">
        <f>DG100+DP100</f>
        <v>0</v>
      </c>
      <c r="DR100" s="11"/>
      <c r="DS100" s="10"/>
      <c r="DT100" s="11"/>
      <c r="DU100" s="10"/>
      <c r="DV100" s="11"/>
      <c r="DW100" s="10"/>
      <c r="DX100" s="8"/>
      <c r="DY100" s="11"/>
      <c r="DZ100" s="10"/>
      <c r="EA100" s="11"/>
      <c r="EB100" s="10"/>
      <c r="EC100" s="11"/>
      <c r="ED100" s="10"/>
      <c r="EE100" s="11"/>
      <c r="EF100" s="10"/>
      <c r="EG100" s="8"/>
      <c r="EH100" s="8">
        <f>DX100+EG100</f>
        <v>0</v>
      </c>
      <c r="EI100" s="11"/>
      <c r="EJ100" s="10"/>
      <c r="EK100" s="11"/>
      <c r="EL100" s="10"/>
      <c r="EM100" s="11"/>
      <c r="EN100" s="10"/>
      <c r="EO100" s="8"/>
      <c r="EP100" s="11"/>
      <c r="EQ100" s="10"/>
      <c r="ER100" s="11"/>
      <c r="ES100" s="10"/>
      <c r="ET100" s="11"/>
      <c r="EU100" s="10"/>
      <c r="EV100" s="11"/>
      <c r="EW100" s="10"/>
      <c r="EX100" s="8"/>
      <c r="EY100" s="8">
        <f>EO100+EX100</f>
        <v>0</v>
      </c>
    </row>
    <row r="101" spans="1:155" ht="12.75">
      <c r="A101" s="7"/>
      <c r="B101" s="7">
        <v>7</v>
      </c>
      <c r="C101" s="7">
        <v>1</v>
      </c>
      <c r="D101" s="7"/>
      <c r="E101" s="7" t="s">
        <v>212</v>
      </c>
      <c r="F101" s="3" t="s">
        <v>213</v>
      </c>
      <c r="G101" s="7">
        <f>COUNTIF(T101:EY101,"e")</f>
        <v>0</v>
      </c>
      <c r="H101" s="7">
        <f>COUNTIF(T101:EY101,"z")</f>
        <v>0</v>
      </c>
      <c r="I101" s="7">
        <f>SUM(J101:P101)</f>
        <v>0</v>
      </c>
      <c r="J101" s="7">
        <f>T101+AK101+BB101+BS101+CJ101+DA101+DR101+EI101</f>
        <v>0</v>
      </c>
      <c r="K101" s="7">
        <f>V101+AM101+BD101+BU101+CL101+DC101+DT101+EK101</f>
        <v>0</v>
      </c>
      <c r="L101" s="7">
        <f>X101+AO101+BF101+BW101+CN101+DE101+DV101+EM101</f>
        <v>0</v>
      </c>
      <c r="M101" s="7">
        <f>AA101+AR101+BI101+BZ101+CQ101+DH101+DY101+EP101</f>
        <v>0</v>
      </c>
      <c r="N101" s="7">
        <f>AC101+AT101+BK101+CB101+CS101+DJ101+EA101+ER101</f>
        <v>0</v>
      </c>
      <c r="O101" s="7">
        <f>AE101+AV101+BM101+CD101+CU101+DL101+EC101+ET101</f>
        <v>0</v>
      </c>
      <c r="P101" s="7">
        <f>AG101+AX101+BO101+CF101+CW101+DN101+EE101+EV101</f>
        <v>0</v>
      </c>
      <c r="Q101" s="8">
        <f>AJ101+BA101+BR101+CI101+CZ101+DQ101+EH101+EY101</f>
        <v>0</v>
      </c>
      <c r="R101" s="8">
        <f>AI101+AZ101+BQ101+CH101+CY101+DP101+EG101+EX101</f>
        <v>0</v>
      </c>
      <c r="S101" s="8">
        <v>0.7</v>
      </c>
      <c r="T101" s="11"/>
      <c r="U101" s="10"/>
      <c r="V101" s="11"/>
      <c r="W101" s="10"/>
      <c r="X101" s="11"/>
      <c r="Y101" s="10"/>
      <c r="Z101" s="8"/>
      <c r="AA101" s="11"/>
      <c r="AB101" s="10"/>
      <c r="AC101" s="11"/>
      <c r="AD101" s="10"/>
      <c r="AE101" s="11"/>
      <c r="AF101" s="10"/>
      <c r="AG101" s="11"/>
      <c r="AH101" s="10"/>
      <c r="AI101" s="8"/>
      <c r="AJ101" s="8">
        <f>Z101+AI101</f>
        <v>0</v>
      </c>
      <c r="AK101" s="11"/>
      <c r="AL101" s="10"/>
      <c r="AM101" s="11"/>
      <c r="AN101" s="10"/>
      <c r="AO101" s="11"/>
      <c r="AP101" s="10"/>
      <c r="AQ101" s="8"/>
      <c r="AR101" s="11"/>
      <c r="AS101" s="10"/>
      <c r="AT101" s="11"/>
      <c r="AU101" s="10"/>
      <c r="AV101" s="11"/>
      <c r="AW101" s="10"/>
      <c r="AX101" s="11"/>
      <c r="AY101" s="10"/>
      <c r="AZ101" s="8"/>
      <c r="BA101" s="8">
        <f>AQ101+AZ101</f>
        <v>0</v>
      </c>
      <c r="BB101" s="11">
        <v>8</v>
      </c>
      <c r="BC101" s="10" t="s">
        <v>60</v>
      </c>
      <c r="BD101" s="11">
        <v>7</v>
      </c>
      <c r="BE101" s="10" t="s">
        <v>60</v>
      </c>
      <c r="BF101" s="11"/>
      <c r="BG101" s="10"/>
      <c r="BH101" s="8">
        <v>3</v>
      </c>
      <c r="BI101" s="11"/>
      <c r="BJ101" s="10"/>
      <c r="BK101" s="11"/>
      <c r="BL101" s="10"/>
      <c r="BM101" s="11"/>
      <c r="BN101" s="10"/>
      <c r="BO101" s="11"/>
      <c r="BP101" s="10"/>
      <c r="BQ101" s="8"/>
      <c r="BR101" s="8">
        <f>BH101+BQ101</f>
        <v>0</v>
      </c>
      <c r="BS101" s="11"/>
      <c r="BT101" s="10"/>
      <c r="BU101" s="11"/>
      <c r="BV101" s="10"/>
      <c r="BW101" s="11"/>
      <c r="BX101" s="10"/>
      <c r="BY101" s="8"/>
      <c r="BZ101" s="11"/>
      <c r="CA101" s="10"/>
      <c r="CB101" s="11"/>
      <c r="CC101" s="10"/>
      <c r="CD101" s="11"/>
      <c r="CE101" s="10"/>
      <c r="CF101" s="11"/>
      <c r="CG101" s="10"/>
      <c r="CH101" s="8"/>
      <c r="CI101" s="8">
        <f>BY101+CH101</f>
        <v>0</v>
      </c>
      <c r="CJ101" s="11"/>
      <c r="CK101" s="10"/>
      <c r="CL101" s="11"/>
      <c r="CM101" s="10"/>
      <c r="CN101" s="11"/>
      <c r="CO101" s="10"/>
      <c r="CP101" s="8"/>
      <c r="CQ101" s="11"/>
      <c r="CR101" s="10"/>
      <c r="CS101" s="11"/>
      <c r="CT101" s="10"/>
      <c r="CU101" s="11"/>
      <c r="CV101" s="10"/>
      <c r="CW101" s="11"/>
      <c r="CX101" s="10"/>
      <c r="CY101" s="8"/>
      <c r="CZ101" s="8">
        <f>CP101+CY101</f>
        <v>0</v>
      </c>
      <c r="DA101" s="11"/>
      <c r="DB101" s="10"/>
      <c r="DC101" s="11"/>
      <c r="DD101" s="10"/>
      <c r="DE101" s="11"/>
      <c r="DF101" s="10"/>
      <c r="DG101" s="8"/>
      <c r="DH101" s="11"/>
      <c r="DI101" s="10"/>
      <c r="DJ101" s="11"/>
      <c r="DK101" s="10"/>
      <c r="DL101" s="11"/>
      <c r="DM101" s="10"/>
      <c r="DN101" s="11"/>
      <c r="DO101" s="10"/>
      <c r="DP101" s="8"/>
      <c r="DQ101" s="8">
        <f>DG101+DP101</f>
        <v>0</v>
      </c>
      <c r="DR101" s="11"/>
      <c r="DS101" s="10"/>
      <c r="DT101" s="11"/>
      <c r="DU101" s="10"/>
      <c r="DV101" s="11"/>
      <c r="DW101" s="10"/>
      <c r="DX101" s="8"/>
      <c r="DY101" s="11"/>
      <c r="DZ101" s="10"/>
      <c r="EA101" s="11"/>
      <c r="EB101" s="10"/>
      <c r="EC101" s="11"/>
      <c r="ED101" s="10"/>
      <c r="EE101" s="11"/>
      <c r="EF101" s="10"/>
      <c r="EG101" s="8"/>
      <c r="EH101" s="8">
        <f>DX101+EG101</f>
        <v>0</v>
      </c>
      <c r="EI101" s="11"/>
      <c r="EJ101" s="10"/>
      <c r="EK101" s="11"/>
      <c r="EL101" s="10"/>
      <c r="EM101" s="11"/>
      <c r="EN101" s="10"/>
      <c r="EO101" s="8"/>
      <c r="EP101" s="11"/>
      <c r="EQ101" s="10"/>
      <c r="ER101" s="11"/>
      <c r="ES101" s="10"/>
      <c r="ET101" s="11"/>
      <c r="EU101" s="10"/>
      <c r="EV101" s="11"/>
      <c r="EW101" s="10"/>
      <c r="EX101" s="8"/>
      <c r="EY101" s="8">
        <f>EO101+EX101</f>
        <v>0</v>
      </c>
    </row>
    <row r="102" spans="1:155" ht="12.75">
      <c r="A102" s="7"/>
      <c r="B102" s="7">
        <v>3</v>
      </c>
      <c r="C102" s="7">
        <v>1</v>
      </c>
      <c r="D102" s="7"/>
      <c r="E102" s="7" t="s">
        <v>214</v>
      </c>
      <c r="F102" s="3" t="s">
        <v>215</v>
      </c>
      <c r="G102" s="7">
        <f>COUNTIF(T102:EY102,"e")</f>
        <v>0</v>
      </c>
      <c r="H102" s="7">
        <f>COUNTIF(T102:EY102,"z")</f>
        <v>0</v>
      </c>
      <c r="I102" s="7">
        <f>SUM(J102:P102)</f>
        <v>0</v>
      </c>
      <c r="J102" s="7">
        <f>T102+AK102+BB102+BS102+CJ102+DA102+DR102+EI102</f>
        <v>0</v>
      </c>
      <c r="K102" s="7">
        <f>V102+AM102+BD102+BU102+CL102+DC102+DT102+EK102</f>
        <v>0</v>
      </c>
      <c r="L102" s="7">
        <f>X102+AO102+BF102+BW102+CN102+DE102+DV102+EM102</f>
        <v>0</v>
      </c>
      <c r="M102" s="7">
        <f>AA102+AR102+BI102+BZ102+CQ102+DH102+DY102+EP102</f>
        <v>0</v>
      </c>
      <c r="N102" s="7">
        <f>AC102+AT102+BK102+CB102+CS102+DJ102+EA102+ER102</f>
        <v>0</v>
      </c>
      <c r="O102" s="7">
        <f>AE102+AV102+BM102+CD102+CU102+DL102+EC102+ET102</f>
        <v>0</v>
      </c>
      <c r="P102" s="7">
        <f>AG102+AX102+BO102+CF102+CW102+DN102+EE102+EV102</f>
        <v>0</v>
      </c>
      <c r="Q102" s="8">
        <f>AJ102+BA102+BR102+CI102+CZ102+DQ102+EH102+EY102</f>
        <v>0</v>
      </c>
      <c r="R102" s="8">
        <f>AI102+AZ102+BQ102+CH102+CY102+DP102+EG102+EX102</f>
        <v>0</v>
      </c>
      <c r="S102" s="8">
        <v>0.8</v>
      </c>
      <c r="T102" s="11"/>
      <c r="U102" s="10"/>
      <c r="V102" s="11"/>
      <c r="W102" s="10"/>
      <c r="X102" s="11"/>
      <c r="Y102" s="10"/>
      <c r="Z102" s="8"/>
      <c r="AA102" s="11"/>
      <c r="AB102" s="10"/>
      <c r="AC102" s="11"/>
      <c r="AD102" s="10"/>
      <c r="AE102" s="11"/>
      <c r="AF102" s="10"/>
      <c r="AG102" s="11"/>
      <c r="AH102" s="10"/>
      <c r="AI102" s="8"/>
      <c r="AJ102" s="8">
        <f>Z102+AI102</f>
        <v>0</v>
      </c>
      <c r="AK102" s="11">
        <v>8</v>
      </c>
      <c r="AL102" s="10" t="s">
        <v>60</v>
      </c>
      <c r="AM102" s="11">
        <v>7</v>
      </c>
      <c r="AN102" s="10" t="s">
        <v>60</v>
      </c>
      <c r="AO102" s="11"/>
      <c r="AP102" s="10"/>
      <c r="AQ102" s="8">
        <v>2</v>
      </c>
      <c r="AR102" s="11"/>
      <c r="AS102" s="10"/>
      <c r="AT102" s="11"/>
      <c r="AU102" s="10"/>
      <c r="AV102" s="11"/>
      <c r="AW102" s="10"/>
      <c r="AX102" s="11"/>
      <c r="AY102" s="10"/>
      <c r="AZ102" s="8"/>
      <c r="BA102" s="8">
        <f>AQ102+AZ102</f>
        <v>0</v>
      </c>
      <c r="BB102" s="11"/>
      <c r="BC102" s="10"/>
      <c r="BD102" s="11"/>
      <c r="BE102" s="10"/>
      <c r="BF102" s="11"/>
      <c r="BG102" s="10"/>
      <c r="BH102" s="8"/>
      <c r="BI102" s="11"/>
      <c r="BJ102" s="10"/>
      <c r="BK102" s="11"/>
      <c r="BL102" s="10"/>
      <c r="BM102" s="11"/>
      <c r="BN102" s="10"/>
      <c r="BO102" s="11"/>
      <c r="BP102" s="10"/>
      <c r="BQ102" s="8"/>
      <c r="BR102" s="8">
        <f>BH102+BQ102</f>
        <v>0</v>
      </c>
      <c r="BS102" s="11"/>
      <c r="BT102" s="10"/>
      <c r="BU102" s="11"/>
      <c r="BV102" s="10"/>
      <c r="BW102" s="11"/>
      <c r="BX102" s="10"/>
      <c r="BY102" s="8"/>
      <c r="BZ102" s="11"/>
      <c r="CA102" s="10"/>
      <c r="CB102" s="11"/>
      <c r="CC102" s="10"/>
      <c r="CD102" s="11"/>
      <c r="CE102" s="10"/>
      <c r="CF102" s="11"/>
      <c r="CG102" s="10"/>
      <c r="CH102" s="8"/>
      <c r="CI102" s="8">
        <f>BY102+CH102</f>
        <v>0</v>
      </c>
      <c r="CJ102" s="11"/>
      <c r="CK102" s="10"/>
      <c r="CL102" s="11"/>
      <c r="CM102" s="10"/>
      <c r="CN102" s="11"/>
      <c r="CO102" s="10"/>
      <c r="CP102" s="8"/>
      <c r="CQ102" s="11"/>
      <c r="CR102" s="10"/>
      <c r="CS102" s="11"/>
      <c r="CT102" s="10"/>
      <c r="CU102" s="11"/>
      <c r="CV102" s="10"/>
      <c r="CW102" s="11"/>
      <c r="CX102" s="10"/>
      <c r="CY102" s="8"/>
      <c r="CZ102" s="8">
        <f>CP102+CY102</f>
        <v>0</v>
      </c>
      <c r="DA102" s="11"/>
      <c r="DB102" s="10"/>
      <c r="DC102" s="11"/>
      <c r="DD102" s="10"/>
      <c r="DE102" s="11"/>
      <c r="DF102" s="10"/>
      <c r="DG102" s="8"/>
      <c r="DH102" s="11"/>
      <c r="DI102" s="10"/>
      <c r="DJ102" s="11"/>
      <c r="DK102" s="10"/>
      <c r="DL102" s="11"/>
      <c r="DM102" s="10"/>
      <c r="DN102" s="11"/>
      <c r="DO102" s="10"/>
      <c r="DP102" s="8"/>
      <c r="DQ102" s="8">
        <f>DG102+DP102</f>
        <v>0</v>
      </c>
      <c r="DR102" s="11"/>
      <c r="DS102" s="10"/>
      <c r="DT102" s="11"/>
      <c r="DU102" s="10"/>
      <c r="DV102" s="11"/>
      <c r="DW102" s="10"/>
      <c r="DX102" s="8"/>
      <c r="DY102" s="11"/>
      <c r="DZ102" s="10"/>
      <c r="EA102" s="11"/>
      <c r="EB102" s="10"/>
      <c r="EC102" s="11"/>
      <c r="ED102" s="10"/>
      <c r="EE102" s="11"/>
      <c r="EF102" s="10"/>
      <c r="EG102" s="8"/>
      <c r="EH102" s="8">
        <f>DX102+EG102</f>
        <v>0</v>
      </c>
      <c r="EI102" s="11"/>
      <c r="EJ102" s="10"/>
      <c r="EK102" s="11"/>
      <c r="EL102" s="10"/>
      <c r="EM102" s="11"/>
      <c r="EN102" s="10"/>
      <c r="EO102" s="8"/>
      <c r="EP102" s="11"/>
      <c r="EQ102" s="10"/>
      <c r="ER102" s="11"/>
      <c r="ES102" s="10"/>
      <c r="ET102" s="11"/>
      <c r="EU102" s="10"/>
      <c r="EV102" s="11"/>
      <c r="EW102" s="10"/>
      <c r="EX102" s="8"/>
      <c r="EY102" s="8">
        <f>EO102+EX102</f>
        <v>0</v>
      </c>
    </row>
    <row r="103" spans="1:155" ht="12.75">
      <c r="A103" s="7"/>
      <c r="B103" s="7">
        <v>3</v>
      </c>
      <c r="C103" s="7">
        <v>1</v>
      </c>
      <c r="D103" s="7"/>
      <c r="E103" s="7" t="s">
        <v>216</v>
      </c>
      <c r="F103" s="3" t="s">
        <v>217</v>
      </c>
      <c r="G103" s="7">
        <f>COUNTIF(T103:EY103,"e")</f>
        <v>0</v>
      </c>
      <c r="H103" s="7">
        <f>COUNTIF(T103:EY103,"z")</f>
        <v>0</v>
      </c>
      <c r="I103" s="7">
        <f>SUM(J103:P103)</f>
        <v>0</v>
      </c>
      <c r="J103" s="7">
        <f>T103+AK103+BB103+BS103+CJ103+DA103+DR103+EI103</f>
        <v>0</v>
      </c>
      <c r="K103" s="7">
        <f>V103+AM103+BD103+BU103+CL103+DC103+DT103+EK103</f>
        <v>0</v>
      </c>
      <c r="L103" s="7">
        <f>X103+AO103+BF103+BW103+CN103+DE103+DV103+EM103</f>
        <v>0</v>
      </c>
      <c r="M103" s="7">
        <f>AA103+AR103+BI103+BZ103+CQ103+DH103+DY103+EP103</f>
        <v>0</v>
      </c>
      <c r="N103" s="7">
        <f>AC103+AT103+BK103+CB103+CS103+DJ103+EA103+ER103</f>
        <v>0</v>
      </c>
      <c r="O103" s="7">
        <f>AE103+AV103+BM103+CD103+CU103+DL103+EC103+ET103</f>
        <v>0</v>
      </c>
      <c r="P103" s="7">
        <f>AG103+AX103+BO103+CF103+CW103+DN103+EE103+EV103</f>
        <v>0</v>
      </c>
      <c r="Q103" s="8">
        <f>AJ103+BA103+BR103+CI103+CZ103+DQ103+EH103+EY103</f>
        <v>0</v>
      </c>
      <c r="R103" s="8">
        <f>AI103+AZ103+BQ103+CH103+CY103+DP103+EG103+EX103</f>
        <v>0</v>
      </c>
      <c r="S103" s="8">
        <v>0.8</v>
      </c>
      <c r="T103" s="11"/>
      <c r="U103" s="10"/>
      <c r="V103" s="11"/>
      <c r="W103" s="10"/>
      <c r="X103" s="11"/>
      <c r="Y103" s="10"/>
      <c r="Z103" s="8"/>
      <c r="AA103" s="11"/>
      <c r="AB103" s="10"/>
      <c r="AC103" s="11"/>
      <c r="AD103" s="10"/>
      <c r="AE103" s="11"/>
      <c r="AF103" s="10"/>
      <c r="AG103" s="11"/>
      <c r="AH103" s="10"/>
      <c r="AI103" s="8"/>
      <c r="AJ103" s="8">
        <f>Z103+AI103</f>
        <v>0</v>
      </c>
      <c r="AK103" s="11">
        <v>8</v>
      </c>
      <c r="AL103" s="10" t="s">
        <v>60</v>
      </c>
      <c r="AM103" s="11">
        <v>7</v>
      </c>
      <c r="AN103" s="10" t="s">
        <v>60</v>
      </c>
      <c r="AO103" s="11"/>
      <c r="AP103" s="10"/>
      <c r="AQ103" s="8">
        <v>2</v>
      </c>
      <c r="AR103" s="11"/>
      <c r="AS103" s="10"/>
      <c r="AT103" s="11"/>
      <c r="AU103" s="10"/>
      <c r="AV103" s="11"/>
      <c r="AW103" s="10"/>
      <c r="AX103" s="11"/>
      <c r="AY103" s="10"/>
      <c r="AZ103" s="8"/>
      <c r="BA103" s="8">
        <f>AQ103+AZ103</f>
        <v>0</v>
      </c>
      <c r="BB103" s="11"/>
      <c r="BC103" s="10"/>
      <c r="BD103" s="11"/>
      <c r="BE103" s="10"/>
      <c r="BF103" s="11"/>
      <c r="BG103" s="10"/>
      <c r="BH103" s="8"/>
      <c r="BI103" s="11"/>
      <c r="BJ103" s="10"/>
      <c r="BK103" s="11"/>
      <c r="BL103" s="10"/>
      <c r="BM103" s="11"/>
      <c r="BN103" s="10"/>
      <c r="BO103" s="11"/>
      <c r="BP103" s="10"/>
      <c r="BQ103" s="8"/>
      <c r="BR103" s="8">
        <f>BH103+BQ103</f>
        <v>0</v>
      </c>
      <c r="BS103" s="11"/>
      <c r="BT103" s="10"/>
      <c r="BU103" s="11"/>
      <c r="BV103" s="10"/>
      <c r="BW103" s="11"/>
      <c r="BX103" s="10"/>
      <c r="BY103" s="8"/>
      <c r="BZ103" s="11"/>
      <c r="CA103" s="10"/>
      <c r="CB103" s="11"/>
      <c r="CC103" s="10"/>
      <c r="CD103" s="11"/>
      <c r="CE103" s="10"/>
      <c r="CF103" s="11"/>
      <c r="CG103" s="10"/>
      <c r="CH103" s="8"/>
      <c r="CI103" s="8">
        <f>BY103+CH103</f>
        <v>0</v>
      </c>
      <c r="CJ103" s="11"/>
      <c r="CK103" s="10"/>
      <c r="CL103" s="11"/>
      <c r="CM103" s="10"/>
      <c r="CN103" s="11"/>
      <c r="CO103" s="10"/>
      <c r="CP103" s="8"/>
      <c r="CQ103" s="11"/>
      <c r="CR103" s="10"/>
      <c r="CS103" s="11"/>
      <c r="CT103" s="10"/>
      <c r="CU103" s="11"/>
      <c r="CV103" s="10"/>
      <c r="CW103" s="11"/>
      <c r="CX103" s="10"/>
      <c r="CY103" s="8"/>
      <c r="CZ103" s="8">
        <f>CP103+CY103</f>
        <v>0</v>
      </c>
      <c r="DA103" s="11"/>
      <c r="DB103" s="10"/>
      <c r="DC103" s="11"/>
      <c r="DD103" s="10"/>
      <c r="DE103" s="11"/>
      <c r="DF103" s="10"/>
      <c r="DG103" s="8"/>
      <c r="DH103" s="11"/>
      <c r="DI103" s="10"/>
      <c r="DJ103" s="11"/>
      <c r="DK103" s="10"/>
      <c r="DL103" s="11"/>
      <c r="DM103" s="10"/>
      <c r="DN103" s="11"/>
      <c r="DO103" s="10"/>
      <c r="DP103" s="8"/>
      <c r="DQ103" s="8">
        <f>DG103+DP103</f>
        <v>0</v>
      </c>
      <c r="DR103" s="11"/>
      <c r="DS103" s="10"/>
      <c r="DT103" s="11"/>
      <c r="DU103" s="10"/>
      <c r="DV103" s="11"/>
      <c r="DW103" s="10"/>
      <c r="DX103" s="8"/>
      <c r="DY103" s="11"/>
      <c r="DZ103" s="10"/>
      <c r="EA103" s="11"/>
      <c r="EB103" s="10"/>
      <c r="EC103" s="11"/>
      <c r="ED103" s="10"/>
      <c r="EE103" s="11"/>
      <c r="EF103" s="10"/>
      <c r="EG103" s="8"/>
      <c r="EH103" s="8">
        <f>DX103+EG103</f>
        <v>0</v>
      </c>
      <c r="EI103" s="11"/>
      <c r="EJ103" s="10"/>
      <c r="EK103" s="11"/>
      <c r="EL103" s="10"/>
      <c r="EM103" s="11"/>
      <c r="EN103" s="10"/>
      <c r="EO103" s="8"/>
      <c r="EP103" s="11"/>
      <c r="EQ103" s="10"/>
      <c r="ER103" s="11"/>
      <c r="ES103" s="10"/>
      <c r="ET103" s="11"/>
      <c r="EU103" s="10"/>
      <c r="EV103" s="11"/>
      <c r="EW103" s="10"/>
      <c r="EX103" s="8"/>
      <c r="EY103" s="8">
        <f>EO103+EX103</f>
        <v>0</v>
      </c>
    </row>
    <row r="104" spans="1:155" ht="12.75">
      <c r="A104" s="7"/>
      <c r="B104" s="7">
        <v>3</v>
      </c>
      <c r="C104" s="7">
        <v>1</v>
      </c>
      <c r="D104" s="7"/>
      <c r="E104" s="7" t="s">
        <v>218</v>
      </c>
      <c r="F104" s="3" t="s">
        <v>219</v>
      </c>
      <c r="G104" s="7">
        <f>COUNTIF(T104:EY104,"e")</f>
        <v>0</v>
      </c>
      <c r="H104" s="7">
        <f>COUNTIF(T104:EY104,"z")</f>
        <v>0</v>
      </c>
      <c r="I104" s="7">
        <f>SUM(J104:P104)</f>
        <v>0</v>
      </c>
      <c r="J104" s="7">
        <f>T104+AK104+BB104+BS104+CJ104+DA104+DR104+EI104</f>
        <v>0</v>
      </c>
      <c r="K104" s="7">
        <f>V104+AM104+BD104+BU104+CL104+DC104+DT104+EK104</f>
        <v>0</v>
      </c>
      <c r="L104" s="7">
        <f>X104+AO104+BF104+BW104+CN104+DE104+DV104+EM104</f>
        <v>0</v>
      </c>
      <c r="M104" s="7">
        <f>AA104+AR104+BI104+BZ104+CQ104+DH104+DY104+EP104</f>
        <v>0</v>
      </c>
      <c r="N104" s="7">
        <f>AC104+AT104+BK104+CB104+CS104+DJ104+EA104+ER104</f>
        <v>0</v>
      </c>
      <c r="O104" s="7">
        <f>AE104+AV104+BM104+CD104+CU104+DL104+EC104+ET104</f>
        <v>0</v>
      </c>
      <c r="P104" s="7">
        <f>AG104+AX104+BO104+CF104+CW104+DN104+EE104+EV104</f>
        <v>0</v>
      </c>
      <c r="Q104" s="8">
        <f>AJ104+BA104+BR104+CI104+CZ104+DQ104+EH104+EY104</f>
        <v>0</v>
      </c>
      <c r="R104" s="8">
        <f>AI104+AZ104+BQ104+CH104+CY104+DP104+EG104+EX104</f>
        <v>0</v>
      </c>
      <c r="S104" s="8">
        <v>0.8</v>
      </c>
      <c r="T104" s="11"/>
      <c r="U104" s="10"/>
      <c r="V104" s="11"/>
      <c r="W104" s="10"/>
      <c r="X104" s="11"/>
      <c r="Y104" s="10"/>
      <c r="Z104" s="8"/>
      <c r="AA104" s="11"/>
      <c r="AB104" s="10"/>
      <c r="AC104" s="11"/>
      <c r="AD104" s="10"/>
      <c r="AE104" s="11"/>
      <c r="AF104" s="10"/>
      <c r="AG104" s="11"/>
      <c r="AH104" s="10"/>
      <c r="AI104" s="8"/>
      <c r="AJ104" s="8">
        <f>Z104+AI104</f>
        <v>0</v>
      </c>
      <c r="AK104" s="11">
        <v>8</v>
      </c>
      <c r="AL104" s="10" t="s">
        <v>60</v>
      </c>
      <c r="AM104" s="11">
        <v>7</v>
      </c>
      <c r="AN104" s="10" t="s">
        <v>60</v>
      </c>
      <c r="AO104" s="11"/>
      <c r="AP104" s="10"/>
      <c r="AQ104" s="8">
        <v>2</v>
      </c>
      <c r="AR104" s="11"/>
      <c r="AS104" s="10"/>
      <c r="AT104" s="11"/>
      <c r="AU104" s="10"/>
      <c r="AV104" s="11"/>
      <c r="AW104" s="10"/>
      <c r="AX104" s="11"/>
      <c r="AY104" s="10"/>
      <c r="AZ104" s="8"/>
      <c r="BA104" s="8">
        <f>AQ104+AZ104</f>
        <v>0</v>
      </c>
      <c r="BB104" s="11"/>
      <c r="BC104" s="10"/>
      <c r="BD104" s="11"/>
      <c r="BE104" s="10"/>
      <c r="BF104" s="11"/>
      <c r="BG104" s="10"/>
      <c r="BH104" s="8"/>
      <c r="BI104" s="11"/>
      <c r="BJ104" s="10"/>
      <c r="BK104" s="11"/>
      <c r="BL104" s="10"/>
      <c r="BM104" s="11"/>
      <c r="BN104" s="10"/>
      <c r="BO104" s="11"/>
      <c r="BP104" s="10"/>
      <c r="BQ104" s="8"/>
      <c r="BR104" s="8">
        <f>BH104+BQ104</f>
        <v>0</v>
      </c>
      <c r="BS104" s="11"/>
      <c r="BT104" s="10"/>
      <c r="BU104" s="11"/>
      <c r="BV104" s="10"/>
      <c r="BW104" s="11"/>
      <c r="BX104" s="10"/>
      <c r="BY104" s="8"/>
      <c r="BZ104" s="11"/>
      <c r="CA104" s="10"/>
      <c r="CB104" s="11"/>
      <c r="CC104" s="10"/>
      <c r="CD104" s="11"/>
      <c r="CE104" s="10"/>
      <c r="CF104" s="11"/>
      <c r="CG104" s="10"/>
      <c r="CH104" s="8"/>
      <c r="CI104" s="8">
        <f>BY104+CH104</f>
        <v>0</v>
      </c>
      <c r="CJ104" s="11"/>
      <c r="CK104" s="10"/>
      <c r="CL104" s="11"/>
      <c r="CM104" s="10"/>
      <c r="CN104" s="11"/>
      <c r="CO104" s="10"/>
      <c r="CP104" s="8"/>
      <c r="CQ104" s="11"/>
      <c r="CR104" s="10"/>
      <c r="CS104" s="11"/>
      <c r="CT104" s="10"/>
      <c r="CU104" s="11"/>
      <c r="CV104" s="10"/>
      <c r="CW104" s="11"/>
      <c r="CX104" s="10"/>
      <c r="CY104" s="8"/>
      <c r="CZ104" s="8">
        <f>CP104+CY104</f>
        <v>0</v>
      </c>
      <c r="DA104" s="11"/>
      <c r="DB104" s="10"/>
      <c r="DC104" s="11"/>
      <c r="DD104" s="10"/>
      <c r="DE104" s="11"/>
      <c r="DF104" s="10"/>
      <c r="DG104" s="8"/>
      <c r="DH104" s="11"/>
      <c r="DI104" s="10"/>
      <c r="DJ104" s="11"/>
      <c r="DK104" s="10"/>
      <c r="DL104" s="11"/>
      <c r="DM104" s="10"/>
      <c r="DN104" s="11"/>
      <c r="DO104" s="10"/>
      <c r="DP104" s="8"/>
      <c r="DQ104" s="8">
        <f>DG104+DP104</f>
        <v>0</v>
      </c>
      <c r="DR104" s="11"/>
      <c r="DS104" s="10"/>
      <c r="DT104" s="11"/>
      <c r="DU104" s="10"/>
      <c r="DV104" s="11"/>
      <c r="DW104" s="10"/>
      <c r="DX104" s="8"/>
      <c r="DY104" s="11"/>
      <c r="DZ104" s="10"/>
      <c r="EA104" s="11"/>
      <c r="EB104" s="10"/>
      <c r="EC104" s="11"/>
      <c r="ED104" s="10"/>
      <c r="EE104" s="11"/>
      <c r="EF104" s="10"/>
      <c r="EG104" s="8"/>
      <c r="EH104" s="8">
        <f>DX104+EG104</f>
        <v>0</v>
      </c>
      <c r="EI104" s="11"/>
      <c r="EJ104" s="10"/>
      <c r="EK104" s="11"/>
      <c r="EL104" s="10"/>
      <c r="EM104" s="11"/>
      <c r="EN104" s="10"/>
      <c r="EO104" s="8"/>
      <c r="EP104" s="11"/>
      <c r="EQ104" s="10"/>
      <c r="ER104" s="11"/>
      <c r="ES104" s="10"/>
      <c r="ET104" s="11"/>
      <c r="EU104" s="10"/>
      <c r="EV104" s="11"/>
      <c r="EW104" s="10"/>
      <c r="EX104" s="8"/>
      <c r="EY104" s="8">
        <f>EO104+EX104</f>
        <v>0</v>
      </c>
    </row>
    <row r="105" spans="1:155" ht="12.75">
      <c r="A105" s="7"/>
      <c r="B105" s="7">
        <v>5</v>
      </c>
      <c r="C105" s="7">
        <v>1</v>
      </c>
      <c r="D105" s="7"/>
      <c r="E105" s="7" t="s">
        <v>220</v>
      </c>
      <c r="F105" s="3" t="s">
        <v>221</v>
      </c>
      <c r="G105" s="7">
        <f>COUNTIF(T105:EY105,"e")</f>
        <v>0</v>
      </c>
      <c r="H105" s="7">
        <f>COUNTIF(T105:EY105,"z")</f>
        <v>0</v>
      </c>
      <c r="I105" s="7">
        <f>SUM(J105:P105)</f>
        <v>0</v>
      </c>
      <c r="J105" s="7">
        <f>T105+AK105+BB105+BS105+CJ105+DA105+DR105+EI105</f>
        <v>0</v>
      </c>
      <c r="K105" s="7">
        <f>V105+AM105+BD105+BU105+CL105+DC105+DT105+EK105</f>
        <v>0</v>
      </c>
      <c r="L105" s="7">
        <f>X105+AO105+BF105+BW105+CN105+DE105+DV105+EM105</f>
        <v>0</v>
      </c>
      <c r="M105" s="7">
        <f>AA105+AR105+BI105+BZ105+CQ105+DH105+DY105+EP105</f>
        <v>0</v>
      </c>
      <c r="N105" s="7">
        <f>AC105+AT105+BK105+CB105+CS105+DJ105+EA105+ER105</f>
        <v>0</v>
      </c>
      <c r="O105" s="7">
        <f>AE105+AV105+BM105+CD105+CU105+DL105+EC105+ET105</f>
        <v>0</v>
      </c>
      <c r="P105" s="7">
        <f>AG105+AX105+BO105+CF105+CW105+DN105+EE105+EV105</f>
        <v>0</v>
      </c>
      <c r="Q105" s="8">
        <f>AJ105+BA105+BR105+CI105+CZ105+DQ105+EH105+EY105</f>
        <v>0</v>
      </c>
      <c r="R105" s="8">
        <f>AI105+AZ105+BQ105+CH105+CY105+DP105+EG105+EX105</f>
        <v>0</v>
      </c>
      <c r="S105" s="8">
        <v>0.8</v>
      </c>
      <c r="T105" s="11"/>
      <c r="U105" s="10"/>
      <c r="V105" s="11"/>
      <c r="W105" s="10"/>
      <c r="X105" s="11"/>
      <c r="Y105" s="10"/>
      <c r="Z105" s="8"/>
      <c r="AA105" s="11"/>
      <c r="AB105" s="10"/>
      <c r="AC105" s="11"/>
      <c r="AD105" s="10"/>
      <c r="AE105" s="11"/>
      <c r="AF105" s="10"/>
      <c r="AG105" s="11"/>
      <c r="AH105" s="10"/>
      <c r="AI105" s="8"/>
      <c r="AJ105" s="8">
        <f>Z105+AI105</f>
        <v>0</v>
      </c>
      <c r="AK105" s="11">
        <v>8</v>
      </c>
      <c r="AL105" s="10" t="s">
        <v>60</v>
      </c>
      <c r="AM105" s="11">
        <v>7</v>
      </c>
      <c r="AN105" s="10" t="s">
        <v>60</v>
      </c>
      <c r="AO105" s="11"/>
      <c r="AP105" s="10"/>
      <c r="AQ105" s="8">
        <v>2</v>
      </c>
      <c r="AR105" s="11"/>
      <c r="AS105" s="10"/>
      <c r="AT105" s="11"/>
      <c r="AU105" s="10"/>
      <c r="AV105" s="11"/>
      <c r="AW105" s="10"/>
      <c r="AX105" s="11"/>
      <c r="AY105" s="10"/>
      <c r="AZ105" s="8"/>
      <c r="BA105" s="8">
        <f>AQ105+AZ105</f>
        <v>0</v>
      </c>
      <c r="BB105" s="11"/>
      <c r="BC105" s="10"/>
      <c r="BD105" s="11"/>
      <c r="BE105" s="10"/>
      <c r="BF105" s="11"/>
      <c r="BG105" s="10"/>
      <c r="BH105" s="8"/>
      <c r="BI105" s="11"/>
      <c r="BJ105" s="10"/>
      <c r="BK105" s="11"/>
      <c r="BL105" s="10"/>
      <c r="BM105" s="11"/>
      <c r="BN105" s="10"/>
      <c r="BO105" s="11"/>
      <c r="BP105" s="10"/>
      <c r="BQ105" s="8"/>
      <c r="BR105" s="8">
        <f>BH105+BQ105</f>
        <v>0</v>
      </c>
      <c r="BS105" s="11"/>
      <c r="BT105" s="10"/>
      <c r="BU105" s="11"/>
      <c r="BV105" s="10"/>
      <c r="BW105" s="11"/>
      <c r="BX105" s="10"/>
      <c r="BY105" s="8"/>
      <c r="BZ105" s="11"/>
      <c r="CA105" s="10"/>
      <c r="CB105" s="11"/>
      <c r="CC105" s="10"/>
      <c r="CD105" s="11"/>
      <c r="CE105" s="10"/>
      <c r="CF105" s="11"/>
      <c r="CG105" s="10"/>
      <c r="CH105" s="8"/>
      <c r="CI105" s="8">
        <f>BY105+CH105</f>
        <v>0</v>
      </c>
      <c r="CJ105" s="11"/>
      <c r="CK105" s="10"/>
      <c r="CL105" s="11"/>
      <c r="CM105" s="10"/>
      <c r="CN105" s="11"/>
      <c r="CO105" s="10"/>
      <c r="CP105" s="8"/>
      <c r="CQ105" s="11"/>
      <c r="CR105" s="10"/>
      <c r="CS105" s="11"/>
      <c r="CT105" s="10"/>
      <c r="CU105" s="11"/>
      <c r="CV105" s="10"/>
      <c r="CW105" s="11"/>
      <c r="CX105" s="10"/>
      <c r="CY105" s="8"/>
      <c r="CZ105" s="8">
        <f>CP105+CY105</f>
        <v>0</v>
      </c>
      <c r="DA105" s="11"/>
      <c r="DB105" s="10"/>
      <c r="DC105" s="11"/>
      <c r="DD105" s="10"/>
      <c r="DE105" s="11"/>
      <c r="DF105" s="10"/>
      <c r="DG105" s="8"/>
      <c r="DH105" s="11"/>
      <c r="DI105" s="10"/>
      <c r="DJ105" s="11"/>
      <c r="DK105" s="10"/>
      <c r="DL105" s="11"/>
      <c r="DM105" s="10"/>
      <c r="DN105" s="11"/>
      <c r="DO105" s="10"/>
      <c r="DP105" s="8"/>
      <c r="DQ105" s="8">
        <f>DG105+DP105</f>
        <v>0</v>
      </c>
      <c r="DR105" s="11"/>
      <c r="DS105" s="10"/>
      <c r="DT105" s="11"/>
      <c r="DU105" s="10"/>
      <c r="DV105" s="11"/>
      <c r="DW105" s="10"/>
      <c r="DX105" s="8"/>
      <c r="DY105" s="11"/>
      <c r="DZ105" s="10"/>
      <c r="EA105" s="11"/>
      <c r="EB105" s="10"/>
      <c r="EC105" s="11"/>
      <c r="ED105" s="10"/>
      <c r="EE105" s="11"/>
      <c r="EF105" s="10"/>
      <c r="EG105" s="8"/>
      <c r="EH105" s="8">
        <f>DX105+EG105</f>
        <v>0</v>
      </c>
      <c r="EI105" s="11"/>
      <c r="EJ105" s="10"/>
      <c r="EK105" s="11"/>
      <c r="EL105" s="10"/>
      <c r="EM105" s="11"/>
      <c r="EN105" s="10"/>
      <c r="EO105" s="8"/>
      <c r="EP105" s="11"/>
      <c r="EQ105" s="10"/>
      <c r="ER105" s="11"/>
      <c r="ES105" s="10"/>
      <c r="ET105" s="11"/>
      <c r="EU105" s="10"/>
      <c r="EV105" s="11"/>
      <c r="EW105" s="10"/>
      <c r="EX105" s="8"/>
      <c r="EY105" s="8">
        <f>EO105+EX105</f>
        <v>0</v>
      </c>
    </row>
    <row r="106" spans="1:155" ht="12.75">
      <c r="A106" s="7"/>
      <c r="B106" s="7">
        <v>5</v>
      </c>
      <c r="C106" s="7">
        <v>1</v>
      </c>
      <c r="D106" s="7"/>
      <c r="E106" s="7" t="s">
        <v>222</v>
      </c>
      <c r="F106" s="3" t="s">
        <v>223</v>
      </c>
      <c r="G106" s="7">
        <f>COUNTIF(T106:EY106,"e")</f>
        <v>0</v>
      </c>
      <c r="H106" s="7">
        <f>COUNTIF(T106:EY106,"z")</f>
        <v>0</v>
      </c>
      <c r="I106" s="7">
        <f>SUM(J106:P106)</f>
        <v>0</v>
      </c>
      <c r="J106" s="7">
        <f>T106+AK106+BB106+BS106+CJ106+DA106+DR106+EI106</f>
        <v>0</v>
      </c>
      <c r="K106" s="7">
        <f>V106+AM106+BD106+BU106+CL106+DC106+DT106+EK106</f>
        <v>0</v>
      </c>
      <c r="L106" s="7">
        <f>X106+AO106+BF106+BW106+CN106+DE106+DV106+EM106</f>
        <v>0</v>
      </c>
      <c r="M106" s="7">
        <f>AA106+AR106+BI106+BZ106+CQ106+DH106+DY106+EP106</f>
        <v>0</v>
      </c>
      <c r="N106" s="7">
        <f>AC106+AT106+BK106+CB106+CS106+DJ106+EA106+ER106</f>
        <v>0</v>
      </c>
      <c r="O106" s="7">
        <f>AE106+AV106+BM106+CD106+CU106+DL106+EC106+ET106</f>
        <v>0</v>
      </c>
      <c r="P106" s="7">
        <f>AG106+AX106+BO106+CF106+CW106+DN106+EE106+EV106</f>
        <v>0</v>
      </c>
      <c r="Q106" s="8">
        <f>AJ106+BA106+BR106+CI106+CZ106+DQ106+EH106+EY106</f>
        <v>0</v>
      </c>
      <c r="R106" s="8">
        <f>AI106+AZ106+BQ106+CH106+CY106+DP106+EG106+EX106</f>
        <v>0</v>
      </c>
      <c r="S106" s="8">
        <v>0.8</v>
      </c>
      <c r="T106" s="11"/>
      <c r="U106" s="10"/>
      <c r="V106" s="11"/>
      <c r="W106" s="10"/>
      <c r="X106" s="11"/>
      <c r="Y106" s="10"/>
      <c r="Z106" s="8"/>
      <c r="AA106" s="11"/>
      <c r="AB106" s="10"/>
      <c r="AC106" s="11"/>
      <c r="AD106" s="10"/>
      <c r="AE106" s="11"/>
      <c r="AF106" s="10"/>
      <c r="AG106" s="11"/>
      <c r="AH106" s="10"/>
      <c r="AI106" s="8"/>
      <c r="AJ106" s="8">
        <f>Z106+AI106</f>
        <v>0</v>
      </c>
      <c r="AK106" s="11">
        <v>8</v>
      </c>
      <c r="AL106" s="10" t="s">
        <v>60</v>
      </c>
      <c r="AM106" s="11">
        <v>7</v>
      </c>
      <c r="AN106" s="10" t="s">
        <v>60</v>
      </c>
      <c r="AO106" s="11"/>
      <c r="AP106" s="10"/>
      <c r="AQ106" s="8">
        <v>2</v>
      </c>
      <c r="AR106" s="11"/>
      <c r="AS106" s="10"/>
      <c r="AT106" s="11"/>
      <c r="AU106" s="10"/>
      <c r="AV106" s="11"/>
      <c r="AW106" s="10"/>
      <c r="AX106" s="11"/>
      <c r="AY106" s="10"/>
      <c r="AZ106" s="8"/>
      <c r="BA106" s="8">
        <f>AQ106+AZ106</f>
        <v>0</v>
      </c>
      <c r="BB106" s="11"/>
      <c r="BC106" s="10"/>
      <c r="BD106" s="11"/>
      <c r="BE106" s="10"/>
      <c r="BF106" s="11"/>
      <c r="BG106" s="10"/>
      <c r="BH106" s="8"/>
      <c r="BI106" s="11"/>
      <c r="BJ106" s="10"/>
      <c r="BK106" s="11"/>
      <c r="BL106" s="10"/>
      <c r="BM106" s="11"/>
      <c r="BN106" s="10"/>
      <c r="BO106" s="11"/>
      <c r="BP106" s="10"/>
      <c r="BQ106" s="8"/>
      <c r="BR106" s="8">
        <f>BH106+BQ106</f>
        <v>0</v>
      </c>
      <c r="BS106" s="11"/>
      <c r="BT106" s="10"/>
      <c r="BU106" s="11"/>
      <c r="BV106" s="10"/>
      <c r="BW106" s="11"/>
      <c r="BX106" s="10"/>
      <c r="BY106" s="8"/>
      <c r="BZ106" s="11"/>
      <c r="CA106" s="10"/>
      <c r="CB106" s="11"/>
      <c r="CC106" s="10"/>
      <c r="CD106" s="11"/>
      <c r="CE106" s="10"/>
      <c r="CF106" s="11"/>
      <c r="CG106" s="10"/>
      <c r="CH106" s="8"/>
      <c r="CI106" s="8">
        <f>BY106+CH106</f>
        <v>0</v>
      </c>
      <c r="CJ106" s="11"/>
      <c r="CK106" s="10"/>
      <c r="CL106" s="11"/>
      <c r="CM106" s="10"/>
      <c r="CN106" s="11"/>
      <c r="CO106" s="10"/>
      <c r="CP106" s="8"/>
      <c r="CQ106" s="11"/>
      <c r="CR106" s="10"/>
      <c r="CS106" s="11"/>
      <c r="CT106" s="10"/>
      <c r="CU106" s="11"/>
      <c r="CV106" s="10"/>
      <c r="CW106" s="11"/>
      <c r="CX106" s="10"/>
      <c r="CY106" s="8"/>
      <c r="CZ106" s="8">
        <f>CP106+CY106</f>
        <v>0</v>
      </c>
      <c r="DA106" s="11"/>
      <c r="DB106" s="10"/>
      <c r="DC106" s="11"/>
      <c r="DD106" s="10"/>
      <c r="DE106" s="11"/>
      <c r="DF106" s="10"/>
      <c r="DG106" s="8"/>
      <c r="DH106" s="11"/>
      <c r="DI106" s="10"/>
      <c r="DJ106" s="11"/>
      <c r="DK106" s="10"/>
      <c r="DL106" s="11"/>
      <c r="DM106" s="10"/>
      <c r="DN106" s="11"/>
      <c r="DO106" s="10"/>
      <c r="DP106" s="8"/>
      <c r="DQ106" s="8">
        <f>DG106+DP106</f>
        <v>0</v>
      </c>
      <c r="DR106" s="11"/>
      <c r="DS106" s="10"/>
      <c r="DT106" s="11"/>
      <c r="DU106" s="10"/>
      <c r="DV106" s="11"/>
      <c r="DW106" s="10"/>
      <c r="DX106" s="8"/>
      <c r="DY106" s="11"/>
      <c r="DZ106" s="10"/>
      <c r="EA106" s="11"/>
      <c r="EB106" s="10"/>
      <c r="EC106" s="11"/>
      <c r="ED106" s="10"/>
      <c r="EE106" s="11"/>
      <c r="EF106" s="10"/>
      <c r="EG106" s="8"/>
      <c r="EH106" s="8">
        <f>DX106+EG106</f>
        <v>0</v>
      </c>
      <c r="EI106" s="11"/>
      <c r="EJ106" s="10"/>
      <c r="EK106" s="11"/>
      <c r="EL106" s="10"/>
      <c r="EM106" s="11"/>
      <c r="EN106" s="10"/>
      <c r="EO106" s="8"/>
      <c r="EP106" s="11"/>
      <c r="EQ106" s="10"/>
      <c r="ER106" s="11"/>
      <c r="ES106" s="10"/>
      <c r="ET106" s="11"/>
      <c r="EU106" s="10"/>
      <c r="EV106" s="11"/>
      <c r="EW106" s="10"/>
      <c r="EX106" s="8"/>
      <c r="EY106" s="8">
        <f>EO106+EX106</f>
        <v>0</v>
      </c>
    </row>
    <row r="107" spans="1:155" ht="12.75">
      <c r="A107" s="7"/>
      <c r="B107" s="7">
        <v>5</v>
      </c>
      <c r="C107" s="7">
        <v>1</v>
      </c>
      <c r="D107" s="7"/>
      <c r="E107" s="7" t="s">
        <v>224</v>
      </c>
      <c r="F107" s="3" t="s">
        <v>225</v>
      </c>
      <c r="G107" s="7">
        <f>COUNTIF(T107:EY107,"e")</f>
        <v>0</v>
      </c>
      <c r="H107" s="7">
        <f>COUNTIF(T107:EY107,"z")</f>
        <v>0</v>
      </c>
      <c r="I107" s="7">
        <f>SUM(J107:P107)</f>
        <v>0</v>
      </c>
      <c r="J107" s="7">
        <f>T107+AK107+BB107+BS107+CJ107+DA107+DR107+EI107</f>
        <v>0</v>
      </c>
      <c r="K107" s="7">
        <f>V107+AM107+BD107+BU107+CL107+DC107+DT107+EK107</f>
        <v>0</v>
      </c>
      <c r="L107" s="7">
        <f>X107+AO107+BF107+BW107+CN107+DE107+DV107+EM107</f>
        <v>0</v>
      </c>
      <c r="M107" s="7">
        <f>AA107+AR107+BI107+BZ107+CQ107+DH107+DY107+EP107</f>
        <v>0</v>
      </c>
      <c r="N107" s="7">
        <f>AC107+AT107+BK107+CB107+CS107+DJ107+EA107+ER107</f>
        <v>0</v>
      </c>
      <c r="O107" s="7">
        <f>AE107+AV107+BM107+CD107+CU107+DL107+EC107+ET107</f>
        <v>0</v>
      </c>
      <c r="P107" s="7">
        <f>AG107+AX107+BO107+CF107+CW107+DN107+EE107+EV107</f>
        <v>0</v>
      </c>
      <c r="Q107" s="8">
        <f>AJ107+BA107+BR107+CI107+CZ107+DQ107+EH107+EY107</f>
        <v>0</v>
      </c>
      <c r="R107" s="8">
        <f>AI107+AZ107+BQ107+CH107+CY107+DP107+EG107+EX107</f>
        <v>0</v>
      </c>
      <c r="S107" s="8">
        <v>0.8</v>
      </c>
      <c r="T107" s="11"/>
      <c r="U107" s="10"/>
      <c r="V107" s="11"/>
      <c r="W107" s="10"/>
      <c r="X107" s="11"/>
      <c r="Y107" s="10"/>
      <c r="Z107" s="8"/>
      <c r="AA107" s="11"/>
      <c r="AB107" s="10"/>
      <c r="AC107" s="11"/>
      <c r="AD107" s="10"/>
      <c r="AE107" s="11"/>
      <c r="AF107" s="10"/>
      <c r="AG107" s="11"/>
      <c r="AH107" s="10"/>
      <c r="AI107" s="8"/>
      <c r="AJ107" s="8">
        <f>Z107+AI107</f>
        <v>0</v>
      </c>
      <c r="AK107" s="11">
        <v>8</v>
      </c>
      <c r="AL107" s="10" t="s">
        <v>60</v>
      </c>
      <c r="AM107" s="11">
        <v>7</v>
      </c>
      <c r="AN107" s="10" t="s">
        <v>60</v>
      </c>
      <c r="AO107" s="11"/>
      <c r="AP107" s="10"/>
      <c r="AQ107" s="8">
        <v>2</v>
      </c>
      <c r="AR107" s="11"/>
      <c r="AS107" s="10"/>
      <c r="AT107" s="11"/>
      <c r="AU107" s="10"/>
      <c r="AV107" s="11"/>
      <c r="AW107" s="10"/>
      <c r="AX107" s="11"/>
      <c r="AY107" s="10"/>
      <c r="AZ107" s="8"/>
      <c r="BA107" s="8">
        <f>AQ107+AZ107</f>
        <v>0</v>
      </c>
      <c r="BB107" s="11"/>
      <c r="BC107" s="10"/>
      <c r="BD107" s="11"/>
      <c r="BE107" s="10"/>
      <c r="BF107" s="11"/>
      <c r="BG107" s="10"/>
      <c r="BH107" s="8"/>
      <c r="BI107" s="11"/>
      <c r="BJ107" s="10"/>
      <c r="BK107" s="11"/>
      <c r="BL107" s="10"/>
      <c r="BM107" s="11"/>
      <c r="BN107" s="10"/>
      <c r="BO107" s="11"/>
      <c r="BP107" s="10"/>
      <c r="BQ107" s="8"/>
      <c r="BR107" s="8">
        <f>BH107+BQ107</f>
        <v>0</v>
      </c>
      <c r="BS107" s="11"/>
      <c r="BT107" s="10"/>
      <c r="BU107" s="11"/>
      <c r="BV107" s="10"/>
      <c r="BW107" s="11"/>
      <c r="BX107" s="10"/>
      <c r="BY107" s="8"/>
      <c r="BZ107" s="11"/>
      <c r="CA107" s="10"/>
      <c r="CB107" s="11"/>
      <c r="CC107" s="10"/>
      <c r="CD107" s="11"/>
      <c r="CE107" s="10"/>
      <c r="CF107" s="11"/>
      <c r="CG107" s="10"/>
      <c r="CH107" s="8"/>
      <c r="CI107" s="8">
        <f>BY107+CH107</f>
        <v>0</v>
      </c>
      <c r="CJ107" s="11"/>
      <c r="CK107" s="10"/>
      <c r="CL107" s="11"/>
      <c r="CM107" s="10"/>
      <c r="CN107" s="11"/>
      <c r="CO107" s="10"/>
      <c r="CP107" s="8"/>
      <c r="CQ107" s="11"/>
      <c r="CR107" s="10"/>
      <c r="CS107" s="11"/>
      <c r="CT107" s="10"/>
      <c r="CU107" s="11"/>
      <c r="CV107" s="10"/>
      <c r="CW107" s="11"/>
      <c r="CX107" s="10"/>
      <c r="CY107" s="8"/>
      <c r="CZ107" s="8">
        <f>CP107+CY107</f>
        <v>0</v>
      </c>
      <c r="DA107" s="11"/>
      <c r="DB107" s="10"/>
      <c r="DC107" s="11"/>
      <c r="DD107" s="10"/>
      <c r="DE107" s="11"/>
      <c r="DF107" s="10"/>
      <c r="DG107" s="8"/>
      <c r="DH107" s="11"/>
      <c r="DI107" s="10"/>
      <c r="DJ107" s="11"/>
      <c r="DK107" s="10"/>
      <c r="DL107" s="11"/>
      <c r="DM107" s="10"/>
      <c r="DN107" s="11"/>
      <c r="DO107" s="10"/>
      <c r="DP107" s="8"/>
      <c r="DQ107" s="8">
        <f>DG107+DP107</f>
        <v>0</v>
      </c>
      <c r="DR107" s="11"/>
      <c r="DS107" s="10"/>
      <c r="DT107" s="11"/>
      <c r="DU107" s="10"/>
      <c r="DV107" s="11"/>
      <c r="DW107" s="10"/>
      <c r="DX107" s="8"/>
      <c r="DY107" s="11"/>
      <c r="DZ107" s="10"/>
      <c r="EA107" s="11"/>
      <c r="EB107" s="10"/>
      <c r="EC107" s="11"/>
      <c r="ED107" s="10"/>
      <c r="EE107" s="11"/>
      <c r="EF107" s="10"/>
      <c r="EG107" s="8"/>
      <c r="EH107" s="8">
        <f>DX107+EG107</f>
        <v>0</v>
      </c>
      <c r="EI107" s="11"/>
      <c r="EJ107" s="10"/>
      <c r="EK107" s="11"/>
      <c r="EL107" s="10"/>
      <c r="EM107" s="11"/>
      <c r="EN107" s="10"/>
      <c r="EO107" s="8"/>
      <c r="EP107" s="11"/>
      <c r="EQ107" s="10"/>
      <c r="ER107" s="11"/>
      <c r="ES107" s="10"/>
      <c r="ET107" s="11"/>
      <c r="EU107" s="10"/>
      <c r="EV107" s="11"/>
      <c r="EW107" s="10"/>
      <c r="EX107" s="8"/>
      <c r="EY107" s="8">
        <f>EO107+EX107</f>
        <v>0</v>
      </c>
    </row>
    <row r="108" spans="1:155" ht="12.75">
      <c r="A108" s="7"/>
      <c r="B108" s="7">
        <v>12</v>
      </c>
      <c r="C108" s="7">
        <v>1</v>
      </c>
      <c r="D108" s="7"/>
      <c r="E108" s="7" t="s">
        <v>226</v>
      </c>
      <c r="F108" s="3" t="s">
        <v>227</v>
      </c>
      <c r="G108" s="7">
        <f>COUNTIF(T108:EY108,"e")</f>
        <v>0</v>
      </c>
      <c r="H108" s="7">
        <f>COUNTIF(T108:EY108,"z")</f>
        <v>0</v>
      </c>
      <c r="I108" s="7">
        <f>SUM(J108:P108)</f>
        <v>0</v>
      </c>
      <c r="J108" s="7">
        <f>T108+AK108+BB108+BS108+CJ108+DA108+DR108+EI108</f>
        <v>0</v>
      </c>
      <c r="K108" s="7">
        <f>V108+AM108+BD108+BU108+CL108+DC108+DT108+EK108</f>
        <v>0</v>
      </c>
      <c r="L108" s="7">
        <f>X108+AO108+BF108+BW108+CN108+DE108+DV108+EM108</f>
        <v>0</v>
      </c>
      <c r="M108" s="7">
        <f>AA108+AR108+BI108+BZ108+CQ108+DH108+DY108+EP108</f>
        <v>0</v>
      </c>
      <c r="N108" s="7">
        <f>AC108+AT108+BK108+CB108+CS108+DJ108+EA108+ER108</f>
        <v>0</v>
      </c>
      <c r="O108" s="7">
        <f>AE108+AV108+BM108+CD108+CU108+DL108+EC108+ET108</f>
        <v>0</v>
      </c>
      <c r="P108" s="7">
        <f>AG108+AX108+BO108+CF108+CW108+DN108+EE108+EV108</f>
        <v>0</v>
      </c>
      <c r="Q108" s="8">
        <f>AJ108+BA108+BR108+CI108+CZ108+DQ108+EH108+EY108</f>
        <v>0</v>
      </c>
      <c r="R108" s="8">
        <f>AI108+AZ108+BQ108+CH108+CY108+DP108+EG108+EX108</f>
        <v>0</v>
      </c>
      <c r="S108" s="8">
        <v>0.8</v>
      </c>
      <c r="T108" s="11"/>
      <c r="U108" s="10"/>
      <c r="V108" s="11"/>
      <c r="W108" s="10"/>
      <c r="X108" s="11"/>
      <c r="Y108" s="10"/>
      <c r="Z108" s="8"/>
      <c r="AA108" s="11"/>
      <c r="AB108" s="10"/>
      <c r="AC108" s="11"/>
      <c r="AD108" s="10"/>
      <c r="AE108" s="11"/>
      <c r="AF108" s="10"/>
      <c r="AG108" s="11"/>
      <c r="AH108" s="10"/>
      <c r="AI108" s="8"/>
      <c r="AJ108" s="8">
        <f>Z108+AI108</f>
        <v>0</v>
      </c>
      <c r="AK108" s="11"/>
      <c r="AL108" s="10"/>
      <c r="AM108" s="11"/>
      <c r="AN108" s="10"/>
      <c r="AO108" s="11"/>
      <c r="AP108" s="10"/>
      <c r="AQ108" s="8"/>
      <c r="AR108" s="11"/>
      <c r="AS108" s="10"/>
      <c r="AT108" s="11"/>
      <c r="AU108" s="10"/>
      <c r="AV108" s="11"/>
      <c r="AW108" s="10"/>
      <c r="AX108" s="11"/>
      <c r="AY108" s="10"/>
      <c r="AZ108" s="8"/>
      <c r="BA108" s="8">
        <f>AQ108+AZ108</f>
        <v>0</v>
      </c>
      <c r="BB108" s="11"/>
      <c r="BC108" s="10"/>
      <c r="BD108" s="11"/>
      <c r="BE108" s="10"/>
      <c r="BF108" s="11"/>
      <c r="BG108" s="10"/>
      <c r="BH108" s="8"/>
      <c r="BI108" s="11"/>
      <c r="BJ108" s="10"/>
      <c r="BK108" s="11"/>
      <c r="BL108" s="10"/>
      <c r="BM108" s="11"/>
      <c r="BN108" s="10"/>
      <c r="BO108" s="11"/>
      <c r="BP108" s="10"/>
      <c r="BQ108" s="8"/>
      <c r="BR108" s="8">
        <f>BH108+BQ108</f>
        <v>0</v>
      </c>
      <c r="BS108" s="11"/>
      <c r="BT108" s="10"/>
      <c r="BU108" s="11"/>
      <c r="BV108" s="10"/>
      <c r="BW108" s="11"/>
      <c r="BX108" s="10"/>
      <c r="BY108" s="8"/>
      <c r="BZ108" s="11"/>
      <c r="CA108" s="10"/>
      <c r="CB108" s="11"/>
      <c r="CC108" s="10"/>
      <c r="CD108" s="11"/>
      <c r="CE108" s="10"/>
      <c r="CF108" s="11"/>
      <c r="CG108" s="10"/>
      <c r="CH108" s="8"/>
      <c r="CI108" s="8">
        <f>BY108+CH108</f>
        <v>0</v>
      </c>
      <c r="CJ108" s="11"/>
      <c r="CK108" s="10"/>
      <c r="CL108" s="11"/>
      <c r="CM108" s="10"/>
      <c r="CN108" s="11"/>
      <c r="CO108" s="10"/>
      <c r="CP108" s="8"/>
      <c r="CQ108" s="11"/>
      <c r="CR108" s="10"/>
      <c r="CS108" s="11"/>
      <c r="CT108" s="10"/>
      <c r="CU108" s="11"/>
      <c r="CV108" s="10"/>
      <c r="CW108" s="11"/>
      <c r="CX108" s="10"/>
      <c r="CY108" s="8"/>
      <c r="CZ108" s="8">
        <f>CP108+CY108</f>
        <v>0</v>
      </c>
      <c r="DA108" s="11">
        <v>8</v>
      </c>
      <c r="DB108" s="10" t="s">
        <v>60</v>
      </c>
      <c r="DC108" s="11">
        <v>7</v>
      </c>
      <c r="DD108" s="10" t="s">
        <v>60</v>
      </c>
      <c r="DE108" s="11"/>
      <c r="DF108" s="10"/>
      <c r="DG108" s="8">
        <v>2</v>
      </c>
      <c r="DH108" s="11"/>
      <c r="DI108" s="10"/>
      <c r="DJ108" s="11"/>
      <c r="DK108" s="10"/>
      <c r="DL108" s="11"/>
      <c r="DM108" s="10"/>
      <c r="DN108" s="11"/>
      <c r="DO108" s="10"/>
      <c r="DP108" s="8"/>
      <c r="DQ108" s="8">
        <f>DG108+DP108</f>
        <v>0</v>
      </c>
      <c r="DR108" s="11"/>
      <c r="DS108" s="10"/>
      <c r="DT108" s="11"/>
      <c r="DU108" s="10"/>
      <c r="DV108" s="11"/>
      <c r="DW108" s="10"/>
      <c r="DX108" s="8"/>
      <c r="DY108" s="11"/>
      <c r="DZ108" s="10"/>
      <c r="EA108" s="11"/>
      <c r="EB108" s="10"/>
      <c r="EC108" s="11"/>
      <c r="ED108" s="10"/>
      <c r="EE108" s="11"/>
      <c r="EF108" s="10"/>
      <c r="EG108" s="8"/>
      <c r="EH108" s="8">
        <f>DX108+EG108</f>
        <v>0</v>
      </c>
      <c r="EI108" s="11"/>
      <c r="EJ108" s="10"/>
      <c r="EK108" s="11"/>
      <c r="EL108" s="10"/>
      <c r="EM108" s="11"/>
      <c r="EN108" s="10"/>
      <c r="EO108" s="8"/>
      <c r="EP108" s="11"/>
      <c r="EQ108" s="10"/>
      <c r="ER108" s="11"/>
      <c r="ES108" s="10"/>
      <c r="ET108" s="11"/>
      <c r="EU108" s="10"/>
      <c r="EV108" s="11"/>
      <c r="EW108" s="10"/>
      <c r="EX108" s="8"/>
      <c r="EY108" s="8">
        <f>EO108+EX108</f>
        <v>0</v>
      </c>
    </row>
    <row r="109" spans="1:155" ht="12.75">
      <c r="A109" s="7"/>
      <c r="B109" s="7">
        <v>12</v>
      </c>
      <c r="C109" s="7">
        <v>1</v>
      </c>
      <c r="D109" s="7"/>
      <c r="E109" s="7" t="s">
        <v>228</v>
      </c>
      <c r="F109" s="3" t="s">
        <v>229</v>
      </c>
      <c r="G109" s="7">
        <f>COUNTIF(T109:EY109,"e")</f>
        <v>0</v>
      </c>
      <c r="H109" s="7">
        <f>COUNTIF(T109:EY109,"z")</f>
        <v>0</v>
      </c>
      <c r="I109" s="7">
        <f>SUM(J109:P109)</f>
        <v>0</v>
      </c>
      <c r="J109" s="7">
        <f>T109+AK109+BB109+BS109+CJ109+DA109+DR109+EI109</f>
        <v>0</v>
      </c>
      <c r="K109" s="7">
        <f>V109+AM109+BD109+BU109+CL109+DC109+DT109+EK109</f>
        <v>0</v>
      </c>
      <c r="L109" s="7">
        <f>X109+AO109+BF109+BW109+CN109+DE109+DV109+EM109</f>
        <v>0</v>
      </c>
      <c r="M109" s="7">
        <f>AA109+AR109+BI109+BZ109+CQ109+DH109+DY109+EP109</f>
        <v>0</v>
      </c>
      <c r="N109" s="7">
        <f>AC109+AT109+BK109+CB109+CS109+DJ109+EA109+ER109</f>
        <v>0</v>
      </c>
      <c r="O109" s="7">
        <f>AE109+AV109+BM109+CD109+CU109+DL109+EC109+ET109</f>
        <v>0</v>
      </c>
      <c r="P109" s="7">
        <f>AG109+AX109+BO109+CF109+CW109+DN109+EE109+EV109</f>
        <v>0</v>
      </c>
      <c r="Q109" s="8">
        <f>AJ109+BA109+BR109+CI109+CZ109+DQ109+EH109+EY109</f>
        <v>0</v>
      </c>
      <c r="R109" s="8">
        <f>AI109+AZ109+BQ109+CH109+CY109+DP109+EG109+EX109</f>
        <v>0</v>
      </c>
      <c r="S109" s="8">
        <v>0.7</v>
      </c>
      <c r="T109" s="11"/>
      <c r="U109" s="10"/>
      <c r="V109" s="11"/>
      <c r="W109" s="10"/>
      <c r="X109" s="11"/>
      <c r="Y109" s="10"/>
      <c r="Z109" s="8"/>
      <c r="AA109" s="11"/>
      <c r="AB109" s="10"/>
      <c r="AC109" s="11"/>
      <c r="AD109" s="10"/>
      <c r="AE109" s="11"/>
      <c r="AF109" s="10"/>
      <c r="AG109" s="11"/>
      <c r="AH109" s="10"/>
      <c r="AI109" s="8"/>
      <c r="AJ109" s="8">
        <f>Z109+AI109</f>
        <v>0</v>
      </c>
      <c r="AK109" s="11"/>
      <c r="AL109" s="10"/>
      <c r="AM109" s="11"/>
      <c r="AN109" s="10"/>
      <c r="AO109" s="11"/>
      <c r="AP109" s="10"/>
      <c r="AQ109" s="8"/>
      <c r="AR109" s="11"/>
      <c r="AS109" s="10"/>
      <c r="AT109" s="11"/>
      <c r="AU109" s="10"/>
      <c r="AV109" s="11"/>
      <c r="AW109" s="10"/>
      <c r="AX109" s="11"/>
      <c r="AY109" s="10"/>
      <c r="AZ109" s="8"/>
      <c r="BA109" s="8">
        <f>AQ109+AZ109</f>
        <v>0</v>
      </c>
      <c r="BB109" s="11"/>
      <c r="BC109" s="10"/>
      <c r="BD109" s="11"/>
      <c r="BE109" s="10"/>
      <c r="BF109" s="11"/>
      <c r="BG109" s="10"/>
      <c r="BH109" s="8"/>
      <c r="BI109" s="11"/>
      <c r="BJ109" s="10"/>
      <c r="BK109" s="11"/>
      <c r="BL109" s="10"/>
      <c r="BM109" s="11"/>
      <c r="BN109" s="10"/>
      <c r="BO109" s="11"/>
      <c r="BP109" s="10"/>
      <c r="BQ109" s="8"/>
      <c r="BR109" s="8">
        <f>BH109+BQ109</f>
        <v>0</v>
      </c>
      <c r="BS109" s="11"/>
      <c r="BT109" s="10"/>
      <c r="BU109" s="11"/>
      <c r="BV109" s="10"/>
      <c r="BW109" s="11"/>
      <c r="BX109" s="10"/>
      <c r="BY109" s="8"/>
      <c r="BZ109" s="11"/>
      <c r="CA109" s="10"/>
      <c r="CB109" s="11"/>
      <c r="CC109" s="10"/>
      <c r="CD109" s="11"/>
      <c r="CE109" s="10"/>
      <c r="CF109" s="11"/>
      <c r="CG109" s="10"/>
      <c r="CH109" s="8"/>
      <c r="CI109" s="8">
        <f>BY109+CH109</f>
        <v>0</v>
      </c>
      <c r="CJ109" s="11"/>
      <c r="CK109" s="10"/>
      <c r="CL109" s="11"/>
      <c r="CM109" s="10"/>
      <c r="CN109" s="11"/>
      <c r="CO109" s="10"/>
      <c r="CP109" s="8"/>
      <c r="CQ109" s="11"/>
      <c r="CR109" s="10"/>
      <c r="CS109" s="11"/>
      <c r="CT109" s="10"/>
      <c r="CU109" s="11"/>
      <c r="CV109" s="10"/>
      <c r="CW109" s="11"/>
      <c r="CX109" s="10"/>
      <c r="CY109" s="8"/>
      <c r="CZ109" s="8">
        <f>CP109+CY109</f>
        <v>0</v>
      </c>
      <c r="DA109" s="11">
        <v>8</v>
      </c>
      <c r="DB109" s="10" t="s">
        <v>60</v>
      </c>
      <c r="DC109" s="11">
        <v>7</v>
      </c>
      <c r="DD109" s="10" t="s">
        <v>60</v>
      </c>
      <c r="DE109" s="11"/>
      <c r="DF109" s="10"/>
      <c r="DG109" s="8">
        <v>2</v>
      </c>
      <c r="DH109" s="11"/>
      <c r="DI109" s="10"/>
      <c r="DJ109" s="11"/>
      <c r="DK109" s="10"/>
      <c r="DL109" s="11"/>
      <c r="DM109" s="10"/>
      <c r="DN109" s="11"/>
      <c r="DO109" s="10"/>
      <c r="DP109" s="8"/>
      <c r="DQ109" s="8">
        <f>DG109+DP109</f>
        <v>0</v>
      </c>
      <c r="DR109" s="11"/>
      <c r="DS109" s="10"/>
      <c r="DT109" s="11"/>
      <c r="DU109" s="10"/>
      <c r="DV109" s="11"/>
      <c r="DW109" s="10"/>
      <c r="DX109" s="8"/>
      <c r="DY109" s="11"/>
      <c r="DZ109" s="10"/>
      <c r="EA109" s="11"/>
      <c r="EB109" s="10"/>
      <c r="EC109" s="11"/>
      <c r="ED109" s="10"/>
      <c r="EE109" s="11"/>
      <c r="EF109" s="10"/>
      <c r="EG109" s="8"/>
      <c r="EH109" s="8">
        <f>DX109+EG109</f>
        <v>0</v>
      </c>
      <c r="EI109" s="11"/>
      <c r="EJ109" s="10"/>
      <c r="EK109" s="11"/>
      <c r="EL109" s="10"/>
      <c r="EM109" s="11"/>
      <c r="EN109" s="10"/>
      <c r="EO109" s="8"/>
      <c r="EP109" s="11"/>
      <c r="EQ109" s="10"/>
      <c r="ER109" s="11"/>
      <c r="ES109" s="10"/>
      <c r="ET109" s="11"/>
      <c r="EU109" s="10"/>
      <c r="EV109" s="11"/>
      <c r="EW109" s="10"/>
      <c r="EX109" s="8"/>
      <c r="EY109" s="8">
        <f>EO109+EX109</f>
        <v>0</v>
      </c>
    </row>
    <row r="110" spans="1:155" ht="12.75">
      <c r="A110" s="7"/>
      <c r="B110" s="7">
        <v>12</v>
      </c>
      <c r="C110" s="7">
        <v>1</v>
      </c>
      <c r="D110" s="7"/>
      <c r="E110" s="7" t="s">
        <v>230</v>
      </c>
      <c r="F110" s="3" t="s">
        <v>231</v>
      </c>
      <c r="G110" s="7">
        <f>COUNTIF(T110:EY110,"e")</f>
        <v>0</v>
      </c>
      <c r="H110" s="7">
        <f>COUNTIF(T110:EY110,"z")</f>
        <v>0</v>
      </c>
      <c r="I110" s="7">
        <f>SUM(J110:P110)</f>
        <v>0</v>
      </c>
      <c r="J110" s="7">
        <f>T110+AK110+BB110+BS110+CJ110+DA110+DR110+EI110</f>
        <v>0</v>
      </c>
      <c r="K110" s="7">
        <f>V110+AM110+BD110+BU110+CL110+DC110+DT110+EK110</f>
        <v>0</v>
      </c>
      <c r="L110" s="7">
        <f>X110+AO110+BF110+BW110+CN110+DE110+DV110+EM110</f>
        <v>0</v>
      </c>
      <c r="M110" s="7">
        <f>AA110+AR110+BI110+BZ110+CQ110+DH110+DY110+EP110</f>
        <v>0</v>
      </c>
      <c r="N110" s="7">
        <f>AC110+AT110+BK110+CB110+CS110+DJ110+EA110+ER110</f>
        <v>0</v>
      </c>
      <c r="O110" s="7">
        <f>AE110+AV110+BM110+CD110+CU110+DL110+EC110+ET110</f>
        <v>0</v>
      </c>
      <c r="P110" s="7">
        <f>AG110+AX110+BO110+CF110+CW110+DN110+EE110+EV110</f>
        <v>0</v>
      </c>
      <c r="Q110" s="8">
        <f>AJ110+BA110+BR110+CI110+CZ110+DQ110+EH110+EY110</f>
        <v>0</v>
      </c>
      <c r="R110" s="8">
        <f>AI110+AZ110+BQ110+CH110+CY110+DP110+EG110+EX110</f>
        <v>0</v>
      </c>
      <c r="S110" s="8">
        <v>0.6</v>
      </c>
      <c r="T110" s="11"/>
      <c r="U110" s="10"/>
      <c r="V110" s="11"/>
      <c r="W110" s="10"/>
      <c r="X110" s="11"/>
      <c r="Y110" s="10"/>
      <c r="Z110" s="8"/>
      <c r="AA110" s="11"/>
      <c r="AB110" s="10"/>
      <c r="AC110" s="11"/>
      <c r="AD110" s="10"/>
      <c r="AE110" s="11"/>
      <c r="AF110" s="10"/>
      <c r="AG110" s="11"/>
      <c r="AH110" s="10"/>
      <c r="AI110" s="8"/>
      <c r="AJ110" s="8">
        <f>Z110+AI110</f>
        <v>0</v>
      </c>
      <c r="AK110" s="11"/>
      <c r="AL110" s="10"/>
      <c r="AM110" s="11"/>
      <c r="AN110" s="10"/>
      <c r="AO110" s="11"/>
      <c r="AP110" s="10"/>
      <c r="AQ110" s="8"/>
      <c r="AR110" s="11"/>
      <c r="AS110" s="10"/>
      <c r="AT110" s="11"/>
      <c r="AU110" s="10"/>
      <c r="AV110" s="11"/>
      <c r="AW110" s="10"/>
      <c r="AX110" s="11"/>
      <c r="AY110" s="10"/>
      <c r="AZ110" s="8"/>
      <c r="BA110" s="8">
        <f>AQ110+AZ110</f>
        <v>0</v>
      </c>
      <c r="BB110" s="11"/>
      <c r="BC110" s="10"/>
      <c r="BD110" s="11"/>
      <c r="BE110" s="10"/>
      <c r="BF110" s="11"/>
      <c r="BG110" s="10"/>
      <c r="BH110" s="8"/>
      <c r="BI110" s="11"/>
      <c r="BJ110" s="10"/>
      <c r="BK110" s="11"/>
      <c r="BL110" s="10"/>
      <c r="BM110" s="11"/>
      <c r="BN110" s="10"/>
      <c r="BO110" s="11"/>
      <c r="BP110" s="10"/>
      <c r="BQ110" s="8"/>
      <c r="BR110" s="8">
        <f>BH110+BQ110</f>
        <v>0</v>
      </c>
      <c r="BS110" s="11"/>
      <c r="BT110" s="10"/>
      <c r="BU110" s="11"/>
      <c r="BV110" s="10"/>
      <c r="BW110" s="11"/>
      <c r="BX110" s="10"/>
      <c r="BY110" s="8"/>
      <c r="BZ110" s="11"/>
      <c r="CA110" s="10"/>
      <c r="CB110" s="11"/>
      <c r="CC110" s="10"/>
      <c r="CD110" s="11"/>
      <c r="CE110" s="10"/>
      <c r="CF110" s="11"/>
      <c r="CG110" s="10"/>
      <c r="CH110" s="8"/>
      <c r="CI110" s="8">
        <f>BY110+CH110</f>
        <v>0</v>
      </c>
      <c r="CJ110" s="11"/>
      <c r="CK110" s="10"/>
      <c r="CL110" s="11"/>
      <c r="CM110" s="10"/>
      <c r="CN110" s="11"/>
      <c r="CO110" s="10"/>
      <c r="CP110" s="8"/>
      <c r="CQ110" s="11"/>
      <c r="CR110" s="10"/>
      <c r="CS110" s="11"/>
      <c r="CT110" s="10"/>
      <c r="CU110" s="11"/>
      <c r="CV110" s="10"/>
      <c r="CW110" s="11"/>
      <c r="CX110" s="10"/>
      <c r="CY110" s="8"/>
      <c r="CZ110" s="8">
        <f>CP110+CY110</f>
        <v>0</v>
      </c>
      <c r="DA110" s="11">
        <v>8</v>
      </c>
      <c r="DB110" s="10" t="s">
        <v>60</v>
      </c>
      <c r="DC110" s="11">
        <v>7</v>
      </c>
      <c r="DD110" s="10" t="s">
        <v>60</v>
      </c>
      <c r="DE110" s="11"/>
      <c r="DF110" s="10"/>
      <c r="DG110" s="8">
        <v>2</v>
      </c>
      <c r="DH110" s="11"/>
      <c r="DI110" s="10"/>
      <c r="DJ110" s="11"/>
      <c r="DK110" s="10"/>
      <c r="DL110" s="11"/>
      <c r="DM110" s="10"/>
      <c r="DN110" s="11"/>
      <c r="DO110" s="10"/>
      <c r="DP110" s="8"/>
      <c r="DQ110" s="8">
        <f>DG110+DP110</f>
        <v>0</v>
      </c>
      <c r="DR110" s="11"/>
      <c r="DS110" s="10"/>
      <c r="DT110" s="11"/>
      <c r="DU110" s="10"/>
      <c r="DV110" s="11"/>
      <c r="DW110" s="10"/>
      <c r="DX110" s="8"/>
      <c r="DY110" s="11"/>
      <c r="DZ110" s="10"/>
      <c r="EA110" s="11"/>
      <c r="EB110" s="10"/>
      <c r="EC110" s="11"/>
      <c r="ED110" s="10"/>
      <c r="EE110" s="11"/>
      <c r="EF110" s="10"/>
      <c r="EG110" s="8"/>
      <c r="EH110" s="8">
        <f>DX110+EG110</f>
        <v>0</v>
      </c>
      <c r="EI110" s="11"/>
      <c r="EJ110" s="10"/>
      <c r="EK110" s="11"/>
      <c r="EL110" s="10"/>
      <c r="EM110" s="11"/>
      <c r="EN110" s="10"/>
      <c r="EO110" s="8"/>
      <c r="EP110" s="11"/>
      <c r="EQ110" s="10"/>
      <c r="ER110" s="11"/>
      <c r="ES110" s="10"/>
      <c r="ET110" s="11"/>
      <c r="EU110" s="10"/>
      <c r="EV110" s="11"/>
      <c r="EW110" s="10"/>
      <c r="EX110" s="8"/>
      <c r="EY110" s="8">
        <f>EO110+EX110</f>
        <v>0</v>
      </c>
    </row>
    <row r="111" spans="1:155" ht="12.75">
      <c r="A111" s="7"/>
      <c r="B111" s="7">
        <v>13</v>
      </c>
      <c r="C111" s="7">
        <v>1</v>
      </c>
      <c r="D111" s="7"/>
      <c r="E111" s="7" t="s">
        <v>232</v>
      </c>
      <c r="F111" s="3" t="s">
        <v>233</v>
      </c>
      <c r="G111" s="7">
        <f>COUNTIF(T111:EY111,"e")</f>
        <v>0</v>
      </c>
      <c r="H111" s="7">
        <f>COUNTIF(T111:EY111,"z")</f>
        <v>0</v>
      </c>
      <c r="I111" s="7">
        <f>SUM(J111:P111)</f>
        <v>0</v>
      </c>
      <c r="J111" s="7">
        <f>T111+AK111+BB111+BS111+CJ111+DA111+DR111+EI111</f>
        <v>0</v>
      </c>
      <c r="K111" s="7">
        <f>V111+AM111+BD111+BU111+CL111+DC111+DT111+EK111</f>
        <v>0</v>
      </c>
      <c r="L111" s="7">
        <f>X111+AO111+BF111+BW111+CN111+DE111+DV111+EM111</f>
        <v>0</v>
      </c>
      <c r="M111" s="7">
        <f>AA111+AR111+BI111+BZ111+CQ111+DH111+DY111+EP111</f>
        <v>0</v>
      </c>
      <c r="N111" s="7">
        <f>AC111+AT111+BK111+CB111+CS111+DJ111+EA111+ER111</f>
        <v>0</v>
      </c>
      <c r="O111" s="7">
        <f>AE111+AV111+BM111+CD111+CU111+DL111+EC111+ET111</f>
        <v>0</v>
      </c>
      <c r="P111" s="7">
        <f>AG111+AX111+BO111+CF111+CW111+DN111+EE111+EV111</f>
        <v>0</v>
      </c>
      <c r="Q111" s="8">
        <f>AJ111+BA111+BR111+CI111+CZ111+DQ111+EH111+EY111</f>
        <v>0</v>
      </c>
      <c r="R111" s="8">
        <f>AI111+AZ111+BQ111+CH111+CY111+DP111+EG111+EX111</f>
        <v>0</v>
      </c>
      <c r="S111" s="8">
        <v>0.7</v>
      </c>
      <c r="T111" s="11"/>
      <c r="U111" s="10"/>
      <c r="V111" s="11"/>
      <c r="W111" s="10"/>
      <c r="X111" s="11"/>
      <c r="Y111" s="10"/>
      <c r="Z111" s="8"/>
      <c r="AA111" s="11"/>
      <c r="AB111" s="10"/>
      <c r="AC111" s="11"/>
      <c r="AD111" s="10"/>
      <c r="AE111" s="11"/>
      <c r="AF111" s="10"/>
      <c r="AG111" s="11"/>
      <c r="AH111" s="10"/>
      <c r="AI111" s="8"/>
      <c r="AJ111" s="8">
        <f>Z111+AI111</f>
        <v>0</v>
      </c>
      <c r="AK111" s="11"/>
      <c r="AL111" s="10"/>
      <c r="AM111" s="11"/>
      <c r="AN111" s="10"/>
      <c r="AO111" s="11"/>
      <c r="AP111" s="10"/>
      <c r="AQ111" s="8"/>
      <c r="AR111" s="11"/>
      <c r="AS111" s="10"/>
      <c r="AT111" s="11"/>
      <c r="AU111" s="10"/>
      <c r="AV111" s="11"/>
      <c r="AW111" s="10"/>
      <c r="AX111" s="11"/>
      <c r="AY111" s="10"/>
      <c r="AZ111" s="8"/>
      <c r="BA111" s="8">
        <f>AQ111+AZ111</f>
        <v>0</v>
      </c>
      <c r="BB111" s="11"/>
      <c r="BC111" s="10"/>
      <c r="BD111" s="11"/>
      <c r="BE111" s="10"/>
      <c r="BF111" s="11"/>
      <c r="BG111" s="10"/>
      <c r="BH111" s="8"/>
      <c r="BI111" s="11"/>
      <c r="BJ111" s="10"/>
      <c r="BK111" s="11"/>
      <c r="BL111" s="10"/>
      <c r="BM111" s="11"/>
      <c r="BN111" s="10"/>
      <c r="BO111" s="11"/>
      <c r="BP111" s="10"/>
      <c r="BQ111" s="8"/>
      <c r="BR111" s="8">
        <f>BH111+BQ111</f>
        <v>0</v>
      </c>
      <c r="BS111" s="11"/>
      <c r="BT111" s="10"/>
      <c r="BU111" s="11"/>
      <c r="BV111" s="10"/>
      <c r="BW111" s="11"/>
      <c r="BX111" s="10"/>
      <c r="BY111" s="8"/>
      <c r="BZ111" s="11"/>
      <c r="CA111" s="10"/>
      <c r="CB111" s="11"/>
      <c r="CC111" s="10"/>
      <c r="CD111" s="11"/>
      <c r="CE111" s="10"/>
      <c r="CF111" s="11"/>
      <c r="CG111" s="10"/>
      <c r="CH111" s="8"/>
      <c r="CI111" s="8">
        <f>BY111+CH111</f>
        <v>0</v>
      </c>
      <c r="CJ111" s="11">
        <v>8</v>
      </c>
      <c r="CK111" s="10" t="s">
        <v>60</v>
      </c>
      <c r="CL111" s="11">
        <v>7</v>
      </c>
      <c r="CM111" s="10" t="s">
        <v>60</v>
      </c>
      <c r="CN111" s="11"/>
      <c r="CO111" s="10"/>
      <c r="CP111" s="8">
        <v>2</v>
      </c>
      <c r="CQ111" s="11"/>
      <c r="CR111" s="10"/>
      <c r="CS111" s="11"/>
      <c r="CT111" s="10"/>
      <c r="CU111" s="11"/>
      <c r="CV111" s="10"/>
      <c r="CW111" s="11"/>
      <c r="CX111" s="10"/>
      <c r="CY111" s="8"/>
      <c r="CZ111" s="8">
        <f>CP111+CY111</f>
        <v>0</v>
      </c>
      <c r="DA111" s="11"/>
      <c r="DB111" s="10"/>
      <c r="DC111" s="11"/>
      <c r="DD111" s="10"/>
      <c r="DE111" s="11"/>
      <c r="DF111" s="10"/>
      <c r="DG111" s="8"/>
      <c r="DH111" s="11"/>
      <c r="DI111" s="10"/>
      <c r="DJ111" s="11"/>
      <c r="DK111" s="10"/>
      <c r="DL111" s="11"/>
      <c r="DM111" s="10"/>
      <c r="DN111" s="11"/>
      <c r="DO111" s="10"/>
      <c r="DP111" s="8"/>
      <c r="DQ111" s="8">
        <f>DG111+DP111</f>
        <v>0</v>
      </c>
      <c r="DR111" s="11"/>
      <c r="DS111" s="10"/>
      <c r="DT111" s="11"/>
      <c r="DU111" s="10"/>
      <c r="DV111" s="11"/>
      <c r="DW111" s="10"/>
      <c r="DX111" s="8"/>
      <c r="DY111" s="11"/>
      <c r="DZ111" s="10"/>
      <c r="EA111" s="11"/>
      <c r="EB111" s="10"/>
      <c r="EC111" s="11"/>
      <c r="ED111" s="10"/>
      <c r="EE111" s="11"/>
      <c r="EF111" s="10"/>
      <c r="EG111" s="8"/>
      <c r="EH111" s="8">
        <f>DX111+EG111</f>
        <v>0</v>
      </c>
      <c r="EI111" s="11"/>
      <c r="EJ111" s="10"/>
      <c r="EK111" s="11"/>
      <c r="EL111" s="10"/>
      <c r="EM111" s="11"/>
      <c r="EN111" s="10"/>
      <c r="EO111" s="8"/>
      <c r="EP111" s="11"/>
      <c r="EQ111" s="10"/>
      <c r="ER111" s="11"/>
      <c r="ES111" s="10"/>
      <c r="ET111" s="11"/>
      <c r="EU111" s="10"/>
      <c r="EV111" s="11"/>
      <c r="EW111" s="10"/>
      <c r="EX111" s="8"/>
      <c r="EY111" s="8">
        <f>EO111+EX111</f>
        <v>0</v>
      </c>
    </row>
    <row r="112" spans="1:155" ht="12.75">
      <c r="A112" s="7"/>
      <c r="B112" s="7">
        <v>13</v>
      </c>
      <c r="C112" s="7">
        <v>1</v>
      </c>
      <c r="D112" s="7"/>
      <c r="E112" s="7" t="s">
        <v>234</v>
      </c>
      <c r="F112" s="3" t="s">
        <v>235</v>
      </c>
      <c r="G112" s="7">
        <f>COUNTIF(T112:EY112,"e")</f>
        <v>0</v>
      </c>
      <c r="H112" s="7">
        <f>COUNTIF(T112:EY112,"z")</f>
        <v>0</v>
      </c>
      <c r="I112" s="7">
        <f>SUM(J112:P112)</f>
        <v>0</v>
      </c>
      <c r="J112" s="7">
        <f>T112+AK112+BB112+BS112+CJ112+DA112+DR112+EI112</f>
        <v>0</v>
      </c>
      <c r="K112" s="7">
        <f>V112+AM112+BD112+BU112+CL112+DC112+DT112+EK112</f>
        <v>0</v>
      </c>
      <c r="L112" s="7">
        <f>X112+AO112+BF112+BW112+CN112+DE112+DV112+EM112</f>
        <v>0</v>
      </c>
      <c r="M112" s="7">
        <f>AA112+AR112+BI112+BZ112+CQ112+DH112+DY112+EP112</f>
        <v>0</v>
      </c>
      <c r="N112" s="7">
        <f>AC112+AT112+BK112+CB112+CS112+DJ112+EA112+ER112</f>
        <v>0</v>
      </c>
      <c r="O112" s="7">
        <f>AE112+AV112+BM112+CD112+CU112+DL112+EC112+ET112</f>
        <v>0</v>
      </c>
      <c r="P112" s="7">
        <f>AG112+AX112+BO112+CF112+CW112+DN112+EE112+EV112</f>
        <v>0</v>
      </c>
      <c r="Q112" s="8">
        <f>AJ112+BA112+BR112+CI112+CZ112+DQ112+EH112+EY112</f>
        <v>0</v>
      </c>
      <c r="R112" s="8">
        <f>AI112+AZ112+BQ112+CH112+CY112+DP112+EG112+EX112</f>
        <v>0</v>
      </c>
      <c r="S112" s="8">
        <v>0.8</v>
      </c>
      <c r="T112" s="11"/>
      <c r="U112" s="10"/>
      <c r="V112" s="11"/>
      <c r="W112" s="10"/>
      <c r="X112" s="11"/>
      <c r="Y112" s="10"/>
      <c r="Z112" s="8"/>
      <c r="AA112" s="11"/>
      <c r="AB112" s="10"/>
      <c r="AC112" s="11"/>
      <c r="AD112" s="10"/>
      <c r="AE112" s="11"/>
      <c r="AF112" s="10"/>
      <c r="AG112" s="11"/>
      <c r="AH112" s="10"/>
      <c r="AI112" s="8"/>
      <c r="AJ112" s="8">
        <f>Z112+AI112</f>
        <v>0</v>
      </c>
      <c r="AK112" s="11"/>
      <c r="AL112" s="10"/>
      <c r="AM112" s="11"/>
      <c r="AN112" s="10"/>
      <c r="AO112" s="11"/>
      <c r="AP112" s="10"/>
      <c r="AQ112" s="8"/>
      <c r="AR112" s="11"/>
      <c r="AS112" s="10"/>
      <c r="AT112" s="11"/>
      <c r="AU112" s="10"/>
      <c r="AV112" s="11"/>
      <c r="AW112" s="10"/>
      <c r="AX112" s="11"/>
      <c r="AY112" s="10"/>
      <c r="AZ112" s="8"/>
      <c r="BA112" s="8">
        <f>AQ112+AZ112</f>
        <v>0</v>
      </c>
      <c r="BB112" s="11"/>
      <c r="BC112" s="10"/>
      <c r="BD112" s="11"/>
      <c r="BE112" s="10"/>
      <c r="BF112" s="11"/>
      <c r="BG112" s="10"/>
      <c r="BH112" s="8"/>
      <c r="BI112" s="11"/>
      <c r="BJ112" s="10"/>
      <c r="BK112" s="11"/>
      <c r="BL112" s="10"/>
      <c r="BM112" s="11"/>
      <c r="BN112" s="10"/>
      <c r="BO112" s="11"/>
      <c r="BP112" s="10"/>
      <c r="BQ112" s="8"/>
      <c r="BR112" s="8">
        <f>BH112+BQ112</f>
        <v>0</v>
      </c>
      <c r="BS112" s="11"/>
      <c r="BT112" s="10"/>
      <c r="BU112" s="11"/>
      <c r="BV112" s="10"/>
      <c r="BW112" s="11"/>
      <c r="BX112" s="10"/>
      <c r="BY112" s="8"/>
      <c r="BZ112" s="11"/>
      <c r="CA112" s="10"/>
      <c r="CB112" s="11"/>
      <c r="CC112" s="10"/>
      <c r="CD112" s="11"/>
      <c r="CE112" s="10"/>
      <c r="CF112" s="11"/>
      <c r="CG112" s="10"/>
      <c r="CH112" s="8"/>
      <c r="CI112" s="8">
        <f>BY112+CH112</f>
        <v>0</v>
      </c>
      <c r="CJ112" s="11">
        <v>8</v>
      </c>
      <c r="CK112" s="10" t="s">
        <v>60</v>
      </c>
      <c r="CL112" s="11">
        <v>7</v>
      </c>
      <c r="CM112" s="10" t="s">
        <v>60</v>
      </c>
      <c r="CN112" s="11"/>
      <c r="CO112" s="10"/>
      <c r="CP112" s="8">
        <v>2</v>
      </c>
      <c r="CQ112" s="11"/>
      <c r="CR112" s="10"/>
      <c r="CS112" s="11"/>
      <c r="CT112" s="10"/>
      <c r="CU112" s="11"/>
      <c r="CV112" s="10"/>
      <c r="CW112" s="11"/>
      <c r="CX112" s="10"/>
      <c r="CY112" s="8"/>
      <c r="CZ112" s="8">
        <f>CP112+CY112</f>
        <v>0</v>
      </c>
      <c r="DA112" s="11"/>
      <c r="DB112" s="10"/>
      <c r="DC112" s="11"/>
      <c r="DD112" s="10"/>
      <c r="DE112" s="11"/>
      <c r="DF112" s="10"/>
      <c r="DG112" s="8"/>
      <c r="DH112" s="11"/>
      <c r="DI112" s="10"/>
      <c r="DJ112" s="11"/>
      <c r="DK112" s="10"/>
      <c r="DL112" s="11"/>
      <c r="DM112" s="10"/>
      <c r="DN112" s="11"/>
      <c r="DO112" s="10"/>
      <c r="DP112" s="8"/>
      <c r="DQ112" s="8">
        <f>DG112+DP112</f>
        <v>0</v>
      </c>
      <c r="DR112" s="11"/>
      <c r="DS112" s="10"/>
      <c r="DT112" s="11"/>
      <c r="DU112" s="10"/>
      <c r="DV112" s="11"/>
      <c r="DW112" s="10"/>
      <c r="DX112" s="8"/>
      <c r="DY112" s="11"/>
      <c r="DZ112" s="10"/>
      <c r="EA112" s="11"/>
      <c r="EB112" s="10"/>
      <c r="EC112" s="11"/>
      <c r="ED112" s="10"/>
      <c r="EE112" s="11"/>
      <c r="EF112" s="10"/>
      <c r="EG112" s="8"/>
      <c r="EH112" s="8">
        <f>DX112+EG112</f>
        <v>0</v>
      </c>
      <c r="EI112" s="11"/>
      <c r="EJ112" s="10"/>
      <c r="EK112" s="11"/>
      <c r="EL112" s="10"/>
      <c r="EM112" s="11"/>
      <c r="EN112" s="10"/>
      <c r="EO112" s="8"/>
      <c r="EP112" s="11"/>
      <c r="EQ112" s="10"/>
      <c r="ER112" s="11"/>
      <c r="ES112" s="10"/>
      <c r="ET112" s="11"/>
      <c r="EU112" s="10"/>
      <c r="EV112" s="11"/>
      <c r="EW112" s="10"/>
      <c r="EX112" s="8"/>
      <c r="EY112" s="8">
        <f>EO112+EX112</f>
        <v>0</v>
      </c>
    </row>
    <row r="113" spans="1:155" ht="12.75">
      <c r="A113" s="7"/>
      <c r="B113" s="7">
        <v>13</v>
      </c>
      <c r="C113" s="7">
        <v>1</v>
      </c>
      <c r="D113" s="7"/>
      <c r="E113" s="7" t="s">
        <v>236</v>
      </c>
      <c r="F113" s="3" t="s">
        <v>237</v>
      </c>
      <c r="G113" s="7">
        <f>COUNTIF(T113:EY113,"e")</f>
        <v>0</v>
      </c>
      <c r="H113" s="7">
        <f>COUNTIF(T113:EY113,"z")</f>
        <v>0</v>
      </c>
      <c r="I113" s="7">
        <f>SUM(J113:P113)</f>
        <v>0</v>
      </c>
      <c r="J113" s="7">
        <f>T113+AK113+BB113+BS113+CJ113+DA113+DR113+EI113</f>
        <v>0</v>
      </c>
      <c r="K113" s="7">
        <f>V113+AM113+BD113+BU113+CL113+DC113+DT113+EK113</f>
        <v>0</v>
      </c>
      <c r="L113" s="7">
        <f>X113+AO113+BF113+BW113+CN113+DE113+DV113+EM113</f>
        <v>0</v>
      </c>
      <c r="M113" s="7">
        <f>AA113+AR113+BI113+BZ113+CQ113+DH113+DY113+EP113</f>
        <v>0</v>
      </c>
      <c r="N113" s="7">
        <f>AC113+AT113+BK113+CB113+CS113+DJ113+EA113+ER113</f>
        <v>0</v>
      </c>
      <c r="O113" s="7">
        <f>AE113+AV113+BM113+CD113+CU113+DL113+EC113+ET113</f>
        <v>0</v>
      </c>
      <c r="P113" s="7">
        <f>AG113+AX113+BO113+CF113+CW113+DN113+EE113+EV113</f>
        <v>0</v>
      </c>
      <c r="Q113" s="8">
        <f>AJ113+BA113+BR113+CI113+CZ113+DQ113+EH113+EY113</f>
        <v>0</v>
      </c>
      <c r="R113" s="8">
        <f>AI113+AZ113+BQ113+CH113+CY113+DP113+EG113+EX113</f>
        <v>0</v>
      </c>
      <c r="S113" s="8">
        <v>0.8</v>
      </c>
      <c r="T113" s="11"/>
      <c r="U113" s="10"/>
      <c r="V113" s="11"/>
      <c r="W113" s="10"/>
      <c r="X113" s="11"/>
      <c r="Y113" s="10"/>
      <c r="Z113" s="8"/>
      <c r="AA113" s="11"/>
      <c r="AB113" s="10"/>
      <c r="AC113" s="11"/>
      <c r="AD113" s="10"/>
      <c r="AE113" s="11"/>
      <c r="AF113" s="10"/>
      <c r="AG113" s="11"/>
      <c r="AH113" s="10"/>
      <c r="AI113" s="8"/>
      <c r="AJ113" s="8">
        <f>Z113+AI113</f>
        <v>0</v>
      </c>
      <c r="AK113" s="11"/>
      <c r="AL113" s="10"/>
      <c r="AM113" s="11"/>
      <c r="AN113" s="10"/>
      <c r="AO113" s="11"/>
      <c r="AP113" s="10"/>
      <c r="AQ113" s="8"/>
      <c r="AR113" s="11"/>
      <c r="AS113" s="10"/>
      <c r="AT113" s="11"/>
      <c r="AU113" s="10"/>
      <c r="AV113" s="11"/>
      <c r="AW113" s="10"/>
      <c r="AX113" s="11"/>
      <c r="AY113" s="10"/>
      <c r="AZ113" s="8"/>
      <c r="BA113" s="8">
        <f>AQ113+AZ113</f>
        <v>0</v>
      </c>
      <c r="BB113" s="11"/>
      <c r="BC113" s="10"/>
      <c r="BD113" s="11"/>
      <c r="BE113" s="10"/>
      <c r="BF113" s="11"/>
      <c r="BG113" s="10"/>
      <c r="BH113" s="8"/>
      <c r="BI113" s="11"/>
      <c r="BJ113" s="10"/>
      <c r="BK113" s="11"/>
      <c r="BL113" s="10"/>
      <c r="BM113" s="11"/>
      <c r="BN113" s="10"/>
      <c r="BO113" s="11"/>
      <c r="BP113" s="10"/>
      <c r="BQ113" s="8"/>
      <c r="BR113" s="8">
        <f>BH113+BQ113</f>
        <v>0</v>
      </c>
      <c r="BS113" s="11"/>
      <c r="BT113" s="10"/>
      <c r="BU113" s="11"/>
      <c r="BV113" s="10"/>
      <c r="BW113" s="11"/>
      <c r="BX113" s="10"/>
      <c r="BY113" s="8"/>
      <c r="BZ113" s="11"/>
      <c r="CA113" s="10"/>
      <c r="CB113" s="11"/>
      <c r="CC113" s="10"/>
      <c r="CD113" s="11"/>
      <c r="CE113" s="10"/>
      <c r="CF113" s="11"/>
      <c r="CG113" s="10"/>
      <c r="CH113" s="8"/>
      <c r="CI113" s="8">
        <f>BY113+CH113</f>
        <v>0</v>
      </c>
      <c r="CJ113" s="11">
        <v>8</v>
      </c>
      <c r="CK113" s="10" t="s">
        <v>60</v>
      </c>
      <c r="CL113" s="11">
        <v>7</v>
      </c>
      <c r="CM113" s="10" t="s">
        <v>60</v>
      </c>
      <c r="CN113" s="11"/>
      <c r="CO113" s="10"/>
      <c r="CP113" s="8">
        <v>2</v>
      </c>
      <c r="CQ113" s="11"/>
      <c r="CR113" s="10"/>
      <c r="CS113" s="11"/>
      <c r="CT113" s="10"/>
      <c r="CU113" s="11"/>
      <c r="CV113" s="10"/>
      <c r="CW113" s="11"/>
      <c r="CX113" s="10"/>
      <c r="CY113" s="8"/>
      <c r="CZ113" s="8">
        <f>CP113+CY113</f>
        <v>0</v>
      </c>
      <c r="DA113" s="11"/>
      <c r="DB113" s="10"/>
      <c r="DC113" s="11"/>
      <c r="DD113" s="10"/>
      <c r="DE113" s="11"/>
      <c r="DF113" s="10"/>
      <c r="DG113" s="8"/>
      <c r="DH113" s="11"/>
      <c r="DI113" s="10"/>
      <c r="DJ113" s="11"/>
      <c r="DK113" s="10"/>
      <c r="DL113" s="11"/>
      <c r="DM113" s="10"/>
      <c r="DN113" s="11"/>
      <c r="DO113" s="10"/>
      <c r="DP113" s="8"/>
      <c r="DQ113" s="8">
        <f>DG113+DP113</f>
        <v>0</v>
      </c>
      <c r="DR113" s="11"/>
      <c r="DS113" s="10"/>
      <c r="DT113" s="11"/>
      <c r="DU113" s="10"/>
      <c r="DV113" s="11"/>
      <c r="DW113" s="10"/>
      <c r="DX113" s="8"/>
      <c r="DY113" s="11"/>
      <c r="DZ113" s="10"/>
      <c r="EA113" s="11"/>
      <c r="EB113" s="10"/>
      <c r="EC113" s="11"/>
      <c r="ED113" s="10"/>
      <c r="EE113" s="11"/>
      <c r="EF113" s="10"/>
      <c r="EG113" s="8"/>
      <c r="EH113" s="8">
        <f>DX113+EG113</f>
        <v>0</v>
      </c>
      <c r="EI113" s="11"/>
      <c r="EJ113" s="10"/>
      <c r="EK113" s="11"/>
      <c r="EL113" s="10"/>
      <c r="EM113" s="11"/>
      <c r="EN113" s="10"/>
      <c r="EO113" s="8"/>
      <c r="EP113" s="11"/>
      <c r="EQ113" s="10"/>
      <c r="ER113" s="11"/>
      <c r="ES113" s="10"/>
      <c r="ET113" s="11"/>
      <c r="EU113" s="10"/>
      <c r="EV113" s="11"/>
      <c r="EW113" s="10"/>
      <c r="EX113" s="8"/>
      <c r="EY113" s="8">
        <f>EO113+EX113</f>
        <v>0</v>
      </c>
    </row>
    <row r="114" spans="1:155" ht="12.75">
      <c r="A114" s="7"/>
      <c r="B114" s="7">
        <v>14</v>
      </c>
      <c r="C114" s="7">
        <v>1</v>
      </c>
      <c r="D114" s="7"/>
      <c r="E114" s="7" t="s">
        <v>238</v>
      </c>
      <c r="F114" s="3" t="s">
        <v>239</v>
      </c>
      <c r="G114" s="7">
        <f>COUNTIF(T114:EY114,"e")</f>
        <v>0</v>
      </c>
      <c r="H114" s="7">
        <f>COUNTIF(T114:EY114,"z")</f>
        <v>0</v>
      </c>
      <c r="I114" s="7">
        <f>SUM(J114:P114)</f>
        <v>0</v>
      </c>
      <c r="J114" s="7">
        <f>T114+AK114+BB114+BS114+CJ114+DA114+DR114+EI114</f>
        <v>0</v>
      </c>
      <c r="K114" s="7">
        <f>V114+AM114+BD114+BU114+CL114+DC114+DT114+EK114</f>
        <v>0</v>
      </c>
      <c r="L114" s="7">
        <f>X114+AO114+BF114+BW114+CN114+DE114+DV114+EM114</f>
        <v>0</v>
      </c>
      <c r="M114" s="7">
        <f>AA114+AR114+BI114+BZ114+CQ114+DH114+DY114+EP114</f>
        <v>0</v>
      </c>
      <c r="N114" s="7">
        <f>AC114+AT114+BK114+CB114+CS114+DJ114+EA114+ER114</f>
        <v>0</v>
      </c>
      <c r="O114" s="7">
        <f>AE114+AV114+BM114+CD114+CU114+DL114+EC114+ET114</f>
        <v>0</v>
      </c>
      <c r="P114" s="7">
        <f>AG114+AX114+BO114+CF114+CW114+DN114+EE114+EV114</f>
        <v>0</v>
      </c>
      <c r="Q114" s="8">
        <f>AJ114+BA114+BR114+CI114+CZ114+DQ114+EH114+EY114</f>
        <v>0</v>
      </c>
      <c r="R114" s="8">
        <f>AI114+AZ114+BQ114+CH114+CY114+DP114+EG114+EX114</f>
        <v>0</v>
      </c>
      <c r="S114" s="8">
        <v>0.7</v>
      </c>
      <c r="T114" s="11"/>
      <c r="U114" s="10"/>
      <c r="V114" s="11"/>
      <c r="W114" s="10"/>
      <c r="X114" s="11"/>
      <c r="Y114" s="10"/>
      <c r="Z114" s="8"/>
      <c r="AA114" s="11"/>
      <c r="AB114" s="10"/>
      <c r="AC114" s="11"/>
      <c r="AD114" s="10"/>
      <c r="AE114" s="11"/>
      <c r="AF114" s="10"/>
      <c r="AG114" s="11"/>
      <c r="AH114" s="10"/>
      <c r="AI114" s="8"/>
      <c r="AJ114" s="8">
        <f>Z114+AI114</f>
        <v>0</v>
      </c>
      <c r="AK114" s="11"/>
      <c r="AL114" s="10"/>
      <c r="AM114" s="11"/>
      <c r="AN114" s="10"/>
      <c r="AO114" s="11"/>
      <c r="AP114" s="10"/>
      <c r="AQ114" s="8"/>
      <c r="AR114" s="11"/>
      <c r="AS114" s="10"/>
      <c r="AT114" s="11"/>
      <c r="AU114" s="10"/>
      <c r="AV114" s="11"/>
      <c r="AW114" s="10"/>
      <c r="AX114" s="11"/>
      <c r="AY114" s="10"/>
      <c r="AZ114" s="8"/>
      <c r="BA114" s="8">
        <f>AQ114+AZ114</f>
        <v>0</v>
      </c>
      <c r="BB114" s="11"/>
      <c r="BC114" s="10"/>
      <c r="BD114" s="11"/>
      <c r="BE114" s="10"/>
      <c r="BF114" s="11"/>
      <c r="BG114" s="10"/>
      <c r="BH114" s="8"/>
      <c r="BI114" s="11"/>
      <c r="BJ114" s="10"/>
      <c r="BK114" s="11"/>
      <c r="BL114" s="10"/>
      <c r="BM114" s="11"/>
      <c r="BN114" s="10"/>
      <c r="BO114" s="11"/>
      <c r="BP114" s="10"/>
      <c r="BQ114" s="8"/>
      <c r="BR114" s="8">
        <f>BH114+BQ114</f>
        <v>0</v>
      </c>
      <c r="BS114" s="11"/>
      <c r="BT114" s="10"/>
      <c r="BU114" s="11"/>
      <c r="BV114" s="10"/>
      <c r="BW114" s="11"/>
      <c r="BX114" s="10"/>
      <c r="BY114" s="8"/>
      <c r="BZ114" s="11"/>
      <c r="CA114" s="10"/>
      <c r="CB114" s="11"/>
      <c r="CC114" s="10"/>
      <c r="CD114" s="11"/>
      <c r="CE114" s="10"/>
      <c r="CF114" s="11"/>
      <c r="CG114" s="10"/>
      <c r="CH114" s="8"/>
      <c r="CI114" s="8">
        <f>BY114+CH114</f>
        <v>0</v>
      </c>
      <c r="CJ114" s="11"/>
      <c r="CK114" s="10"/>
      <c r="CL114" s="11"/>
      <c r="CM114" s="10"/>
      <c r="CN114" s="11"/>
      <c r="CO114" s="10"/>
      <c r="CP114" s="8"/>
      <c r="CQ114" s="11"/>
      <c r="CR114" s="10"/>
      <c r="CS114" s="11"/>
      <c r="CT114" s="10"/>
      <c r="CU114" s="11"/>
      <c r="CV114" s="10"/>
      <c r="CW114" s="11"/>
      <c r="CX114" s="10"/>
      <c r="CY114" s="8"/>
      <c r="CZ114" s="8">
        <f>CP114+CY114</f>
        <v>0</v>
      </c>
      <c r="DA114" s="11">
        <v>8</v>
      </c>
      <c r="DB114" s="10" t="s">
        <v>60</v>
      </c>
      <c r="DC114" s="11">
        <v>7</v>
      </c>
      <c r="DD114" s="10" t="s">
        <v>60</v>
      </c>
      <c r="DE114" s="11"/>
      <c r="DF114" s="10"/>
      <c r="DG114" s="8">
        <v>2</v>
      </c>
      <c r="DH114" s="11"/>
      <c r="DI114" s="10"/>
      <c r="DJ114" s="11"/>
      <c r="DK114" s="10"/>
      <c r="DL114" s="11"/>
      <c r="DM114" s="10"/>
      <c r="DN114" s="11"/>
      <c r="DO114" s="10"/>
      <c r="DP114" s="8"/>
      <c r="DQ114" s="8">
        <f>DG114+DP114</f>
        <v>0</v>
      </c>
      <c r="DR114" s="11"/>
      <c r="DS114" s="10"/>
      <c r="DT114" s="11"/>
      <c r="DU114" s="10"/>
      <c r="DV114" s="11"/>
      <c r="DW114" s="10"/>
      <c r="DX114" s="8"/>
      <c r="DY114" s="11"/>
      <c r="DZ114" s="10"/>
      <c r="EA114" s="11"/>
      <c r="EB114" s="10"/>
      <c r="EC114" s="11"/>
      <c r="ED114" s="10"/>
      <c r="EE114" s="11"/>
      <c r="EF114" s="10"/>
      <c r="EG114" s="8"/>
      <c r="EH114" s="8">
        <f>DX114+EG114</f>
        <v>0</v>
      </c>
      <c r="EI114" s="11"/>
      <c r="EJ114" s="10"/>
      <c r="EK114" s="11"/>
      <c r="EL114" s="10"/>
      <c r="EM114" s="11"/>
      <c r="EN114" s="10"/>
      <c r="EO114" s="8"/>
      <c r="EP114" s="11"/>
      <c r="EQ114" s="10"/>
      <c r="ER114" s="11"/>
      <c r="ES114" s="10"/>
      <c r="ET114" s="11"/>
      <c r="EU114" s="10"/>
      <c r="EV114" s="11"/>
      <c r="EW114" s="10"/>
      <c r="EX114" s="8"/>
      <c r="EY114" s="8">
        <f>EO114+EX114</f>
        <v>0</v>
      </c>
    </row>
    <row r="115" spans="1:155" ht="12.75">
      <c r="A115" s="7"/>
      <c r="B115" s="7">
        <v>14</v>
      </c>
      <c r="C115" s="7">
        <v>1</v>
      </c>
      <c r="D115" s="7"/>
      <c r="E115" s="7" t="s">
        <v>240</v>
      </c>
      <c r="F115" s="3" t="s">
        <v>241</v>
      </c>
      <c r="G115" s="7">
        <f>COUNTIF(T115:EY115,"e")</f>
        <v>0</v>
      </c>
      <c r="H115" s="7">
        <f>COUNTIF(T115:EY115,"z")</f>
        <v>0</v>
      </c>
      <c r="I115" s="7">
        <f>SUM(J115:P115)</f>
        <v>0</v>
      </c>
      <c r="J115" s="7">
        <f>T115+AK115+BB115+BS115+CJ115+DA115+DR115+EI115</f>
        <v>0</v>
      </c>
      <c r="K115" s="7">
        <f>V115+AM115+BD115+BU115+CL115+DC115+DT115+EK115</f>
        <v>0</v>
      </c>
      <c r="L115" s="7">
        <f>X115+AO115+BF115+BW115+CN115+DE115+DV115+EM115</f>
        <v>0</v>
      </c>
      <c r="M115" s="7">
        <f>AA115+AR115+BI115+BZ115+CQ115+DH115+DY115+EP115</f>
        <v>0</v>
      </c>
      <c r="N115" s="7">
        <f>AC115+AT115+BK115+CB115+CS115+DJ115+EA115+ER115</f>
        <v>0</v>
      </c>
      <c r="O115" s="7">
        <f>AE115+AV115+BM115+CD115+CU115+DL115+EC115+ET115</f>
        <v>0</v>
      </c>
      <c r="P115" s="7">
        <f>AG115+AX115+BO115+CF115+CW115+DN115+EE115+EV115</f>
        <v>0</v>
      </c>
      <c r="Q115" s="8">
        <f>AJ115+BA115+BR115+CI115+CZ115+DQ115+EH115+EY115</f>
        <v>0</v>
      </c>
      <c r="R115" s="8">
        <f>AI115+AZ115+BQ115+CH115+CY115+DP115+EG115+EX115</f>
        <v>0</v>
      </c>
      <c r="S115" s="8">
        <v>0.7</v>
      </c>
      <c r="T115" s="11"/>
      <c r="U115" s="10"/>
      <c r="V115" s="11"/>
      <c r="W115" s="10"/>
      <c r="X115" s="11"/>
      <c r="Y115" s="10"/>
      <c r="Z115" s="8"/>
      <c r="AA115" s="11"/>
      <c r="AB115" s="10"/>
      <c r="AC115" s="11"/>
      <c r="AD115" s="10"/>
      <c r="AE115" s="11"/>
      <c r="AF115" s="10"/>
      <c r="AG115" s="11"/>
      <c r="AH115" s="10"/>
      <c r="AI115" s="8"/>
      <c r="AJ115" s="8">
        <f>Z115+AI115</f>
        <v>0</v>
      </c>
      <c r="AK115" s="11"/>
      <c r="AL115" s="10"/>
      <c r="AM115" s="11"/>
      <c r="AN115" s="10"/>
      <c r="AO115" s="11"/>
      <c r="AP115" s="10"/>
      <c r="AQ115" s="8"/>
      <c r="AR115" s="11"/>
      <c r="AS115" s="10"/>
      <c r="AT115" s="11"/>
      <c r="AU115" s="10"/>
      <c r="AV115" s="11"/>
      <c r="AW115" s="10"/>
      <c r="AX115" s="11"/>
      <c r="AY115" s="10"/>
      <c r="AZ115" s="8"/>
      <c r="BA115" s="8">
        <f>AQ115+AZ115</f>
        <v>0</v>
      </c>
      <c r="BB115" s="11"/>
      <c r="BC115" s="10"/>
      <c r="BD115" s="11"/>
      <c r="BE115" s="10"/>
      <c r="BF115" s="11"/>
      <c r="BG115" s="10"/>
      <c r="BH115" s="8"/>
      <c r="BI115" s="11"/>
      <c r="BJ115" s="10"/>
      <c r="BK115" s="11"/>
      <c r="BL115" s="10"/>
      <c r="BM115" s="11"/>
      <c r="BN115" s="10"/>
      <c r="BO115" s="11"/>
      <c r="BP115" s="10"/>
      <c r="BQ115" s="8"/>
      <c r="BR115" s="8">
        <f>BH115+BQ115</f>
        <v>0</v>
      </c>
      <c r="BS115" s="11"/>
      <c r="BT115" s="10"/>
      <c r="BU115" s="11"/>
      <c r="BV115" s="10"/>
      <c r="BW115" s="11"/>
      <c r="BX115" s="10"/>
      <c r="BY115" s="8"/>
      <c r="BZ115" s="11"/>
      <c r="CA115" s="10"/>
      <c r="CB115" s="11"/>
      <c r="CC115" s="10"/>
      <c r="CD115" s="11"/>
      <c r="CE115" s="10"/>
      <c r="CF115" s="11"/>
      <c r="CG115" s="10"/>
      <c r="CH115" s="8"/>
      <c r="CI115" s="8">
        <f>BY115+CH115</f>
        <v>0</v>
      </c>
      <c r="CJ115" s="11"/>
      <c r="CK115" s="10"/>
      <c r="CL115" s="11"/>
      <c r="CM115" s="10"/>
      <c r="CN115" s="11"/>
      <c r="CO115" s="10"/>
      <c r="CP115" s="8"/>
      <c r="CQ115" s="11"/>
      <c r="CR115" s="10"/>
      <c r="CS115" s="11"/>
      <c r="CT115" s="10"/>
      <c r="CU115" s="11"/>
      <c r="CV115" s="10"/>
      <c r="CW115" s="11"/>
      <c r="CX115" s="10"/>
      <c r="CY115" s="8"/>
      <c r="CZ115" s="8">
        <f>CP115+CY115</f>
        <v>0</v>
      </c>
      <c r="DA115" s="11">
        <v>8</v>
      </c>
      <c r="DB115" s="10" t="s">
        <v>60</v>
      </c>
      <c r="DC115" s="11">
        <v>7</v>
      </c>
      <c r="DD115" s="10" t="s">
        <v>60</v>
      </c>
      <c r="DE115" s="11"/>
      <c r="DF115" s="10"/>
      <c r="DG115" s="8">
        <v>2</v>
      </c>
      <c r="DH115" s="11"/>
      <c r="DI115" s="10"/>
      <c r="DJ115" s="11"/>
      <c r="DK115" s="10"/>
      <c r="DL115" s="11"/>
      <c r="DM115" s="10"/>
      <c r="DN115" s="11"/>
      <c r="DO115" s="10"/>
      <c r="DP115" s="8"/>
      <c r="DQ115" s="8">
        <f>DG115+DP115</f>
        <v>0</v>
      </c>
      <c r="DR115" s="11"/>
      <c r="DS115" s="10"/>
      <c r="DT115" s="11"/>
      <c r="DU115" s="10"/>
      <c r="DV115" s="11"/>
      <c r="DW115" s="10"/>
      <c r="DX115" s="8"/>
      <c r="DY115" s="11"/>
      <c r="DZ115" s="10"/>
      <c r="EA115" s="11"/>
      <c r="EB115" s="10"/>
      <c r="EC115" s="11"/>
      <c r="ED115" s="10"/>
      <c r="EE115" s="11"/>
      <c r="EF115" s="10"/>
      <c r="EG115" s="8"/>
      <c r="EH115" s="8">
        <f>DX115+EG115</f>
        <v>0</v>
      </c>
      <c r="EI115" s="11"/>
      <c r="EJ115" s="10"/>
      <c r="EK115" s="11"/>
      <c r="EL115" s="10"/>
      <c r="EM115" s="11"/>
      <c r="EN115" s="10"/>
      <c r="EO115" s="8"/>
      <c r="EP115" s="11"/>
      <c r="EQ115" s="10"/>
      <c r="ER115" s="11"/>
      <c r="ES115" s="10"/>
      <c r="ET115" s="11"/>
      <c r="EU115" s="10"/>
      <c r="EV115" s="11"/>
      <c r="EW115" s="10"/>
      <c r="EX115" s="8"/>
      <c r="EY115" s="8">
        <f>EO115+EX115</f>
        <v>0</v>
      </c>
    </row>
    <row r="116" spans="1:155" ht="12.75">
      <c r="A116" s="7"/>
      <c r="B116" s="7">
        <v>14</v>
      </c>
      <c r="C116" s="7">
        <v>1</v>
      </c>
      <c r="D116" s="7"/>
      <c r="E116" s="7" t="s">
        <v>242</v>
      </c>
      <c r="F116" s="3" t="s">
        <v>243</v>
      </c>
      <c r="G116" s="7">
        <f>COUNTIF(T116:EY116,"e")</f>
        <v>0</v>
      </c>
      <c r="H116" s="7">
        <f>COUNTIF(T116:EY116,"z")</f>
        <v>0</v>
      </c>
      <c r="I116" s="7">
        <f>SUM(J116:P116)</f>
        <v>0</v>
      </c>
      <c r="J116" s="7">
        <f>T116+AK116+BB116+BS116+CJ116+DA116+DR116+EI116</f>
        <v>0</v>
      </c>
      <c r="K116" s="7">
        <f>V116+AM116+BD116+BU116+CL116+DC116+DT116+EK116</f>
        <v>0</v>
      </c>
      <c r="L116" s="7">
        <f>X116+AO116+BF116+BW116+CN116+DE116+DV116+EM116</f>
        <v>0</v>
      </c>
      <c r="M116" s="7">
        <f>AA116+AR116+BI116+BZ116+CQ116+DH116+DY116+EP116</f>
        <v>0</v>
      </c>
      <c r="N116" s="7">
        <f>AC116+AT116+BK116+CB116+CS116+DJ116+EA116+ER116</f>
        <v>0</v>
      </c>
      <c r="O116" s="7">
        <f>AE116+AV116+BM116+CD116+CU116+DL116+EC116+ET116</f>
        <v>0</v>
      </c>
      <c r="P116" s="7">
        <f>AG116+AX116+BO116+CF116+CW116+DN116+EE116+EV116</f>
        <v>0</v>
      </c>
      <c r="Q116" s="8">
        <f>AJ116+BA116+BR116+CI116+CZ116+DQ116+EH116+EY116</f>
        <v>0</v>
      </c>
      <c r="R116" s="8">
        <f>AI116+AZ116+BQ116+CH116+CY116+DP116+EG116+EX116</f>
        <v>0</v>
      </c>
      <c r="S116" s="8">
        <v>0.6</v>
      </c>
      <c r="T116" s="11"/>
      <c r="U116" s="10"/>
      <c r="V116" s="11"/>
      <c r="W116" s="10"/>
      <c r="X116" s="11"/>
      <c r="Y116" s="10"/>
      <c r="Z116" s="8"/>
      <c r="AA116" s="11"/>
      <c r="AB116" s="10"/>
      <c r="AC116" s="11"/>
      <c r="AD116" s="10"/>
      <c r="AE116" s="11"/>
      <c r="AF116" s="10"/>
      <c r="AG116" s="11"/>
      <c r="AH116" s="10"/>
      <c r="AI116" s="8"/>
      <c r="AJ116" s="8">
        <f>Z116+AI116</f>
        <v>0</v>
      </c>
      <c r="AK116" s="11"/>
      <c r="AL116" s="10"/>
      <c r="AM116" s="11"/>
      <c r="AN116" s="10"/>
      <c r="AO116" s="11"/>
      <c r="AP116" s="10"/>
      <c r="AQ116" s="8"/>
      <c r="AR116" s="11"/>
      <c r="AS116" s="10"/>
      <c r="AT116" s="11"/>
      <c r="AU116" s="10"/>
      <c r="AV116" s="11"/>
      <c r="AW116" s="10"/>
      <c r="AX116" s="11"/>
      <c r="AY116" s="10"/>
      <c r="AZ116" s="8"/>
      <c r="BA116" s="8">
        <f>AQ116+AZ116</f>
        <v>0</v>
      </c>
      <c r="BB116" s="11"/>
      <c r="BC116" s="10"/>
      <c r="BD116" s="11"/>
      <c r="BE116" s="10"/>
      <c r="BF116" s="11"/>
      <c r="BG116" s="10"/>
      <c r="BH116" s="8"/>
      <c r="BI116" s="11"/>
      <c r="BJ116" s="10"/>
      <c r="BK116" s="11"/>
      <c r="BL116" s="10"/>
      <c r="BM116" s="11"/>
      <c r="BN116" s="10"/>
      <c r="BO116" s="11"/>
      <c r="BP116" s="10"/>
      <c r="BQ116" s="8"/>
      <c r="BR116" s="8">
        <f>BH116+BQ116</f>
        <v>0</v>
      </c>
      <c r="BS116" s="11"/>
      <c r="BT116" s="10"/>
      <c r="BU116" s="11"/>
      <c r="BV116" s="10"/>
      <c r="BW116" s="11"/>
      <c r="BX116" s="10"/>
      <c r="BY116" s="8"/>
      <c r="BZ116" s="11"/>
      <c r="CA116" s="10"/>
      <c r="CB116" s="11"/>
      <c r="CC116" s="10"/>
      <c r="CD116" s="11"/>
      <c r="CE116" s="10"/>
      <c r="CF116" s="11"/>
      <c r="CG116" s="10"/>
      <c r="CH116" s="8"/>
      <c r="CI116" s="8">
        <f>BY116+CH116</f>
        <v>0</v>
      </c>
      <c r="CJ116" s="11"/>
      <c r="CK116" s="10"/>
      <c r="CL116" s="11"/>
      <c r="CM116" s="10"/>
      <c r="CN116" s="11"/>
      <c r="CO116" s="10"/>
      <c r="CP116" s="8"/>
      <c r="CQ116" s="11"/>
      <c r="CR116" s="10"/>
      <c r="CS116" s="11"/>
      <c r="CT116" s="10"/>
      <c r="CU116" s="11"/>
      <c r="CV116" s="10"/>
      <c r="CW116" s="11"/>
      <c r="CX116" s="10"/>
      <c r="CY116" s="8"/>
      <c r="CZ116" s="8">
        <f>CP116+CY116</f>
        <v>0</v>
      </c>
      <c r="DA116" s="11">
        <v>8</v>
      </c>
      <c r="DB116" s="10" t="s">
        <v>60</v>
      </c>
      <c r="DC116" s="11"/>
      <c r="DD116" s="10"/>
      <c r="DE116" s="11"/>
      <c r="DF116" s="10"/>
      <c r="DG116" s="8">
        <v>1</v>
      </c>
      <c r="DH116" s="11">
        <v>7</v>
      </c>
      <c r="DI116" s="10" t="s">
        <v>60</v>
      </c>
      <c r="DJ116" s="11"/>
      <c r="DK116" s="10"/>
      <c r="DL116" s="11"/>
      <c r="DM116" s="10"/>
      <c r="DN116" s="11"/>
      <c r="DO116" s="10"/>
      <c r="DP116" s="8">
        <v>1</v>
      </c>
      <c r="DQ116" s="8">
        <f>DG116+DP116</f>
        <v>0</v>
      </c>
      <c r="DR116" s="11"/>
      <c r="DS116" s="10"/>
      <c r="DT116" s="11"/>
      <c r="DU116" s="10"/>
      <c r="DV116" s="11"/>
      <c r="DW116" s="10"/>
      <c r="DX116" s="8"/>
      <c r="DY116" s="11"/>
      <c r="DZ116" s="10"/>
      <c r="EA116" s="11"/>
      <c r="EB116" s="10"/>
      <c r="EC116" s="11"/>
      <c r="ED116" s="10"/>
      <c r="EE116" s="11"/>
      <c r="EF116" s="10"/>
      <c r="EG116" s="8"/>
      <c r="EH116" s="8">
        <f>DX116+EG116</f>
        <v>0</v>
      </c>
      <c r="EI116" s="11"/>
      <c r="EJ116" s="10"/>
      <c r="EK116" s="11"/>
      <c r="EL116" s="10"/>
      <c r="EM116" s="11"/>
      <c r="EN116" s="10"/>
      <c r="EO116" s="8"/>
      <c r="EP116" s="11"/>
      <c r="EQ116" s="10"/>
      <c r="ER116" s="11"/>
      <c r="ES116" s="10"/>
      <c r="ET116" s="11"/>
      <c r="EU116" s="10"/>
      <c r="EV116" s="11"/>
      <c r="EW116" s="10"/>
      <c r="EX116" s="8"/>
      <c r="EY116" s="8">
        <f>EO116+EX116</f>
        <v>0</v>
      </c>
    </row>
    <row r="117" spans="1:155" ht="12.75">
      <c r="A117" s="7"/>
      <c r="B117" s="7">
        <v>14</v>
      </c>
      <c r="C117" s="7">
        <v>1</v>
      </c>
      <c r="D117" s="7"/>
      <c r="E117" s="7" t="s">
        <v>244</v>
      </c>
      <c r="F117" s="3" t="s">
        <v>245</v>
      </c>
      <c r="G117" s="7">
        <f>COUNTIF(T117:EY117,"e")</f>
        <v>0</v>
      </c>
      <c r="H117" s="7">
        <f>COUNTIF(T117:EY117,"z")</f>
        <v>0</v>
      </c>
      <c r="I117" s="7">
        <f>SUM(J117:P117)</f>
        <v>0</v>
      </c>
      <c r="J117" s="7">
        <f>T117+AK117+BB117+BS117+CJ117+DA117+DR117+EI117</f>
        <v>0</v>
      </c>
      <c r="K117" s="7">
        <f>V117+AM117+BD117+BU117+CL117+DC117+DT117+EK117</f>
        <v>0</v>
      </c>
      <c r="L117" s="7">
        <f>X117+AO117+BF117+BW117+CN117+DE117+DV117+EM117</f>
        <v>0</v>
      </c>
      <c r="M117" s="7">
        <f>AA117+AR117+BI117+BZ117+CQ117+DH117+DY117+EP117</f>
        <v>0</v>
      </c>
      <c r="N117" s="7">
        <f>AC117+AT117+BK117+CB117+CS117+DJ117+EA117+ER117</f>
        <v>0</v>
      </c>
      <c r="O117" s="7">
        <f>AE117+AV117+BM117+CD117+CU117+DL117+EC117+ET117</f>
        <v>0</v>
      </c>
      <c r="P117" s="7">
        <f>AG117+AX117+BO117+CF117+CW117+DN117+EE117+EV117</f>
        <v>0</v>
      </c>
      <c r="Q117" s="8">
        <f>AJ117+BA117+BR117+CI117+CZ117+DQ117+EH117+EY117</f>
        <v>0</v>
      </c>
      <c r="R117" s="8">
        <f>AI117+AZ117+BQ117+CH117+CY117+DP117+EG117+EX117</f>
        <v>0</v>
      </c>
      <c r="S117" s="8">
        <v>0.7</v>
      </c>
      <c r="T117" s="11"/>
      <c r="U117" s="10"/>
      <c r="V117" s="11"/>
      <c r="W117" s="10"/>
      <c r="X117" s="11"/>
      <c r="Y117" s="10"/>
      <c r="Z117" s="8"/>
      <c r="AA117" s="11"/>
      <c r="AB117" s="10"/>
      <c r="AC117" s="11"/>
      <c r="AD117" s="10"/>
      <c r="AE117" s="11"/>
      <c r="AF117" s="10"/>
      <c r="AG117" s="11"/>
      <c r="AH117" s="10"/>
      <c r="AI117" s="8"/>
      <c r="AJ117" s="8">
        <f>Z117+AI117</f>
        <v>0</v>
      </c>
      <c r="AK117" s="11"/>
      <c r="AL117" s="10"/>
      <c r="AM117" s="11"/>
      <c r="AN117" s="10"/>
      <c r="AO117" s="11"/>
      <c r="AP117" s="10"/>
      <c r="AQ117" s="8"/>
      <c r="AR117" s="11"/>
      <c r="AS117" s="10"/>
      <c r="AT117" s="11"/>
      <c r="AU117" s="10"/>
      <c r="AV117" s="11"/>
      <c r="AW117" s="10"/>
      <c r="AX117" s="11"/>
      <c r="AY117" s="10"/>
      <c r="AZ117" s="8"/>
      <c r="BA117" s="8">
        <f>AQ117+AZ117</f>
        <v>0</v>
      </c>
      <c r="BB117" s="11"/>
      <c r="BC117" s="10"/>
      <c r="BD117" s="11"/>
      <c r="BE117" s="10"/>
      <c r="BF117" s="11"/>
      <c r="BG117" s="10"/>
      <c r="BH117" s="8"/>
      <c r="BI117" s="11"/>
      <c r="BJ117" s="10"/>
      <c r="BK117" s="11"/>
      <c r="BL117" s="10"/>
      <c r="BM117" s="11"/>
      <c r="BN117" s="10"/>
      <c r="BO117" s="11"/>
      <c r="BP117" s="10"/>
      <c r="BQ117" s="8"/>
      <c r="BR117" s="8">
        <f>BH117+BQ117</f>
        <v>0</v>
      </c>
      <c r="BS117" s="11"/>
      <c r="BT117" s="10"/>
      <c r="BU117" s="11"/>
      <c r="BV117" s="10"/>
      <c r="BW117" s="11"/>
      <c r="BX117" s="10"/>
      <c r="BY117" s="8"/>
      <c r="BZ117" s="11"/>
      <c r="CA117" s="10"/>
      <c r="CB117" s="11"/>
      <c r="CC117" s="10"/>
      <c r="CD117" s="11"/>
      <c r="CE117" s="10"/>
      <c r="CF117" s="11"/>
      <c r="CG117" s="10"/>
      <c r="CH117" s="8"/>
      <c r="CI117" s="8">
        <f>BY117+CH117</f>
        <v>0</v>
      </c>
      <c r="CJ117" s="11"/>
      <c r="CK117" s="10"/>
      <c r="CL117" s="11"/>
      <c r="CM117" s="10"/>
      <c r="CN117" s="11"/>
      <c r="CO117" s="10"/>
      <c r="CP117" s="8"/>
      <c r="CQ117" s="11"/>
      <c r="CR117" s="10"/>
      <c r="CS117" s="11"/>
      <c r="CT117" s="10"/>
      <c r="CU117" s="11"/>
      <c r="CV117" s="10"/>
      <c r="CW117" s="11"/>
      <c r="CX117" s="10"/>
      <c r="CY117" s="8"/>
      <c r="CZ117" s="8">
        <f>CP117+CY117</f>
        <v>0</v>
      </c>
      <c r="DA117" s="11">
        <v>8</v>
      </c>
      <c r="DB117" s="10" t="s">
        <v>60</v>
      </c>
      <c r="DC117" s="11">
        <v>7</v>
      </c>
      <c r="DD117" s="10" t="s">
        <v>60</v>
      </c>
      <c r="DE117" s="11"/>
      <c r="DF117" s="10"/>
      <c r="DG117" s="8">
        <v>2</v>
      </c>
      <c r="DH117" s="11"/>
      <c r="DI117" s="10"/>
      <c r="DJ117" s="11"/>
      <c r="DK117" s="10"/>
      <c r="DL117" s="11"/>
      <c r="DM117" s="10"/>
      <c r="DN117" s="11"/>
      <c r="DO117" s="10"/>
      <c r="DP117" s="8"/>
      <c r="DQ117" s="8">
        <f>DG117+DP117</f>
        <v>0</v>
      </c>
      <c r="DR117" s="11"/>
      <c r="DS117" s="10"/>
      <c r="DT117" s="11"/>
      <c r="DU117" s="10"/>
      <c r="DV117" s="11"/>
      <c r="DW117" s="10"/>
      <c r="DX117" s="8"/>
      <c r="DY117" s="11"/>
      <c r="DZ117" s="10"/>
      <c r="EA117" s="11"/>
      <c r="EB117" s="10"/>
      <c r="EC117" s="11"/>
      <c r="ED117" s="10"/>
      <c r="EE117" s="11"/>
      <c r="EF117" s="10"/>
      <c r="EG117" s="8"/>
      <c r="EH117" s="8">
        <f>DX117+EG117</f>
        <v>0</v>
      </c>
      <c r="EI117" s="11"/>
      <c r="EJ117" s="10"/>
      <c r="EK117" s="11"/>
      <c r="EL117" s="10"/>
      <c r="EM117" s="11"/>
      <c r="EN117" s="10"/>
      <c r="EO117" s="8"/>
      <c r="EP117" s="11"/>
      <c r="EQ117" s="10"/>
      <c r="ER117" s="11"/>
      <c r="ES117" s="10"/>
      <c r="ET117" s="11"/>
      <c r="EU117" s="10"/>
      <c r="EV117" s="11"/>
      <c r="EW117" s="10"/>
      <c r="EX117" s="8"/>
      <c r="EY117" s="8">
        <f>EO117+EX117</f>
        <v>0</v>
      </c>
    </row>
    <row r="118" spans="1:155" ht="12.75">
      <c r="A118" s="7"/>
      <c r="B118" s="7">
        <v>14</v>
      </c>
      <c r="C118" s="7">
        <v>1</v>
      </c>
      <c r="D118" s="7"/>
      <c r="E118" s="7" t="s">
        <v>246</v>
      </c>
      <c r="F118" s="3" t="s">
        <v>247</v>
      </c>
      <c r="G118" s="7">
        <f>COUNTIF(T118:EY118,"e")</f>
        <v>0</v>
      </c>
      <c r="H118" s="7">
        <f>COUNTIF(T118:EY118,"z")</f>
        <v>0</v>
      </c>
      <c r="I118" s="7">
        <f>SUM(J118:P118)</f>
        <v>0</v>
      </c>
      <c r="J118" s="7">
        <f>T118+AK118+BB118+BS118+CJ118+DA118+DR118+EI118</f>
        <v>0</v>
      </c>
      <c r="K118" s="7">
        <f>V118+AM118+BD118+BU118+CL118+DC118+DT118+EK118</f>
        <v>0</v>
      </c>
      <c r="L118" s="7">
        <f>X118+AO118+BF118+BW118+CN118+DE118+DV118+EM118</f>
        <v>0</v>
      </c>
      <c r="M118" s="7">
        <f>AA118+AR118+BI118+BZ118+CQ118+DH118+DY118+EP118</f>
        <v>0</v>
      </c>
      <c r="N118" s="7">
        <f>AC118+AT118+BK118+CB118+CS118+DJ118+EA118+ER118</f>
        <v>0</v>
      </c>
      <c r="O118" s="7">
        <f>AE118+AV118+BM118+CD118+CU118+DL118+EC118+ET118</f>
        <v>0</v>
      </c>
      <c r="P118" s="7">
        <f>AG118+AX118+BO118+CF118+CW118+DN118+EE118+EV118</f>
        <v>0</v>
      </c>
      <c r="Q118" s="8">
        <f>AJ118+BA118+BR118+CI118+CZ118+DQ118+EH118+EY118</f>
        <v>0</v>
      </c>
      <c r="R118" s="8">
        <f>AI118+AZ118+BQ118+CH118+CY118+DP118+EG118+EX118</f>
        <v>0</v>
      </c>
      <c r="S118" s="8">
        <v>0.8</v>
      </c>
      <c r="T118" s="11"/>
      <c r="U118" s="10"/>
      <c r="V118" s="11"/>
      <c r="W118" s="10"/>
      <c r="X118" s="11"/>
      <c r="Y118" s="10"/>
      <c r="Z118" s="8"/>
      <c r="AA118" s="11"/>
      <c r="AB118" s="10"/>
      <c r="AC118" s="11"/>
      <c r="AD118" s="10"/>
      <c r="AE118" s="11"/>
      <c r="AF118" s="10"/>
      <c r="AG118" s="11"/>
      <c r="AH118" s="10"/>
      <c r="AI118" s="8"/>
      <c r="AJ118" s="8">
        <f>Z118+AI118</f>
        <v>0</v>
      </c>
      <c r="AK118" s="11"/>
      <c r="AL118" s="10"/>
      <c r="AM118" s="11"/>
      <c r="AN118" s="10"/>
      <c r="AO118" s="11"/>
      <c r="AP118" s="10"/>
      <c r="AQ118" s="8"/>
      <c r="AR118" s="11"/>
      <c r="AS118" s="10"/>
      <c r="AT118" s="11"/>
      <c r="AU118" s="10"/>
      <c r="AV118" s="11"/>
      <c r="AW118" s="10"/>
      <c r="AX118" s="11"/>
      <c r="AY118" s="10"/>
      <c r="AZ118" s="8"/>
      <c r="BA118" s="8">
        <f>AQ118+AZ118</f>
        <v>0</v>
      </c>
      <c r="BB118" s="11"/>
      <c r="BC118" s="10"/>
      <c r="BD118" s="11"/>
      <c r="BE118" s="10"/>
      <c r="BF118" s="11"/>
      <c r="BG118" s="10"/>
      <c r="BH118" s="8"/>
      <c r="BI118" s="11"/>
      <c r="BJ118" s="10"/>
      <c r="BK118" s="11"/>
      <c r="BL118" s="10"/>
      <c r="BM118" s="11"/>
      <c r="BN118" s="10"/>
      <c r="BO118" s="11"/>
      <c r="BP118" s="10"/>
      <c r="BQ118" s="8"/>
      <c r="BR118" s="8">
        <f>BH118+BQ118</f>
        <v>0</v>
      </c>
      <c r="BS118" s="11"/>
      <c r="BT118" s="10"/>
      <c r="BU118" s="11"/>
      <c r="BV118" s="10"/>
      <c r="BW118" s="11"/>
      <c r="BX118" s="10"/>
      <c r="BY118" s="8"/>
      <c r="BZ118" s="11"/>
      <c r="CA118" s="10"/>
      <c r="CB118" s="11"/>
      <c r="CC118" s="10"/>
      <c r="CD118" s="11"/>
      <c r="CE118" s="10"/>
      <c r="CF118" s="11"/>
      <c r="CG118" s="10"/>
      <c r="CH118" s="8"/>
      <c r="CI118" s="8">
        <f>BY118+CH118</f>
        <v>0</v>
      </c>
      <c r="CJ118" s="11"/>
      <c r="CK118" s="10"/>
      <c r="CL118" s="11"/>
      <c r="CM118" s="10"/>
      <c r="CN118" s="11"/>
      <c r="CO118" s="10"/>
      <c r="CP118" s="8"/>
      <c r="CQ118" s="11"/>
      <c r="CR118" s="10"/>
      <c r="CS118" s="11"/>
      <c r="CT118" s="10"/>
      <c r="CU118" s="11"/>
      <c r="CV118" s="10"/>
      <c r="CW118" s="11"/>
      <c r="CX118" s="10"/>
      <c r="CY118" s="8"/>
      <c r="CZ118" s="8">
        <f>CP118+CY118</f>
        <v>0</v>
      </c>
      <c r="DA118" s="11">
        <v>8</v>
      </c>
      <c r="DB118" s="10" t="s">
        <v>60</v>
      </c>
      <c r="DC118" s="11">
        <v>7</v>
      </c>
      <c r="DD118" s="10" t="s">
        <v>60</v>
      </c>
      <c r="DE118" s="11"/>
      <c r="DF118" s="10"/>
      <c r="DG118" s="8">
        <v>2</v>
      </c>
      <c r="DH118" s="11"/>
      <c r="DI118" s="10"/>
      <c r="DJ118" s="11"/>
      <c r="DK118" s="10"/>
      <c r="DL118" s="11"/>
      <c r="DM118" s="10"/>
      <c r="DN118" s="11"/>
      <c r="DO118" s="10"/>
      <c r="DP118" s="8"/>
      <c r="DQ118" s="8">
        <f>DG118+DP118</f>
        <v>0</v>
      </c>
      <c r="DR118" s="11"/>
      <c r="DS118" s="10"/>
      <c r="DT118" s="11"/>
      <c r="DU118" s="10"/>
      <c r="DV118" s="11"/>
      <c r="DW118" s="10"/>
      <c r="DX118" s="8"/>
      <c r="DY118" s="11"/>
      <c r="DZ118" s="10"/>
      <c r="EA118" s="11"/>
      <c r="EB118" s="10"/>
      <c r="EC118" s="11"/>
      <c r="ED118" s="10"/>
      <c r="EE118" s="11"/>
      <c r="EF118" s="10"/>
      <c r="EG118" s="8"/>
      <c r="EH118" s="8">
        <f>DX118+EG118</f>
        <v>0</v>
      </c>
      <c r="EI118" s="11"/>
      <c r="EJ118" s="10"/>
      <c r="EK118" s="11"/>
      <c r="EL118" s="10"/>
      <c r="EM118" s="11"/>
      <c r="EN118" s="10"/>
      <c r="EO118" s="8"/>
      <c r="EP118" s="11"/>
      <c r="EQ118" s="10"/>
      <c r="ER118" s="11"/>
      <c r="ES118" s="10"/>
      <c r="ET118" s="11"/>
      <c r="EU118" s="10"/>
      <c r="EV118" s="11"/>
      <c r="EW118" s="10"/>
      <c r="EX118" s="8"/>
      <c r="EY118" s="8">
        <f>EO118+EX118</f>
        <v>0</v>
      </c>
    </row>
    <row r="119" spans="1:155" ht="12.75">
      <c r="A119" s="7"/>
      <c r="B119" s="7">
        <v>11</v>
      </c>
      <c r="C119" s="7">
        <v>1</v>
      </c>
      <c r="D119" s="7"/>
      <c r="E119" s="7" t="s">
        <v>248</v>
      </c>
      <c r="F119" s="3" t="s">
        <v>249</v>
      </c>
      <c r="G119" s="7">
        <f>COUNTIF(T119:EY119,"e")</f>
        <v>0</v>
      </c>
      <c r="H119" s="7">
        <f>COUNTIF(T119:EY119,"z")</f>
        <v>0</v>
      </c>
      <c r="I119" s="7">
        <f>SUM(J119:P119)</f>
        <v>0</v>
      </c>
      <c r="J119" s="7">
        <f>T119+AK119+BB119+BS119+CJ119+DA119+DR119+EI119</f>
        <v>0</v>
      </c>
      <c r="K119" s="7">
        <f>V119+AM119+BD119+BU119+CL119+DC119+DT119+EK119</f>
        <v>0</v>
      </c>
      <c r="L119" s="7">
        <f>X119+AO119+BF119+BW119+CN119+DE119+DV119+EM119</f>
        <v>0</v>
      </c>
      <c r="M119" s="7">
        <f>AA119+AR119+BI119+BZ119+CQ119+DH119+DY119+EP119</f>
        <v>0</v>
      </c>
      <c r="N119" s="7">
        <f>AC119+AT119+BK119+CB119+CS119+DJ119+EA119+ER119</f>
        <v>0</v>
      </c>
      <c r="O119" s="7">
        <f>AE119+AV119+BM119+CD119+CU119+DL119+EC119+ET119</f>
        <v>0</v>
      </c>
      <c r="P119" s="7">
        <f>AG119+AX119+BO119+CF119+CW119+DN119+EE119+EV119</f>
        <v>0</v>
      </c>
      <c r="Q119" s="8">
        <f>AJ119+BA119+BR119+CI119+CZ119+DQ119+EH119+EY119</f>
        <v>0</v>
      </c>
      <c r="R119" s="8">
        <f>AI119+AZ119+BQ119+CH119+CY119+DP119+EG119+EX119</f>
        <v>0</v>
      </c>
      <c r="S119" s="8">
        <v>0.8</v>
      </c>
      <c r="T119" s="11"/>
      <c r="U119" s="10"/>
      <c r="V119" s="11"/>
      <c r="W119" s="10"/>
      <c r="X119" s="11"/>
      <c r="Y119" s="10"/>
      <c r="Z119" s="8"/>
      <c r="AA119" s="11"/>
      <c r="AB119" s="10"/>
      <c r="AC119" s="11"/>
      <c r="AD119" s="10"/>
      <c r="AE119" s="11"/>
      <c r="AF119" s="10"/>
      <c r="AG119" s="11"/>
      <c r="AH119" s="10"/>
      <c r="AI119" s="8"/>
      <c r="AJ119" s="8">
        <f>Z119+AI119</f>
        <v>0</v>
      </c>
      <c r="AK119" s="11"/>
      <c r="AL119" s="10"/>
      <c r="AM119" s="11"/>
      <c r="AN119" s="10"/>
      <c r="AO119" s="11"/>
      <c r="AP119" s="10"/>
      <c r="AQ119" s="8"/>
      <c r="AR119" s="11"/>
      <c r="AS119" s="10"/>
      <c r="AT119" s="11"/>
      <c r="AU119" s="10"/>
      <c r="AV119" s="11"/>
      <c r="AW119" s="10"/>
      <c r="AX119" s="11"/>
      <c r="AY119" s="10"/>
      <c r="AZ119" s="8"/>
      <c r="BA119" s="8">
        <f>AQ119+AZ119</f>
        <v>0</v>
      </c>
      <c r="BB119" s="11"/>
      <c r="BC119" s="10"/>
      <c r="BD119" s="11"/>
      <c r="BE119" s="10"/>
      <c r="BF119" s="11"/>
      <c r="BG119" s="10"/>
      <c r="BH119" s="8"/>
      <c r="BI119" s="11"/>
      <c r="BJ119" s="10"/>
      <c r="BK119" s="11"/>
      <c r="BL119" s="10"/>
      <c r="BM119" s="11"/>
      <c r="BN119" s="10"/>
      <c r="BO119" s="11"/>
      <c r="BP119" s="10"/>
      <c r="BQ119" s="8"/>
      <c r="BR119" s="8">
        <f>BH119+BQ119</f>
        <v>0</v>
      </c>
      <c r="BS119" s="11"/>
      <c r="BT119" s="10"/>
      <c r="BU119" s="11"/>
      <c r="BV119" s="10"/>
      <c r="BW119" s="11"/>
      <c r="BX119" s="10"/>
      <c r="BY119" s="8"/>
      <c r="BZ119" s="11"/>
      <c r="CA119" s="10"/>
      <c r="CB119" s="11"/>
      <c r="CC119" s="10"/>
      <c r="CD119" s="11"/>
      <c r="CE119" s="10"/>
      <c r="CF119" s="11"/>
      <c r="CG119" s="10"/>
      <c r="CH119" s="8"/>
      <c r="CI119" s="8">
        <f>BY119+CH119</f>
        <v>0</v>
      </c>
      <c r="CJ119" s="11">
        <v>8</v>
      </c>
      <c r="CK119" s="10" t="s">
        <v>60</v>
      </c>
      <c r="CL119" s="11">
        <v>7</v>
      </c>
      <c r="CM119" s="10" t="s">
        <v>60</v>
      </c>
      <c r="CN119" s="11"/>
      <c r="CO119" s="10"/>
      <c r="CP119" s="8">
        <v>2</v>
      </c>
      <c r="CQ119" s="11"/>
      <c r="CR119" s="10"/>
      <c r="CS119" s="11"/>
      <c r="CT119" s="10"/>
      <c r="CU119" s="11"/>
      <c r="CV119" s="10"/>
      <c r="CW119" s="11"/>
      <c r="CX119" s="10"/>
      <c r="CY119" s="8"/>
      <c r="CZ119" s="8">
        <f>CP119+CY119</f>
        <v>0</v>
      </c>
      <c r="DA119" s="11"/>
      <c r="DB119" s="10"/>
      <c r="DC119" s="11"/>
      <c r="DD119" s="10"/>
      <c r="DE119" s="11"/>
      <c r="DF119" s="10"/>
      <c r="DG119" s="8"/>
      <c r="DH119" s="11"/>
      <c r="DI119" s="10"/>
      <c r="DJ119" s="11"/>
      <c r="DK119" s="10"/>
      <c r="DL119" s="11"/>
      <c r="DM119" s="10"/>
      <c r="DN119" s="11"/>
      <c r="DO119" s="10"/>
      <c r="DP119" s="8"/>
      <c r="DQ119" s="8">
        <f>DG119+DP119</f>
        <v>0</v>
      </c>
      <c r="DR119" s="11"/>
      <c r="DS119" s="10"/>
      <c r="DT119" s="11"/>
      <c r="DU119" s="10"/>
      <c r="DV119" s="11"/>
      <c r="DW119" s="10"/>
      <c r="DX119" s="8"/>
      <c r="DY119" s="11"/>
      <c r="DZ119" s="10"/>
      <c r="EA119" s="11"/>
      <c r="EB119" s="10"/>
      <c r="EC119" s="11"/>
      <c r="ED119" s="10"/>
      <c r="EE119" s="11"/>
      <c r="EF119" s="10"/>
      <c r="EG119" s="8"/>
      <c r="EH119" s="8">
        <f>DX119+EG119</f>
        <v>0</v>
      </c>
      <c r="EI119" s="11"/>
      <c r="EJ119" s="10"/>
      <c r="EK119" s="11"/>
      <c r="EL119" s="10"/>
      <c r="EM119" s="11"/>
      <c r="EN119" s="10"/>
      <c r="EO119" s="8"/>
      <c r="EP119" s="11"/>
      <c r="EQ119" s="10"/>
      <c r="ER119" s="11"/>
      <c r="ES119" s="10"/>
      <c r="ET119" s="11"/>
      <c r="EU119" s="10"/>
      <c r="EV119" s="11"/>
      <c r="EW119" s="10"/>
      <c r="EX119" s="8"/>
      <c r="EY119" s="8">
        <f>EO119+EX119</f>
        <v>0</v>
      </c>
    </row>
    <row r="120" spans="1:155" ht="12.75">
      <c r="A120" s="7"/>
      <c r="B120" s="7">
        <v>11</v>
      </c>
      <c r="C120" s="7">
        <v>1</v>
      </c>
      <c r="D120" s="7"/>
      <c r="E120" s="7" t="s">
        <v>250</v>
      </c>
      <c r="F120" s="3" t="s">
        <v>251</v>
      </c>
      <c r="G120" s="7">
        <f>COUNTIF(T120:EY120,"e")</f>
        <v>0</v>
      </c>
      <c r="H120" s="7">
        <f>COUNTIF(T120:EY120,"z")</f>
        <v>0</v>
      </c>
      <c r="I120" s="7">
        <f>SUM(J120:P120)</f>
        <v>0</v>
      </c>
      <c r="J120" s="7">
        <f>T120+AK120+BB120+BS120+CJ120+DA120+DR120+EI120</f>
        <v>0</v>
      </c>
      <c r="K120" s="7">
        <f>V120+AM120+BD120+BU120+CL120+DC120+DT120+EK120</f>
        <v>0</v>
      </c>
      <c r="L120" s="7">
        <f>X120+AO120+BF120+BW120+CN120+DE120+DV120+EM120</f>
        <v>0</v>
      </c>
      <c r="M120" s="7">
        <f>AA120+AR120+BI120+BZ120+CQ120+DH120+DY120+EP120</f>
        <v>0</v>
      </c>
      <c r="N120" s="7">
        <f>AC120+AT120+BK120+CB120+CS120+DJ120+EA120+ER120</f>
        <v>0</v>
      </c>
      <c r="O120" s="7">
        <f>AE120+AV120+BM120+CD120+CU120+DL120+EC120+ET120</f>
        <v>0</v>
      </c>
      <c r="P120" s="7">
        <f>AG120+AX120+BO120+CF120+CW120+DN120+EE120+EV120</f>
        <v>0</v>
      </c>
      <c r="Q120" s="8">
        <f>AJ120+BA120+BR120+CI120+CZ120+DQ120+EH120+EY120</f>
        <v>0</v>
      </c>
      <c r="R120" s="8">
        <f>AI120+AZ120+BQ120+CH120+CY120+DP120+EG120+EX120</f>
        <v>0</v>
      </c>
      <c r="S120" s="8">
        <v>0.8</v>
      </c>
      <c r="T120" s="11"/>
      <c r="U120" s="10"/>
      <c r="V120" s="11"/>
      <c r="W120" s="10"/>
      <c r="X120" s="11"/>
      <c r="Y120" s="10"/>
      <c r="Z120" s="8"/>
      <c r="AA120" s="11"/>
      <c r="AB120" s="10"/>
      <c r="AC120" s="11"/>
      <c r="AD120" s="10"/>
      <c r="AE120" s="11"/>
      <c r="AF120" s="10"/>
      <c r="AG120" s="11"/>
      <c r="AH120" s="10"/>
      <c r="AI120" s="8"/>
      <c r="AJ120" s="8">
        <f>Z120+AI120</f>
        <v>0</v>
      </c>
      <c r="AK120" s="11"/>
      <c r="AL120" s="10"/>
      <c r="AM120" s="11"/>
      <c r="AN120" s="10"/>
      <c r="AO120" s="11"/>
      <c r="AP120" s="10"/>
      <c r="AQ120" s="8"/>
      <c r="AR120" s="11"/>
      <c r="AS120" s="10"/>
      <c r="AT120" s="11"/>
      <c r="AU120" s="10"/>
      <c r="AV120" s="11"/>
      <c r="AW120" s="10"/>
      <c r="AX120" s="11"/>
      <c r="AY120" s="10"/>
      <c r="AZ120" s="8"/>
      <c r="BA120" s="8">
        <f>AQ120+AZ120</f>
        <v>0</v>
      </c>
      <c r="BB120" s="11"/>
      <c r="BC120" s="10"/>
      <c r="BD120" s="11"/>
      <c r="BE120" s="10"/>
      <c r="BF120" s="11"/>
      <c r="BG120" s="10"/>
      <c r="BH120" s="8"/>
      <c r="BI120" s="11"/>
      <c r="BJ120" s="10"/>
      <c r="BK120" s="11"/>
      <c r="BL120" s="10"/>
      <c r="BM120" s="11"/>
      <c r="BN120" s="10"/>
      <c r="BO120" s="11"/>
      <c r="BP120" s="10"/>
      <c r="BQ120" s="8"/>
      <c r="BR120" s="8">
        <f>BH120+BQ120</f>
        <v>0</v>
      </c>
      <c r="BS120" s="11"/>
      <c r="BT120" s="10"/>
      <c r="BU120" s="11"/>
      <c r="BV120" s="10"/>
      <c r="BW120" s="11"/>
      <c r="BX120" s="10"/>
      <c r="BY120" s="8"/>
      <c r="BZ120" s="11"/>
      <c r="CA120" s="10"/>
      <c r="CB120" s="11"/>
      <c r="CC120" s="10"/>
      <c r="CD120" s="11"/>
      <c r="CE120" s="10"/>
      <c r="CF120" s="11"/>
      <c r="CG120" s="10"/>
      <c r="CH120" s="8"/>
      <c r="CI120" s="8">
        <f>BY120+CH120</f>
        <v>0</v>
      </c>
      <c r="CJ120" s="11">
        <v>8</v>
      </c>
      <c r="CK120" s="10" t="s">
        <v>60</v>
      </c>
      <c r="CL120" s="11"/>
      <c r="CM120" s="10"/>
      <c r="CN120" s="11"/>
      <c r="CO120" s="10"/>
      <c r="CP120" s="8">
        <v>1</v>
      </c>
      <c r="CQ120" s="11">
        <v>7</v>
      </c>
      <c r="CR120" s="10" t="s">
        <v>60</v>
      </c>
      <c r="CS120" s="11"/>
      <c r="CT120" s="10"/>
      <c r="CU120" s="11"/>
      <c r="CV120" s="10"/>
      <c r="CW120" s="11"/>
      <c r="CX120" s="10"/>
      <c r="CY120" s="8">
        <v>1</v>
      </c>
      <c r="CZ120" s="8">
        <f>CP120+CY120</f>
        <v>0</v>
      </c>
      <c r="DA120" s="11"/>
      <c r="DB120" s="10"/>
      <c r="DC120" s="11"/>
      <c r="DD120" s="10"/>
      <c r="DE120" s="11"/>
      <c r="DF120" s="10"/>
      <c r="DG120" s="8"/>
      <c r="DH120" s="11"/>
      <c r="DI120" s="10"/>
      <c r="DJ120" s="11"/>
      <c r="DK120" s="10"/>
      <c r="DL120" s="11"/>
      <c r="DM120" s="10"/>
      <c r="DN120" s="11"/>
      <c r="DO120" s="10"/>
      <c r="DP120" s="8"/>
      <c r="DQ120" s="8">
        <f>DG120+DP120</f>
        <v>0</v>
      </c>
      <c r="DR120" s="11"/>
      <c r="DS120" s="10"/>
      <c r="DT120" s="11"/>
      <c r="DU120" s="10"/>
      <c r="DV120" s="11"/>
      <c r="DW120" s="10"/>
      <c r="DX120" s="8"/>
      <c r="DY120" s="11"/>
      <c r="DZ120" s="10"/>
      <c r="EA120" s="11"/>
      <c r="EB120" s="10"/>
      <c r="EC120" s="11"/>
      <c r="ED120" s="10"/>
      <c r="EE120" s="11"/>
      <c r="EF120" s="10"/>
      <c r="EG120" s="8"/>
      <c r="EH120" s="8">
        <f>DX120+EG120</f>
        <v>0</v>
      </c>
      <c r="EI120" s="11"/>
      <c r="EJ120" s="10"/>
      <c r="EK120" s="11"/>
      <c r="EL120" s="10"/>
      <c r="EM120" s="11"/>
      <c r="EN120" s="10"/>
      <c r="EO120" s="8"/>
      <c r="EP120" s="11"/>
      <c r="EQ120" s="10"/>
      <c r="ER120" s="11"/>
      <c r="ES120" s="10"/>
      <c r="ET120" s="11"/>
      <c r="EU120" s="10"/>
      <c r="EV120" s="11"/>
      <c r="EW120" s="10"/>
      <c r="EX120" s="8"/>
      <c r="EY120" s="8">
        <f>EO120+EX120</f>
        <v>0</v>
      </c>
    </row>
    <row r="121" spans="1:155" ht="12.75">
      <c r="A121" s="7"/>
      <c r="B121" s="7">
        <v>11</v>
      </c>
      <c r="C121" s="7">
        <v>1</v>
      </c>
      <c r="D121" s="7"/>
      <c r="E121" s="7" t="s">
        <v>252</v>
      </c>
      <c r="F121" s="3" t="s">
        <v>253</v>
      </c>
      <c r="G121" s="7">
        <f>COUNTIF(T121:EY121,"e")</f>
        <v>0</v>
      </c>
      <c r="H121" s="7">
        <f>COUNTIF(T121:EY121,"z")</f>
        <v>0</v>
      </c>
      <c r="I121" s="7">
        <f>SUM(J121:P121)</f>
        <v>0</v>
      </c>
      <c r="J121" s="7">
        <f>T121+AK121+BB121+BS121+CJ121+DA121+DR121+EI121</f>
        <v>0</v>
      </c>
      <c r="K121" s="7">
        <f>V121+AM121+BD121+BU121+CL121+DC121+DT121+EK121</f>
        <v>0</v>
      </c>
      <c r="L121" s="7">
        <f>X121+AO121+BF121+BW121+CN121+DE121+DV121+EM121</f>
        <v>0</v>
      </c>
      <c r="M121" s="7">
        <f>AA121+AR121+BI121+BZ121+CQ121+DH121+DY121+EP121</f>
        <v>0</v>
      </c>
      <c r="N121" s="7">
        <f>AC121+AT121+BK121+CB121+CS121+DJ121+EA121+ER121</f>
        <v>0</v>
      </c>
      <c r="O121" s="7">
        <f>AE121+AV121+BM121+CD121+CU121+DL121+EC121+ET121</f>
        <v>0</v>
      </c>
      <c r="P121" s="7">
        <f>AG121+AX121+BO121+CF121+CW121+DN121+EE121+EV121</f>
        <v>0</v>
      </c>
      <c r="Q121" s="8">
        <f>AJ121+BA121+BR121+CI121+CZ121+DQ121+EH121+EY121</f>
        <v>0</v>
      </c>
      <c r="R121" s="8">
        <f>AI121+AZ121+BQ121+CH121+CY121+DP121+EG121+EX121</f>
        <v>0</v>
      </c>
      <c r="S121" s="8">
        <v>0.8</v>
      </c>
      <c r="T121" s="11"/>
      <c r="U121" s="10"/>
      <c r="V121" s="11"/>
      <c r="W121" s="10"/>
      <c r="X121" s="11"/>
      <c r="Y121" s="10"/>
      <c r="Z121" s="8"/>
      <c r="AA121" s="11"/>
      <c r="AB121" s="10"/>
      <c r="AC121" s="11"/>
      <c r="AD121" s="10"/>
      <c r="AE121" s="11"/>
      <c r="AF121" s="10"/>
      <c r="AG121" s="11"/>
      <c r="AH121" s="10"/>
      <c r="AI121" s="8"/>
      <c r="AJ121" s="8">
        <f>Z121+AI121</f>
        <v>0</v>
      </c>
      <c r="AK121" s="11"/>
      <c r="AL121" s="10"/>
      <c r="AM121" s="11"/>
      <c r="AN121" s="10"/>
      <c r="AO121" s="11"/>
      <c r="AP121" s="10"/>
      <c r="AQ121" s="8"/>
      <c r="AR121" s="11"/>
      <c r="AS121" s="10"/>
      <c r="AT121" s="11"/>
      <c r="AU121" s="10"/>
      <c r="AV121" s="11"/>
      <c r="AW121" s="10"/>
      <c r="AX121" s="11"/>
      <c r="AY121" s="10"/>
      <c r="AZ121" s="8"/>
      <c r="BA121" s="8">
        <f>AQ121+AZ121</f>
        <v>0</v>
      </c>
      <c r="BB121" s="11"/>
      <c r="BC121" s="10"/>
      <c r="BD121" s="11"/>
      <c r="BE121" s="10"/>
      <c r="BF121" s="11"/>
      <c r="BG121" s="10"/>
      <c r="BH121" s="8"/>
      <c r="BI121" s="11"/>
      <c r="BJ121" s="10"/>
      <c r="BK121" s="11"/>
      <c r="BL121" s="10"/>
      <c r="BM121" s="11"/>
      <c r="BN121" s="10"/>
      <c r="BO121" s="11"/>
      <c r="BP121" s="10"/>
      <c r="BQ121" s="8"/>
      <c r="BR121" s="8">
        <f>BH121+BQ121</f>
        <v>0</v>
      </c>
      <c r="BS121" s="11"/>
      <c r="BT121" s="10"/>
      <c r="BU121" s="11"/>
      <c r="BV121" s="10"/>
      <c r="BW121" s="11"/>
      <c r="BX121" s="10"/>
      <c r="BY121" s="8"/>
      <c r="BZ121" s="11"/>
      <c r="CA121" s="10"/>
      <c r="CB121" s="11"/>
      <c r="CC121" s="10"/>
      <c r="CD121" s="11"/>
      <c r="CE121" s="10"/>
      <c r="CF121" s="11"/>
      <c r="CG121" s="10"/>
      <c r="CH121" s="8"/>
      <c r="CI121" s="8">
        <f>BY121+CH121</f>
        <v>0</v>
      </c>
      <c r="CJ121" s="11">
        <v>8</v>
      </c>
      <c r="CK121" s="10" t="s">
        <v>60</v>
      </c>
      <c r="CL121" s="11"/>
      <c r="CM121" s="10"/>
      <c r="CN121" s="11"/>
      <c r="CO121" s="10"/>
      <c r="CP121" s="8">
        <v>1</v>
      </c>
      <c r="CQ121" s="11">
        <v>7</v>
      </c>
      <c r="CR121" s="10" t="s">
        <v>60</v>
      </c>
      <c r="CS121" s="11"/>
      <c r="CT121" s="10"/>
      <c r="CU121" s="11"/>
      <c r="CV121" s="10"/>
      <c r="CW121" s="11"/>
      <c r="CX121" s="10"/>
      <c r="CY121" s="8">
        <v>1</v>
      </c>
      <c r="CZ121" s="8">
        <f>CP121+CY121</f>
        <v>0</v>
      </c>
      <c r="DA121" s="11"/>
      <c r="DB121" s="10"/>
      <c r="DC121" s="11"/>
      <c r="DD121" s="10"/>
      <c r="DE121" s="11"/>
      <c r="DF121" s="10"/>
      <c r="DG121" s="8"/>
      <c r="DH121" s="11"/>
      <c r="DI121" s="10"/>
      <c r="DJ121" s="11"/>
      <c r="DK121" s="10"/>
      <c r="DL121" s="11"/>
      <c r="DM121" s="10"/>
      <c r="DN121" s="11"/>
      <c r="DO121" s="10"/>
      <c r="DP121" s="8"/>
      <c r="DQ121" s="8">
        <f>DG121+DP121</f>
        <v>0</v>
      </c>
      <c r="DR121" s="11"/>
      <c r="DS121" s="10"/>
      <c r="DT121" s="11"/>
      <c r="DU121" s="10"/>
      <c r="DV121" s="11"/>
      <c r="DW121" s="10"/>
      <c r="DX121" s="8"/>
      <c r="DY121" s="11"/>
      <c r="DZ121" s="10"/>
      <c r="EA121" s="11"/>
      <c r="EB121" s="10"/>
      <c r="EC121" s="11"/>
      <c r="ED121" s="10"/>
      <c r="EE121" s="11"/>
      <c r="EF121" s="10"/>
      <c r="EG121" s="8"/>
      <c r="EH121" s="8">
        <f>DX121+EG121</f>
        <v>0</v>
      </c>
      <c r="EI121" s="11"/>
      <c r="EJ121" s="10"/>
      <c r="EK121" s="11"/>
      <c r="EL121" s="10"/>
      <c r="EM121" s="11"/>
      <c r="EN121" s="10"/>
      <c r="EO121" s="8"/>
      <c r="EP121" s="11"/>
      <c r="EQ121" s="10"/>
      <c r="ER121" s="11"/>
      <c r="ES121" s="10"/>
      <c r="ET121" s="11"/>
      <c r="EU121" s="10"/>
      <c r="EV121" s="11"/>
      <c r="EW121" s="10"/>
      <c r="EX121" s="8"/>
      <c r="EY121" s="8">
        <f>EO121+EX121</f>
        <v>0</v>
      </c>
    </row>
    <row r="122" spans="1:155" ht="12.75">
      <c r="A122" s="7"/>
      <c r="B122" s="7">
        <v>11</v>
      </c>
      <c r="C122" s="7">
        <v>1</v>
      </c>
      <c r="D122" s="7"/>
      <c r="E122" s="7" t="s">
        <v>254</v>
      </c>
      <c r="F122" s="3" t="s">
        <v>255</v>
      </c>
      <c r="G122" s="7">
        <f>COUNTIF(T122:EY122,"e")</f>
        <v>0</v>
      </c>
      <c r="H122" s="7">
        <f>COUNTIF(T122:EY122,"z")</f>
        <v>0</v>
      </c>
      <c r="I122" s="7">
        <f>SUM(J122:P122)</f>
        <v>0</v>
      </c>
      <c r="J122" s="7">
        <f>T122+AK122+BB122+BS122+CJ122+DA122+DR122+EI122</f>
        <v>0</v>
      </c>
      <c r="K122" s="7">
        <f>V122+AM122+BD122+BU122+CL122+DC122+DT122+EK122</f>
        <v>0</v>
      </c>
      <c r="L122" s="7">
        <f>X122+AO122+BF122+BW122+CN122+DE122+DV122+EM122</f>
        <v>0</v>
      </c>
      <c r="M122" s="7">
        <f>AA122+AR122+BI122+BZ122+CQ122+DH122+DY122+EP122</f>
        <v>0</v>
      </c>
      <c r="N122" s="7">
        <f>AC122+AT122+BK122+CB122+CS122+DJ122+EA122+ER122</f>
        <v>0</v>
      </c>
      <c r="O122" s="7">
        <f>AE122+AV122+BM122+CD122+CU122+DL122+EC122+ET122</f>
        <v>0</v>
      </c>
      <c r="P122" s="7">
        <f>AG122+AX122+BO122+CF122+CW122+DN122+EE122+EV122</f>
        <v>0</v>
      </c>
      <c r="Q122" s="8">
        <f>AJ122+BA122+BR122+CI122+CZ122+DQ122+EH122+EY122</f>
        <v>0</v>
      </c>
      <c r="R122" s="8">
        <f>AI122+AZ122+BQ122+CH122+CY122+DP122+EG122+EX122</f>
        <v>0</v>
      </c>
      <c r="S122" s="8">
        <v>0.8</v>
      </c>
      <c r="T122" s="11"/>
      <c r="U122" s="10"/>
      <c r="V122" s="11"/>
      <c r="W122" s="10"/>
      <c r="X122" s="11"/>
      <c r="Y122" s="10"/>
      <c r="Z122" s="8"/>
      <c r="AA122" s="11"/>
      <c r="AB122" s="10"/>
      <c r="AC122" s="11"/>
      <c r="AD122" s="10"/>
      <c r="AE122" s="11"/>
      <c r="AF122" s="10"/>
      <c r="AG122" s="11"/>
      <c r="AH122" s="10"/>
      <c r="AI122" s="8"/>
      <c r="AJ122" s="8">
        <f>Z122+AI122</f>
        <v>0</v>
      </c>
      <c r="AK122" s="11"/>
      <c r="AL122" s="10"/>
      <c r="AM122" s="11"/>
      <c r="AN122" s="10"/>
      <c r="AO122" s="11"/>
      <c r="AP122" s="10"/>
      <c r="AQ122" s="8"/>
      <c r="AR122" s="11"/>
      <c r="AS122" s="10"/>
      <c r="AT122" s="11"/>
      <c r="AU122" s="10"/>
      <c r="AV122" s="11"/>
      <c r="AW122" s="10"/>
      <c r="AX122" s="11"/>
      <c r="AY122" s="10"/>
      <c r="AZ122" s="8"/>
      <c r="BA122" s="8">
        <f>AQ122+AZ122</f>
        <v>0</v>
      </c>
      <c r="BB122" s="11"/>
      <c r="BC122" s="10"/>
      <c r="BD122" s="11"/>
      <c r="BE122" s="10"/>
      <c r="BF122" s="11"/>
      <c r="BG122" s="10"/>
      <c r="BH122" s="8"/>
      <c r="BI122" s="11"/>
      <c r="BJ122" s="10"/>
      <c r="BK122" s="11"/>
      <c r="BL122" s="10"/>
      <c r="BM122" s="11"/>
      <c r="BN122" s="10"/>
      <c r="BO122" s="11"/>
      <c r="BP122" s="10"/>
      <c r="BQ122" s="8"/>
      <c r="BR122" s="8">
        <f>BH122+BQ122</f>
        <v>0</v>
      </c>
      <c r="BS122" s="11"/>
      <c r="BT122" s="10"/>
      <c r="BU122" s="11"/>
      <c r="BV122" s="10"/>
      <c r="BW122" s="11"/>
      <c r="BX122" s="10"/>
      <c r="BY122" s="8"/>
      <c r="BZ122" s="11"/>
      <c r="CA122" s="10"/>
      <c r="CB122" s="11"/>
      <c r="CC122" s="10"/>
      <c r="CD122" s="11"/>
      <c r="CE122" s="10"/>
      <c r="CF122" s="11"/>
      <c r="CG122" s="10"/>
      <c r="CH122" s="8"/>
      <c r="CI122" s="8">
        <f>BY122+CH122</f>
        <v>0</v>
      </c>
      <c r="CJ122" s="11">
        <v>8</v>
      </c>
      <c r="CK122" s="10" t="s">
        <v>60</v>
      </c>
      <c r="CL122" s="11">
        <v>7</v>
      </c>
      <c r="CM122" s="10" t="s">
        <v>60</v>
      </c>
      <c r="CN122" s="11"/>
      <c r="CO122" s="10"/>
      <c r="CP122" s="8">
        <v>2</v>
      </c>
      <c r="CQ122" s="11"/>
      <c r="CR122" s="10"/>
      <c r="CS122" s="11"/>
      <c r="CT122" s="10"/>
      <c r="CU122" s="11"/>
      <c r="CV122" s="10"/>
      <c r="CW122" s="11"/>
      <c r="CX122" s="10"/>
      <c r="CY122" s="8"/>
      <c r="CZ122" s="8">
        <f>CP122+CY122</f>
        <v>0</v>
      </c>
      <c r="DA122" s="11"/>
      <c r="DB122" s="10"/>
      <c r="DC122" s="11"/>
      <c r="DD122" s="10"/>
      <c r="DE122" s="11"/>
      <c r="DF122" s="10"/>
      <c r="DG122" s="8"/>
      <c r="DH122" s="11"/>
      <c r="DI122" s="10"/>
      <c r="DJ122" s="11"/>
      <c r="DK122" s="10"/>
      <c r="DL122" s="11"/>
      <c r="DM122" s="10"/>
      <c r="DN122" s="11"/>
      <c r="DO122" s="10"/>
      <c r="DP122" s="8"/>
      <c r="DQ122" s="8">
        <f>DG122+DP122</f>
        <v>0</v>
      </c>
      <c r="DR122" s="11"/>
      <c r="DS122" s="10"/>
      <c r="DT122" s="11"/>
      <c r="DU122" s="10"/>
      <c r="DV122" s="11"/>
      <c r="DW122" s="10"/>
      <c r="DX122" s="8"/>
      <c r="DY122" s="11"/>
      <c r="DZ122" s="10"/>
      <c r="EA122" s="11"/>
      <c r="EB122" s="10"/>
      <c r="EC122" s="11"/>
      <c r="ED122" s="10"/>
      <c r="EE122" s="11"/>
      <c r="EF122" s="10"/>
      <c r="EG122" s="8"/>
      <c r="EH122" s="8">
        <f>DX122+EG122</f>
        <v>0</v>
      </c>
      <c r="EI122" s="11"/>
      <c r="EJ122" s="10"/>
      <c r="EK122" s="11"/>
      <c r="EL122" s="10"/>
      <c r="EM122" s="11"/>
      <c r="EN122" s="10"/>
      <c r="EO122" s="8"/>
      <c r="EP122" s="11"/>
      <c r="EQ122" s="10"/>
      <c r="ER122" s="11"/>
      <c r="ES122" s="10"/>
      <c r="ET122" s="11"/>
      <c r="EU122" s="10"/>
      <c r="EV122" s="11"/>
      <c r="EW122" s="10"/>
      <c r="EX122" s="8"/>
      <c r="EY122" s="8">
        <f>EO122+EX122</f>
        <v>0</v>
      </c>
    </row>
    <row r="123" spans="1:155" ht="12.75">
      <c r="A123" s="7"/>
      <c r="B123" s="7">
        <v>16</v>
      </c>
      <c r="C123" s="7">
        <v>2</v>
      </c>
      <c r="D123" s="7"/>
      <c r="E123" s="7" t="s">
        <v>256</v>
      </c>
      <c r="F123" s="3" t="s">
        <v>257</v>
      </c>
      <c r="G123" s="7">
        <f>COUNTIF(T123:EY123,"e")</f>
        <v>0</v>
      </c>
      <c r="H123" s="7">
        <f>COUNTIF(T123:EY123,"z")</f>
        <v>0</v>
      </c>
      <c r="I123" s="7">
        <f>SUM(J123:P123)</f>
        <v>0</v>
      </c>
      <c r="J123" s="7">
        <f>T123+AK123+BB123+BS123+CJ123+DA123+DR123+EI123</f>
        <v>0</v>
      </c>
      <c r="K123" s="7">
        <f>V123+AM123+BD123+BU123+CL123+DC123+DT123+EK123</f>
        <v>0</v>
      </c>
      <c r="L123" s="7">
        <f>X123+AO123+BF123+BW123+CN123+DE123+DV123+EM123</f>
        <v>0</v>
      </c>
      <c r="M123" s="7">
        <f>AA123+AR123+BI123+BZ123+CQ123+DH123+DY123+EP123</f>
        <v>0</v>
      </c>
      <c r="N123" s="7">
        <f>AC123+AT123+BK123+CB123+CS123+DJ123+EA123+ER123</f>
        <v>0</v>
      </c>
      <c r="O123" s="7">
        <f>AE123+AV123+BM123+CD123+CU123+DL123+EC123+ET123</f>
        <v>0</v>
      </c>
      <c r="P123" s="7">
        <f>AG123+AX123+BO123+CF123+CW123+DN123+EE123+EV123</f>
        <v>0</v>
      </c>
      <c r="Q123" s="8">
        <f>AJ123+BA123+BR123+CI123+CZ123+DQ123+EH123+EY123</f>
        <v>0</v>
      </c>
      <c r="R123" s="8">
        <f>AI123+AZ123+BQ123+CH123+CY123+DP123+EG123+EX123</f>
        <v>0</v>
      </c>
      <c r="S123" s="8">
        <v>0.8</v>
      </c>
      <c r="T123" s="11"/>
      <c r="U123" s="10"/>
      <c r="V123" s="11"/>
      <c r="W123" s="10"/>
      <c r="X123" s="11"/>
      <c r="Y123" s="10"/>
      <c r="Z123" s="8"/>
      <c r="AA123" s="11"/>
      <c r="AB123" s="10"/>
      <c r="AC123" s="11"/>
      <c r="AD123" s="10"/>
      <c r="AE123" s="11"/>
      <c r="AF123" s="10"/>
      <c r="AG123" s="11"/>
      <c r="AH123" s="10"/>
      <c r="AI123" s="8"/>
      <c r="AJ123" s="8">
        <f>Z123+AI123</f>
        <v>0</v>
      </c>
      <c r="AK123" s="11"/>
      <c r="AL123" s="10"/>
      <c r="AM123" s="11"/>
      <c r="AN123" s="10"/>
      <c r="AO123" s="11"/>
      <c r="AP123" s="10"/>
      <c r="AQ123" s="8"/>
      <c r="AR123" s="11"/>
      <c r="AS123" s="10"/>
      <c r="AT123" s="11"/>
      <c r="AU123" s="10"/>
      <c r="AV123" s="11"/>
      <c r="AW123" s="10"/>
      <c r="AX123" s="11"/>
      <c r="AY123" s="10"/>
      <c r="AZ123" s="8"/>
      <c r="BA123" s="8">
        <f>AQ123+AZ123</f>
        <v>0</v>
      </c>
      <c r="BB123" s="11"/>
      <c r="BC123" s="10"/>
      <c r="BD123" s="11"/>
      <c r="BE123" s="10"/>
      <c r="BF123" s="11"/>
      <c r="BG123" s="10"/>
      <c r="BH123" s="8"/>
      <c r="BI123" s="11"/>
      <c r="BJ123" s="10"/>
      <c r="BK123" s="11"/>
      <c r="BL123" s="10"/>
      <c r="BM123" s="11"/>
      <c r="BN123" s="10"/>
      <c r="BO123" s="11"/>
      <c r="BP123" s="10"/>
      <c r="BQ123" s="8"/>
      <c r="BR123" s="8">
        <f>BH123+BQ123</f>
        <v>0</v>
      </c>
      <c r="BS123" s="11"/>
      <c r="BT123" s="10"/>
      <c r="BU123" s="11"/>
      <c r="BV123" s="10"/>
      <c r="BW123" s="11"/>
      <c r="BX123" s="10"/>
      <c r="BY123" s="8"/>
      <c r="BZ123" s="11"/>
      <c r="CA123" s="10"/>
      <c r="CB123" s="11"/>
      <c r="CC123" s="10"/>
      <c r="CD123" s="11"/>
      <c r="CE123" s="10"/>
      <c r="CF123" s="11"/>
      <c r="CG123" s="10"/>
      <c r="CH123" s="8"/>
      <c r="CI123" s="8">
        <f>BY123+CH123</f>
        <v>0</v>
      </c>
      <c r="CJ123" s="11"/>
      <c r="CK123" s="10"/>
      <c r="CL123" s="11"/>
      <c r="CM123" s="10"/>
      <c r="CN123" s="11"/>
      <c r="CO123" s="10"/>
      <c r="CP123" s="8"/>
      <c r="CQ123" s="11"/>
      <c r="CR123" s="10"/>
      <c r="CS123" s="11"/>
      <c r="CT123" s="10"/>
      <c r="CU123" s="11"/>
      <c r="CV123" s="10"/>
      <c r="CW123" s="11"/>
      <c r="CX123" s="10"/>
      <c r="CY123" s="8"/>
      <c r="CZ123" s="8">
        <f>CP123+CY123</f>
        <v>0</v>
      </c>
      <c r="DA123" s="11"/>
      <c r="DB123" s="10"/>
      <c r="DC123" s="11"/>
      <c r="DD123" s="10"/>
      <c r="DE123" s="11"/>
      <c r="DF123" s="10"/>
      <c r="DG123" s="8"/>
      <c r="DH123" s="11"/>
      <c r="DI123" s="10"/>
      <c r="DJ123" s="11"/>
      <c r="DK123" s="10"/>
      <c r="DL123" s="11"/>
      <c r="DM123" s="10"/>
      <c r="DN123" s="11"/>
      <c r="DO123" s="10"/>
      <c r="DP123" s="8"/>
      <c r="DQ123" s="8">
        <f>DG123+DP123</f>
        <v>0</v>
      </c>
      <c r="DR123" s="11">
        <v>8</v>
      </c>
      <c r="DS123" s="10" t="s">
        <v>60</v>
      </c>
      <c r="DT123" s="11">
        <v>7</v>
      </c>
      <c r="DU123" s="10" t="s">
        <v>60</v>
      </c>
      <c r="DV123" s="11"/>
      <c r="DW123" s="10"/>
      <c r="DX123" s="8">
        <v>2</v>
      </c>
      <c r="DY123" s="11"/>
      <c r="DZ123" s="10"/>
      <c r="EA123" s="11"/>
      <c r="EB123" s="10"/>
      <c r="EC123" s="11"/>
      <c r="ED123" s="10"/>
      <c r="EE123" s="11"/>
      <c r="EF123" s="10"/>
      <c r="EG123" s="8"/>
      <c r="EH123" s="8">
        <f>DX123+EG123</f>
        <v>0</v>
      </c>
      <c r="EI123" s="11"/>
      <c r="EJ123" s="10"/>
      <c r="EK123" s="11"/>
      <c r="EL123" s="10"/>
      <c r="EM123" s="11"/>
      <c r="EN123" s="10"/>
      <c r="EO123" s="8"/>
      <c r="EP123" s="11"/>
      <c r="EQ123" s="10"/>
      <c r="ER123" s="11"/>
      <c r="ES123" s="10"/>
      <c r="ET123" s="11"/>
      <c r="EU123" s="10"/>
      <c r="EV123" s="11"/>
      <c r="EW123" s="10"/>
      <c r="EX123" s="8"/>
      <c r="EY123" s="8">
        <f>EO123+EX123</f>
        <v>0</v>
      </c>
    </row>
    <row r="124" spans="1:155" ht="12.75">
      <c r="A124" s="7"/>
      <c r="B124" s="7">
        <v>16</v>
      </c>
      <c r="C124" s="7">
        <v>2</v>
      </c>
      <c r="D124" s="7"/>
      <c r="E124" s="7" t="s">
        <v>258</v>
      </c>
      <c r="F124" s="3" t="s">
        <v>259</v>
      </c>
      <c r="G124" s="7">
        <f>COUNTIF(T124:EY124,"e")</f>
        <v>0</v>
      </c>
      <c r="H124" s="7">
        <f>COUNTIF(T124:EY124,"z")</f>
        <v>0</v>
      </c>
      <c r="I124" s="7">
        <f>SUM(J124:P124)</f>
        <v>0</v>
      </c>
      <c r="J124" s="7">
        <f>T124+AK124+BB124+BS124+CJ124+DA124+DR124+EI124</f>
        <v>0</v>
      </c>
      <c r="K124" s="7">
        <f>V124+AM124+BD124+BU124+CL124+DC124+DT124+EK124</f>
        <v>0</v>
      </c>
      <c r="L124" s="7">
        <f>X124+AO124+BF124+BW124+CN124+DE124+DV124+EM124</f>
        <v>0</v>
      </c>
      <c r="M124" s="7">
        <f>AA124+AR124+BI124+BZ124+CQ124+DH124+DY124+EP124</f>
        <v>0</v>
      </c>
      <c r="N124" s="7">
        <f>AC124+AT124+BK124+CB124+CS124+DJ124+EA124+ER124</f>
        <v>0</v>
      </c>
      <c r="O124" s="7">
        <f>AE124+AV124+BM124+CD124+CU124+DL124+EC124+ET124</f>
        <v>0</v>
      </c>
      <c r="P124" s="7">
        <f>AG124+AX124+BO124+CF124+CW124+DN124+EE124+EV124</f>
        <v>0</v>
      </c>
      <c r="Q124" s="8">
        <f>AJ124+BA124+BR124+CI124+CZ124+DQ124+EH124+EY124</f>
        <v>0</v>
      </c>
      <c r="R124" s="8">
        <f>AI124+AZ124+BQ124+CH124+CY124+DP124+EG124+EX124</f>
        <v>0</v>
      </c>
      <c r="S124" s="8">
        <v>0.7</v>
      </c>
      <c r="T124" s="11"/>
      <c r="U124" s="10"/>
      <c r="V124" s="11"/>
      <c r="W124" s="10"/>
      <c r="X124" s="11"/>
      <c r="Y124" s="10"/>
      <c r="Z124" s="8"/>
      <c r="AA124" s="11"/>
      <c r="AB124" s="10"/>
      <c r="AC124" s="11"/>
      <c r="AD124" s="10"/>
      <c r="AE124" s="11"/>
      <c r="AF124" s="10"/>
      <c r="AG124" s="11"/>
      <c r="AH124" s="10"/>
      <c r="AI124" s="8"/>
      <c r="AJ124" s="8">
        <f>Z124+AI124</f>
        <v>0</v>
      </c>
      <c r="AK124" s="11"/>
      <c r="AL124" s="10"/>
      <c r="AM124" s="11"/>
      <c r="AN124" s="10"/>
      <c r="AO124" s="11"/>
      <c r="AP124" s="10"/>
      <c r="AQ124" s="8"/>
      <c r="AR124" s="11"/>
      <c r="AS124" s="10"/>
      <c r="AT124" s="11"/>
      <c r="AU124" s="10"/>
      <c r="AV124" s="11"/>
      <c r="AW124" s="10"/>
      <c r="AX124" s="11"/>
      <c r="AY124" s="10"/>
      <c r="AZ124" s="8"/>
      <c r="BA124" s="8">
        <f>AQ124+AZ124</f>
        <v>0</v>
      </c>
      <c r="BB124" s="11"/>
      <c r="BC124" s="10"/>
      <c r="BD124" s="11"/>
      <c r="BE124" s="10"/>
      <c r="BF124" s="11"/>
      <c r="BG124" s="10"/>
      <c r="BH124" s="8"/>
      <c r="BI124" s="11"/>
      <c r="BJ124" s="10"/>
      <c r="BK124" s="11"/>
      <c r="BL124" s="10"/>
      <c r="BM124" s="11"/>
      <c r="BN124" s="10"/>
      <c r="BO124" s="11"/>
      <c r="BP124" s="10"/>
      <c r="BQ124" s="8"/>
      <c r="BR124" s="8">
        <f>BH124+BQ124</f>
        <v>0</v>
      </c>
      <c r="BS124" s="11"/>
      <c r="BT124" s="10"/>
      <c r="BU124" s="11"/>
      <c r="BV124" s="10"/>
      <c r="BW124" s="11"/>
      <c r="BX124" s="10"/>
      <c r="BY124" s="8"/>
      <c r="BZ124" s="11"/>
      <c r="CA124" s="10"/>
      <c r="CB124" s="11"/>
      <c r="CC124" s="10"/>
      <c r="CD124" s="11"/>
      <c r="CE124" s="10"/>
      <c r="CF124" s="11"/>
      <c r="CG124" s="10"/>
      <c r="CH124" s="8"/>
      <c r="CI124" s="8">
        <f>BY124+CH124</f>
        <v>0</v>
      </c>
      <c r="CJ124" s="11"/>
      <c r="CK124" s="10"/>
      <c r="CL124" s="11"/>
      <c r="CM124" s="10"/>
      <c r="CN124" s="11"/>
      <c r="CO124" s="10"/>
      <c r="CP124" s="8"/>
      <c r="CQ124" s="11"/>
      <c r="CR124" s="10"/>
      <c r="CS124" s="11"/>
      <c r="CT124" s="10"/>
      <c r="CU124" s="11"/>
      <c r="CV124" s="10"/>
      <c r="CW124" s="11"/>
      <c r="CX124" s="10"/>
      <c r="CY124" s="8"/>
      <c r="CZ124" s="8">
        <f>CP124+CY124</f>
        <v>0</v>
      </c>
      <c r="DA124" s="11"/>
      <c r="DB124" s="10"/>
      <c r="DC124" s="11"/>
      <c r="DD124" s="10"/>
      <c r="DE124" s="11"/>
      <c r="DF124" s="10"/>
      <c r="DG124" s="8"/>
      <c r="DH124" s="11"/>
      <c r="DI124" s="10"/>
      <c r="DJ124" s="11"/>
      <c r="DK124" s="10"/>
      <c r="DL124" s="11"/>
      <c r="DM124" s="10"/>
      <c r="DN124" s="11"/>
      <c r="DO124" s="10"/>
      <c r="DP124" s="8"/>
      <c r="DQ124" s="8">
        <f>DG124+DP124</f>
        <v>0</v>
      </c>
      <c r="DR124" s="11">
        <v>8</v>
      </c>
      <c r="DS124" s="10" t="s">
        <v>60</v>
      </c>
      <c r="DT124" s="11">
        <v>7</v>
      </c>
      <c r="DU124" s="10" t="s">
        <v>60</v>
      </c>
      <c r="DV124" s="11"/>
      <c r="DW124" s="10"/>
      <c r="DX124" s="8">
        <v>2</v>
      </c>
      <c r="DY124" s="11"/>
      <c r="DZ124" s="10"/>
      <c r="EA124" s="11"/>
      <c r="EB124" s="10"/>
      <c r="EC124" s="11"/>
      <c r="ED124" s="10"/>
      <c r="EE124" s="11"/>
      <c r="EF124" s="10"/>
      <c r="EG124" s="8"/>
      <c r="EH124" s="8">
        <f>DX124+EG124</f>
        <v>0</v>
      </c>
      <c r="EI124" s="11"/>
      <c r="EJ124" s="10"/>
      <c r="EK124" s="11"/>
      <c r="EL124" s="10"/>
      <c r="EM124" s="11"/>
      <c r="EN124" s="10"/>
      <c r="EO124" s="8"/>
      <c r="EP124" s="11"/>
      <c r="EQ124" s="10"/>
      <c r="ER124" s="11"/>
      <c r="ES124" s="10"/>
      <c r="ET124" s="11"/>
      <c r="EU124" s="10"/>
      <c r="EV124" s="11"/>
      <c r="EW124" s="10"/>
      <c r="EX124" s="8"/>
      <c r="EY124" s="8">
        <f>EO124+EX124</f>
        <v>0</v>
      </c>
    </row>
    <row r="125" spans="1:155" ht="12.75">
      <c r="A125" s="7"/>
      <c r="B125" s="7">
        <v>16</v>
      </c>
      <c r="C125" s="7">
        <v>2</v>
      </c>
      <c r="D125" s="7"/>
      <c r="E125" s="7" t="s">
        <v>260</v>
      </c>
      <c r="F125" s="3" t="s">
        <v>261</v>
      </c>
      <c r="G125" s="7">
        <f>COUNTIF(T125:EY125,"e")</f>
        <v>0</v>
      </c>
      <c r="H125" s="7">
        <f>COUNTIF(T125:EY125,"z")</f>
        <v>0</v>
      </c>
      <c r="I125" s="7">
        <f>SUM(J125:P125)</f>
        <v>0</v>
      </c>
      <c r="J125" s="7">
        <f>T125+AK125+BB125+BS125+CJ125+DA125+DR125+EI125</f>
        <v>0</v>
      </c>
      <c r="K125" s="7">
        <f>V125+AM125+BD125+BU125+CL125+DC125+DT125+EK125</f>
        <v>0</v>
      </c>
      <c r="L125" s="7">
        <f>X125+AO125+BF125+BW125+CN125+DE125+DV125+EM125</f>
        <v>0</v>
      </c>
      <c r="M125" s="7">
        <f>AA125+AR125+BI125+BZ125+CQ125+DH125+DY125+EP125</f>
        <v>0</v>
      </c>
      <c r="N125" s="7">
        <f>AC125+AT125+BK125+CB125+CS125+DJ125+EA125+ER125</f>
        <v>0</v>
      </c>
      <c r="O125" s="7">
        <f>AE125+AV125+BM125+CD125+CU125+DL125+EC125+ET125</f>
        <v>0</v>
      </c>
      <c r="P125" s="7">
        <f>AG125+AX125+BO125+CF125+CW125+DN125+EE125+EV125</f>
        <v>0</v>
      </c>
      <c r="Q125" s="8">
        <f>AJ125+BA125+BR125+CI125+CZ125+DQ125+EH125+EY125</f>
        <v>0</v>
      </c>
      <c r="R125" s="8">
        <f>AI125+AZ125+BQ125+CH125+CY125+DP125+EG125+EX125</f>
        <v>0</v>
      </c>
      <c r="S125" s="8">
        <v>0.8</v>
      </c>
      <c r="T125" s="11"/>
      <c r="U125" s="10"/>
      <c r="V125" s="11"/>
      <c r="W125" s="10"/>
      <c r="X125" s="11"/>
      <c r="Y125" s="10"/>
      <c r="Z125" s="8"/>
      <c r="AA125" s="11"/>
      <c r="AB125" s="10"/>
      <c r="AC125" s="11"/>
      <c r="AD125" s="10"/>
      <c r="AE125" s="11"/>
      <c r="AF125" s="10"/>
      <c r="AG125" s="11"/>
      <c r="AH125" s="10"/>
      <c r="AI125" s="8"/>
      <c r="AJ125" s="8">
        <f>Z125+AI125</f>
        <v>0</v>
      </c>
      <c r="AK125" s="11"/>
      <c r="AL125" s="10"/>
      <c r="AM125" s="11"/>
      <c r="AN125" s="10"/>
      <c r="AO125" s="11"/>
      <c r="AP125" s="10"/>
      <c r="AQ125" s="8"/>
      <c r="AR125" s="11"/>
      <c r="AS125" s="10"/>
      <c r="AT125" s="11"/>
      <c r="AU125" s="10"/>
      <c r="AV125" s="11"/>
      <c r="AW125" s="10"/>
      <c r="AX125" s="11"/>
      <c r="AY125" s="10"/>
      <c r="AZ125" s="8"/>
      <c r="BA125" s="8">
        <f>AQ125+AZ125</f>
        <v>0</v>
      </c>
      <c r="BB125" s="11"/>
      <c r="BC125" s="10"/>
      <c r="BD125" s="11"/>
      <c r="BE125" s="10"/>
      <c r="BF125" s="11"/>
      <c r="BG125" s="10"/>
      <c r="BH125" s="8"/>
      <c r="BI125" s="11"/>
      <c r="BJ125" s="10"/>
      <c r="BK125" s="11"/>
      <c r="BL125" s="10"/>
      <c r="BM125" s="11"/>
      <c r="BN125" s="10"/>
      <c r="BO125" s="11"/>
      <c r="BP125" s="10"/>
      <c r="BQ125" s="8"/>
      <c r="BR125" s="8">
        <f>BH125+BQ125</f>
        <v>0</v>
      </c>
      <c r="BS125" s="11"/>
      <c r="BT125" s="10"/>
      <c r="BU125" s="11"/>
      <c r="BV125" s="10"/>
      <c r="BW125" s="11"/>
      <c r="BX125" s="10"/>
      <c r="BY125" s="8"/>
      <c r="BZ125" s="11"/>
      <c r="CA125" s="10"/>
      <c r="CB125" s="11"/>
      <c r="CC125" s="10"/>
      <c r="CD125" s="11"/>
      <c r="CE125" s="10"/>
      <c r="CF125" s="11"/>
      <c r="CG125" s="10"/>
      <c r="CH125" s="8"/>
      <c r="CI125" s="8">
        <f>BY125+CH125</f>
        <v>0</v>
      </c>
      <c r="CJ125" s="11"/>
      <c r="CK125" s="10"/>
      <c r="CL125" s="11"/>
      <c r="CM125" s="10"/>
      <c r="CN125" s="11"/>
      <c r="CO125" s="10"/>
      <c r="CP125" s="8"/>
      <c r="CQ125" s="11"/>
      <c r="CR125" s="10"/>
      <c r="CS125" s="11"/>
      <c r="CT125" s="10"/>
      <c r="CU125" s="11"/>
      <c r="CV125" s="10"/>
      <c r="CW125" s="11"/>
      <c r="CX125" s="10"/>
      <c r="CY125" s="8"/>
      <c r="CZ125" s="8">
        <f>CP125+CY125</f>
        <v>0</v>
      </c>
      <c r="DA125" s="11"/>
      <c r="DB125" s="10"/>
      <c r="DC125" s="11"/>
      <c r="DD125" s="10"/>
      <c r="DE125" s="11"/>
      <c r="DF125" s="10"/>
      <c r="DG125" s="8"/>
      <c r="DH125" s="11"/>
      <c r="DI125" s="10"/>
      <c r="DJ125" s="11"/>
      <c r="DK125" s="10"/>
      <c r="DL125" s="11"/>
      <c r="DM125" s="10"/>
      <c r="DN125" s="11"/>
      <c r="DO125" s="10"/>
      <c r="DP125" s="8"/>
      <c r="DQ125" s="8">
        <f>DG125+DP125</f>
        <v>0</v>
      </c>
      <c r="DR125" s="11">
        <v>8</v>
      </c>
      <c r="DS125" s="10" t="s">
        <v>60</v>
      </c>
      <c r="DT125" s="11">
        <v>7</v>
      </c>
      <c r="DU125" s="10" t="s">
        <v>60</v>
      </c>
      <c r="DV125" s="11"/>
      <c r="DW125" s="10"/>
      <c r="DX125" s="8">
        <v>2</v>
      </c>
      <c r="DY125" s="11"/>
      <c r="DZ125" s="10"/>
      <c r="EA125" s="11"/>
      <c r="EB125" s="10"/>
      <c r="EC125" s="11"/>
      <c r="ED125" s="10"/>
      <c r="EE125" s="11"/>
      <c r="EF125" s="10"/>
      <c r="EG125" s="8"/>
      <c r="EH125" s="8">
        <f>DX125+EG125</f>
        <v>0</v>
      </c>
      <c r="EI125" s="11"/>
      <c r="EJ125" s="10"/>
      <c r="EK125" s="11"/>
      <c r="EL125" s="10"/>
      <c r="EM125" s="11"/>
      <c r="EN125" s="10"/>
      <c r="EO125" s="8"/>
      <c r="EP125" s="11"/>
      <c r="EQ125" s="10"/>
      <c r="ER125" s="11"/>
      <c r="ES125" s="10"/>
      <c r="ET125" s="11"/>
      <c r="EU125" s="10"/>
      <c r="EV125" s="11"/>
      <c r="EW125" s="10"/>
      <c r="EX125" s="8"/>
      <c r="EY125" s="8">
        <f>EO125+EX125</f>
        <v>0</v>
      </c>
    </row>
    <row r="126" spans="1:155" ht="12.75">
      <c r="A126" s="7"/>
      <c r="B126" s="7">
        <v>16</v>
      </c>
      <c r="C126" s="7">
        <v>2</v>
      </c>
      <c r="D126" s="7"/>
      <c r="E126" s="7" t="s">
        <v>262</v>
      </c>
      <c r="F126" s="3" t="s">
        <v>263</v>
      </c>
      <c r="G126" s="7">
        <f>COUNTIF(T126:EY126,"e")</f>
        <v>0</v>
      </c>
      <c r="H126" s="7">
        <f>COUNTIF(T126:EY126,"z")</f>
        <v>0</v>
      </c>
      <c r="I126" s="7">
        <f>SUM(J126:P126)</f>
        <v>0</v>
      </c>
      <c r="J126" s="7">
        <f>T126+AK126+BB126+BS126+CJ126+DA126+DR126+EI126</f>
        <v>0</v>
      </c>
      <c r="K126" s="7">
        <f>V126+AM126+BD126+BU126+CL126+DC126+DT126+EK126</f>
        <v>0</v>
      </c>
      <c r="L126" s="7">
        <f>X126+AO126+BF126+BW126+CN126+DE126+DV126+EM126</f>
        <v>0</v>
      </c>
      <c r="M126" s="7">
        <f>AA126+AR126+BI126+BZ126+CQ126+DH126+DY126+EP126</f>
        <v>0</v>
      </c>
      <c r="N126" s="7">
        <f>AC126+AT126+BK126+CB126+CS126+DJ126+EA126+ER126</f>
        <v>0</v>
      </c>
      <c r="O126" s="7">
        <f>AE126+AV126+BM126+CD126+CU126+DL126+EC126+ET126</f>
        <v>0</v>
      </c>
      <c r="P126" s="7">
        <f>AG126+AX126+BO126+CF126+CW126+DN126+EE126+EV126</f>
        <v>0</v>
      </c>
      <c r="Q126" s="8">
        <f>AJ126+BA126+BR126+CI126+CZ126+DQ126+EH126+EY126</f>
        <v>0</v>
      </c>
      <c r="R126" s="8">
        <f>AI126+AZ126+BQ126+CH126+CY126+DP126+EG126+EX126</f>
        <v>0</v>
      </c>
      <c r="S126" s="8">
        <v>0.7</v>
      </c>
      <c r="T126" s="11"/>
      <c r="U126" s="10"/>
      <c r="V126" s="11"/>
      <c r="W126" s="10"/>
      <c r="X126" s="11"/>
      <c r="Y126" s="10"/>
      <c r="Z126" s="8"/>
      <c r="AA126" s="11"/>
      <c r="AB126" s="10"/>
      <c r="AC126" s="11"/>
      <c r="AD126" s="10"/>
      <c r="AE126" s="11"/>
      <c r="AF126" s="10"/>
      <c r="AG126" s="11"/>
      <c r="AH126" s="10"/>
      <c r="AI126" s="8"/>
      <c r="AJ126" s="8">
        <f>Z126+AI126</f>
        <v>0</v>
      </c>
      <c r="AK126" s="11"/>
      <c r="AL126" s="10"/>
      <c r="AM126" s="11"/>
      <c r="AN126" s="10"/>
      <c r="AO126" s="11"/>
      <c r="AP126" s="10"/>
      <c r="AQ126" s="8"/>
      <c r="AR126" s="11"/>
      <c r="AS126" s="10"/>
      <c r="AT126" s="11"/>
      <c r="AU126" s="10"/>
      <c r="AV126" s="11"/>
      <c r="AW126" s="10"/>
      <c r="AX126" s="11"/>
      <c r="AY126" s="10"/>
      <c r="AZ126" s="8"/>
      <c r="BA126" s="8">
        <f>AQ126+AZ126</f>
        <v>0</v>
      </c>
      <c r="BB126" s="11"/>
      <c r="BC126" s="10"/>
      <c r="BD126" s="11"/>
      <c r="BE126" s="10"/>
      <c r="BF126" s="11"/>
      <c r="BG126" s="10"/>
      <c r="BH126" s="8"/>
      <c r="BI126" s="11"/>
      <c r="BJ126" s="10"/>
      <c r="BK126" s="11"/>
      <c r="BL126" s="10"/>
      <c r="BM126" s="11"/>
      <c r="BN126" s="10"/>
      <c r="BO126" s="11"/>
      <c r="BP126" s="10"/>
      <c r="BQ126" s="8"/>
      <c r="BR126" s="8">
        <f>BH126+BQ126</f>
        <v>0</v>
      </c>
      <c r="BS126" s="11"/>
      <c r="BT126" s="10"/>
      <c r="BU126" s="11"/>
      <c r="BV126" s="10"/>
      <c r="BW126" s="11"/>
      <c r="BX126" s="10"/>
      <c r="BY126" s="8"/>
      <c r="BZ126" s="11"/>
      <c r="CA126" s="10"/>
      <c r="CB126" s="11"/>
      <c r="CC126" s="10"/>
      <c r="CD126" s="11"/>
      <c r="CE126" s="10"/>
      <c r="CF126" s="11"/>
      <c r="CG126" s="10"/>
      <c r="CH126" s="8"/>
      <c r="CI126" s="8">
        <f>BY126+CH126</f>
        <v>0</v>
      </c>
      <c r="CJ126" s="11"/>
      <c r="CK126" s="10"/>
      <c r="CL126" s="11"/>
      <c r="CM126" s="10"/>
      <c r="CN126" s="11"/>
      <c r="CO126" s="10"/>
      <c r="CP126" s="8"/>
      <c r="CQ126" s="11"/>
      <c r="CR126" s="10"/>
      <c r="CS126" s="11"/>
      <c r="CT126" s="10"/>
      <c r="CU126" s="11"/>
      <c r="CV126" s="10"/>
      <c r="CW126" s="11"/>
      <c r="CX126" s="10"/>
      <c r="CY126" s="8"/>
      <c r="CZ126" s="8">
        <f>CP126+CY126</f>
        <v>0</v>
      </c>
      <c r="DA126" s="11"/>
      <c r="DB126" s="10"/>
      <c r="DC126" s="11"/>
      <c r="DD126" s="10"/>
      <c r="DE126" s="11"/>
      <c r="DF126" s="10"/>
      <c r="DG126" s="8"/>
      <c r="DH126" s="11"/>
      <c r="DI126" s="10"/>
      <c r="DJ126" s="11"/>
      <c r="DK126" s="10"/>
      <c r="DL126" s="11"/>
      <c r="DM126" s="10"/>
      <c r="DN126" s="11"/>
      <c r="DO126" s="10"/>
      <c r="DP126" s="8"/>
      <c r="DQ126" s="8">
        <f>DG126+DP126</f>
        <v>0</v>
      </c>
      <c r="DR126" s="11">
        <v>8</v>
      </c>
      <c r="DS126" s="10" t="s">
        <v>60</v>
      </c>
      <c r="DT126" s="11">
        <v>7</v>
      </c>
      <c r="DU126" s="10" t="s">
        <v>60</v>
      </c>
      <c r="DV126" s="11"/>
      <c r="DW126" s="10"/>
      <c r="DX126" s="8">
        <v>2</v>
      </c>
      <c r="DY126" s="11"/>
      <c r="DZ126" s="10"/>
      <c r="EA126" s="11"/>
      <c r="EB126" s="10"/>
      <c r="EC126" s="11"/>
      <c r="ED126" s="10"/>
      <c r="EE126" s="11"/>
      <c r="EF126" s="10"/>
      <c r="EG126" s="8"/>
      <c r="EH126" s="8">
        <f>DX126+EG126</f>
        <v>0</v>
      </c>
      <c r="EI126" s="11"/>
      <c r="EJ126" s="10"/>
      <c r="EK126" s="11"/>
      <c r="EL126" s="10"/>
      <c r="EM126" s="11"/>
      <c r="EN126" s="10"/>
      <c r="EO126" s="8"/>
      <c r="EP126" s="11"/>
      <c r="EQ126" s="10"/>
      <c r="ER126" s="11"/>
      <c r="ES126" s="10"/>
      <c r="ET126" s="11"/>
      <c r="EU126" s="10"/>
      <c r="EV126" s="11"/>
      <c r="EW126" s="10"/>
      <c r="EX126" s="8"/>
      <c r="EY126" s="8">
        <f>EO126+EX126</f>
        <v>0</v>
      </c>
    </row>
    <row r="127" spans="1:155" ht="12.75">
      <c r="A127" s="7"/>
      <c r="B127" s="7">
        <v>17</v>
      </c>
      <c r="C127" s="7">
        <v>1</v>
      </c>
      <c r="D127" s="7"/>
      <c r="E127" s="7" t="s">
        <v>264</v>
      </c>
      <c r="F127" s="3" t="s">
        <v>265</v>
      </c>
      <c r="G127" s="7">
        <f>COUNTIF(T127:EY127,"e")</f>
        <v>0</v>
      </c>
      <c r="H127" s="7">
        <f>COUNTIF(T127:EY127,"z")</f>
        <v>0</v>
      </c>
      <c r="I127" s="7">
        <f>SUM(J127:P127)</f>
        <v>0</v>
      </c>
      <c r="J127" s="7">
        <f>T127+AK127+BB127+BS127+CJ127+DA127+DR127+EI127</f>
        <v>0</v>
      </c>
      <c r="K127" s="7">
        <f>V127+AM127+BD127+BU127+CL127+DC127+DT127+EK127</f>
        <v>0</v>
      </c>
      <c r="L127" s="7">
        <f>X127+AO127+BF127+BW127+CN127+DE127+DV127+EM127</f>
        <v>0</v>
      </c>
      <c r="M127" s="7">
        <f>AA127+AR127+BI127+BZ127+CQ127+DH127+DY127+EP127</f>
        <v>0</v>
      </c>
      <c r="N127" s="7">
        <f>AC127+AT127+BK127+CB127+CS127+DJ127+EA127+ER127</f>
        <v>0</v>
      </c>
      <c r="O127" s="7">
        <f>AE127+AV127+BM127+CD127+CU127+DL127+EC127+ET127</f>
        <v>0</v>
      </c>
      <c r="P127" s="7">
        <f>AG127+AX127+BO127+CF127+CW127+DN127+EE127+EV127</f>
        <v>0</v>
      </c>
      <c r="Q127" s="8">
        <f>AJ127+BA127+BR127+CI127+CZ127+DQ127+EH127+EY127</f>
        <v>0</v>
      </c>
      <c r="R127" s="8">
        <f>AI127+AZ127+BQ127+CH127+CY127+DP127+EG127+EX127</f>
        <v>0</v>
      </c>
      <c r="S127" s="8">
        <v>0.6</v>
      </c>
      <c r="T127" s="11"/>
      <c r="U127" s="10"/>
      <c r="V127" s="11"/>
      <c r="W127" s="10"/>
      <c r="X127" s="11"/>
      <c r="Y127" s="10"/>
      <c r="Z127" s="8"/>
      <c r="AA127" s="11"/>
      <c r="AB127" s="10"/>
      <c r="AC127" s="11"/>
      <c r="AD127" s="10"/>
      <c r="AE127" s="11"/>
      <c r="AF127" s="10"/>
      <c r="AG127" s="11"/>
      <c r="AH127" s="10"/>
      <c r="AI127" s="8"/>
      <c r="AJ127" s="8">
        <f>Z127+AI127</f>
        <v>0</v>
      </c>
      <c r="AK127" s="11"/>
      <c r="AL127" s="10"/>
      <c r="AM127" s="11"/>
      <c r="AN127" s="10"/>
      <c r="AO127" s="11"/>
      <c r="AP127" s="10"/>
      <c r="AQ127" s="8"/>
      <c r="AR127" s="11"/>
      <c r="AS127" s="10"/>
      <c r="AT127" s="11"/>
      <c r="AU127" s="10"/>
      <c r="AV127" s="11"/>
      <c r="AW127" s="10"/>
      <c r="AX127" s="11"/>
      <c r="AY127" s="10"/>
      <c r="AZ127" s="8"/>
      <c r="BA127" s="8">
        <f>AQ127+AZ127</f>
        <v>0</v>
      </c>
      <c r="BB127" s="11"/>
      <c r="BC127" s="10"/>
      <c r="BD127" s="11"/>
      <c r="BE127" s="10"/>
      <c r="BF127" s="11"/>
      <c r="BG127" s="10"/>
      <c r="BH127" s="8"/>
      <c r="BI127" s="11"/>
      <c r="BJ127" s="10"/>
      <c r="BK127" s="11"/>
      <c r="BL127" s="10"/>
      <c r="BM127" s="11"/>
      <c r="BN127" s="10"/>
      <c r="BO127" s="11"/>
      <c r="BP127" s="10"/>
      <c r="BQ127" s="8"/>
      <c r="BR127" s="8">
        <f>BH127+BQ127</f>
        <v>0</v>
      </c>
      <c r="BS127" s="11"/>
      <c r="BT127" s="10"/>
      <c r="BU127" s="11"/>
      <c r="BV127" s="10"/>
      <c r="BW127" s="11"/>
      <c r="BX127" s="10"/>
      <c r="BY127" s="8"/>
      <c r="BZ127" s="11"/>
      <c r="CA127" s="10"/>
      <c r="CB127" s="11"/>
      <c r="CC127" s="10"/>
      <c r="CD127" s="11"/>
      <c r="CE127" s="10"/>
      <c r="CF127" s="11"/>
      <c r="CG127" s="10"/>
      <c r="CH127" s="8"/>
      <c r="CI127" s="8">
        <f>BY127+CH127</f>
        <v>0</v>
      </c>
      <c r="CJ127" s="11"/>
      <c r="CK127" s="10"/>
      <c r="CL127" s="11"/>
      <c r="CM127" s="10"/>
      <c r="CN127" s="11"/>
      <c r="CO127" s="10"/>
      <c r="CP127" s="8"/>
      <c r="CQ127" s="11"/>
      <c r="CR127" s="10"/>
      <c r="CS127" s="11"/>
      <c r="CT127" s="10"/>
      <c r="CU127" s="11"/>
      <c r="CV127" s="10"/>
      <c r="CW127" s="11"/>
      <c r="CX127" s="10"/>
      <c r="CY127" s="8"/>
      <c r="CZ127" s="8">
        <f>CP127+CY127</f>
        <v>0</v>
      </c>
      <c r="DA127" s="11">
        <v>8</v>
      </c>
      <c r="DB127" s="10" t="s">
        <v>60</v>
      </c>
      <c r="DC127" s="11">
        <v>7</v>
      </c>
      <c r="DD127" s="10" t="s">
        <v>60</v>
      </c>
      <c r="DE127" s="11"/>
      <c r="DF127" s="10"/>
      <c r="DG127" s="8">
        <v>2</v>
      </c>
      <c r="DH127" s="11"/>
      <c r="DI127" s="10"/>
      <c r="DJ127" s="11"/>
      <c r="DK127" s="10"/>
      <c r="DL127" s="11"/>
      <c r="DM127" s="10"/>
      <c r="DN127" s="11"/>
      <c r="DO127" s="10"/>
      <c r="DP127" s="8"/>
      <c r="DQ127" s="8">
        <f>DG127+DP127</f>
        <v>0</v>
      </c>
      <c r="DR127" s="11"/>
      <c r="DS127" s="10"/>
      <c r="DT127" s="11"/>
      <c r="DU127" s="10"/>
      <c r="DV127" s="11"/>
      <c r="DW127" s="10"/>
      <c r="DX127" s="8"/>
      <c r="DY127" s="11"/>
      <c r="DZ127" s="10"/>
      <c r="EA127" s="11"/>
      <c r="EB127" s="10"/>
      <c r="EC127" s="11"/>
      <c r="ED127" s="10"/>
      <c r="EE127" s="11"/>
      <c r="EF127" s="10"/>
      <c r="EG127" s="8"/>
      <c r="EH127" s="8">
        <f>DX127+EG127</f>
        <v>0</v>
      </c>
      <c r="EI127" s="11"/>
      <c r="EJ127" s="10"/>
      <c r="EK127" s="11"/>
      <c r="EL127" s="10"/>
      <c r="EM127" s="11"/>
      <c r="EN127" s="10"/>
      <c r="EO127" s="8"/>
      <c r="EP127" s="11"/>
      <c r="EQ127" s="10"/>
      <c r="ER127" s="11"/>
      <c r="ES127" s="10"/>
      <c r="ET127" s="11"/>
      <c r="EU127" s="10"/>
      <c r="EV127" s="11"/>
      <c r="EW127" s="10"/>
      <c r="EX127" s="8"/>
      <c r="EY127" s="8">
        <f>EO127+EX127</f>
        <v>0</v>
      </c>
    </row>
    <row r="128" spans="1:155" ht="12.75">
      <c r="A128" s="7"/>
      <c r="B128" s="7">
        <v>17</v>
      </c>
      <c r="C128" s="7">
        <v>1</v>
      </c>
      <c r="D128" s="7"/>
      <c r="E128" s="7" t="s">
        <v>266</v>
      </c>
      <c r="F128" s="3" t="s">
        <v>267</v>
      </c>
      <c r="G128" s="7">
        <f>COUNTIF(T128:EY128,"e")</f>
        <v>0</v>
      </c>
      <c r="H128" s="7">
        <f>COUNTIF(T128:EY128,"z")</f>
        <v>0</v>
      </c>
      <c r="I128" s="7">
        <f>SUM(J128:P128)</f>
        <v>0</v>
      </c>
      <c r="J128" s="7">
        <f>T128+AK128+BB128+BS128+CJ128+DA128+DR128+EI128</f>
        <v>0</v>
      </c>
      <c r="K128" s="7">
        <f>V128+AM128+BD128+BU128+CL128+DC128+DT128+EK128</f>
        <v>0</v>
      </c>
      <c r="L128" s="7">
        <f>X128+AO128+BF128+BW128+CN128+DE128+DV128+EM128</f>
        <v>0</v>
      </c>
      <c r="M128" s="7">
        <f>AA128+AR128+BI128+BZ128+CQ128+DH128+DY128+EP128</f>
        <v>0</v>
      </c>
      <c r="N128" s="7">
        <f>AC128+AT128+BK128+CB128+CS128+DJ128+EA128+ER128</f>
        <v>0</v>
      </c>
      <c r="O128" s="7">
        <f>AE128+AV128+BM128+CD128+CU128+DL128+EC128+ET128</f>
        <v>0</v>
      </c>
      <c r="P128" s="7">
        <f>AG128+AX128+BO128+CF128+CW128+DN128+EE128+EV128</f>
        <v>0</v>
      </c>
      <c r="Q128" s="8">
        <f>AJ128+BA128+BR128+CI128+CZ128+DQ128+EH128+EY128</f>
        <v>0</v>
      </c>
      <c r="R128" s="8">
        <f>AI128+AZ128+BQ128+CH128+CY128+DP128+EG128+EX128</f>
        <v>0</v>
      </c>
      <c r="S128" s="8">
        <v>0.6</v>
      </c>
      <c r="T128" s="11"/>
      <c r="U128" s="10"/>
      <c r="V128" s="11"/>
      <c r="W128" s="10"/>
      <c r="X128" s="11"/>
      <c r="Y128" s="10"/>
      <c r="Z128" s="8"/>
      <c r="AA128" s="11"/>
      <c r="AB128" s="10"/>
      <c r="AC128" s="11"/>
      <c r="AD128" s="10"/>
      <c r="AE128" s="11"/>
      <c r="AF128" s="10"/>
      <c r="AG128" s="11"/>
      <c r="AH128" s="10"/>
      <c r="AI128" s="8"/>
      <c r="AJ128" s="8">
        <f>Z128+AI128</f>
        <v>0</v>
      </c>
      <c r="AK128" s="11"/>
      <c r="AL128" s="10"/>
      <c r="AM128" s="11"/>
      <c r="AN128" s="10"/>
      <c r="AO128" s="11"/>
      <c r="AP128" s="10"/>
      <c r="AQ128" s="8"/>
      <c r="AR128" s="11"/>
      <c r="AS128" s="10"/>
      <c r="AT128" s="11"/>
      <c r="AU128" s="10"/>
      <c r="AV128" s="11"/>
      <c r="AW128" s="10"/>
      <c r="AX128" s="11"/>
      <c r="AY128" s="10"/>
      <c r="AZ128" s="8"/>
      <c r="BA128" s="8">
        <f>AQ128+AZ128</f>
        <v>0</v>
      </c>
      <c r="BB128" s="11"/>
      <c r="BC128" s="10"/>
      <c r="BD128" s="11"/>
      <c r="BE128" s="10"/>
      <c r="BF128" s="11"/>
      <c r="BG128" s="10"/>
      <c r="BH128" s="8"/>
      <c r="BI128" s="11"/>
      <c r="BJ128" s="10"/>
      <c r="BK128" s="11"/>
      <c r="BL128" s="10"/>
      <c r="BM128" s="11"/>
      <c r="BN128" s="10"/>
      <c r="BO128" s="11"/>
      <c r="BP128" s="10"/>
      <c r="BQ128" s="8"/>
      <c r="BR128" s="8">
        <f>BH128+BQ128</f>
        <v>0</v>
      </c>
      <c r="BS128" s="11"/>
      <c r="BT128" s="10"/>
      <c r="BU128" s="11"/>
      <c r="BV128" s="10"/>
      <c r="BW128" s="11"/>
      <c r="BX128" s="10"/>
      <c r="BY128" s="8"/>
      <c r="BZ128" s="11"/>
      <c r="CA128" s="10"/>
      <c r="CB128" s="11"/>
      <c r="CC128" s="10"/>
      <c r="CD128" s="11"/>
      <c r="CE128" s="10"/>
      <c r="CF128" s="11"/>
      <c r="CG128" s="10"/>
      <c r="CH128" s="8"/>
      <c r="CI128" s="8">
        <f>BY128+CH128</f>
        <v>0</v>
      </c>
      <c r="CJ128" s="11"/>
      <c r="CK128" s="10"/>
      <c r="CL128" s="11"/>
      <c r="CM128" s="10"/>
      <c r="CN128" s="11"/>
      <c r="CO128" s="10"/>
      <c r="CP128" s="8"/>
      <c r="CQ128" s="11"/>
      <c r="CR128" s="10"/>
      <c r="CS128" s="11"/>
      <c r="CT128" s="10"/>
      <c r="CU128" s="11"/>
      <c r="CV128" s="10"/>
      <c r="CW128" s="11"/>
      <c r="CX128" s="10"/>
      <c r="CY128" s="8"/>
      <c r="CZ128" s="8">
        <f>CP128+CY128</f>
        <v>0</v>
      </c>
      <c r="DA128" s="11">
        <v>8</v>
      </c>
      <c r="DB128" s="10" t="s">
        <v>60</v>
      </c>
      <c r="DC128" s="11">
        <v>7</v>
      </c>
      <c r="DD128" s="10" t="s">
        <v>60</v>
      </c>
      <c r="DE128" s="11"/>
      <c r="DF128" s="10"/>
      <c r="DG128" s="8">
        <v>2</v>
      </c>
      <c r="DH128" s="11"/>
      <c r="DI128" s="10"/>
      <c r="DJ128" s="11"/>
      <c r="DK128" s="10"/>
      <c r="DL128" s="11"/>
      <c r="DM128" s="10"/>
      <c r="DN128" s="11"/>
      <c r="DO128" s="10"/>
      <c r="DP128" s="8"/>
      <c r="DQ128" s="8">
        <f>DG128+DP128</f>
        <v>0</v>
      </c>
      <c r="DR128" s="11"/>
      <c r="DS128" s="10"/>
      <c r="DT128" s="11"/>
      <c r="DU128" s="10"/>
      <c r="DV128" s="11"/>
      <c r="DW128" s="10"/>
      <c r="DX128" s="8"/>
      <c r="DY128" s="11"/>
      <c r="DZ128" s="10"/>
      <c r="EA128" s="11"/>
      <c r="EB128" s="10"/>
      <c r="EC128" s="11"/>
      <c r="ED128" s="10"/>
      <c r="EE128" s="11"/>
      <c r="EF128" s="10"/>
      <c r="EG128" s="8"/>
      <c r="EH128" s="8">
        <f>DX128+EG128</f>
        <v>0</v>
      </c>
      <c r="EI128" s="11"/>
      <c r="EJ128" s="10"/>
      <c r="EK128" s="11"/>
      <c r="EL128" s="10"/>
      <c r="EM128" s="11"/>
      <c r="EN128" s="10"/>
      <c r="EO128" s="8"/>
      <c r="EP128" s="11"/>
      <c r="EQ128" s="10"/>
      <c r="ER128" s="11"/>
      <c r="ES128" s="10"/>
      <c r="ET128" s="11"/>
      <c r="EU128" s="10"/>
      <c r="EV128" s="11"/>
      <c r="EW128" s="10"/>
      <c r="EX128" s="8"/>
      <c r="EY128" s="8">
        <f>EO128+EX128</f>
        <v>0</v>
      </c>
    </row>
    <row r="129" spans="1:155" ht="12.75">
      <c r="A129" s="7"/>
      <c r="B129" s="7">
        <v>17</v>
      </c>
      <c r="C129" s="7">
        <v>1</v>
      </c>
      <c r="D129" s="7"/>
      <c r="E129" s="7" t="s">
        <v>268</v>
      </c>
      <c r="F129" s="3" t="s">
        <v>269</v>
      </c>
      <c r="G129" s="7">
        <f>COUNTIF(T129:EY129,"e")</f>
        <v>0</v>
      </c>
      <c r="H129" s="7">
        <f>COUNTIF(T129:EY129,"z")</f>
        <v>0</v>
      </c>
      <c r="I129" s="7">
        <f>SUM(J129:P129)</f>
        <v>0</v>
      </c>
      <c r="J129" s="7">
        <f>T129+AK129+BB129+BS129+CJ129+DA129+DR129+EI129</f>
        <v>0</v>
      </c>
      <c r="K129" s="7">
        <f>V129+AM129+BD129+BU129+CL129+DC129+DT129+EK129</f>
        <v>0</v>
      </c>
      <c r="L129" s="7">
        <f>X129+AO129+BF129+BW129+CN129+DE129+DV129+EM129</f>
        <v>0</v>
      </c>
      <c r="M129" s="7">
        <f>AA129+AR129+BI129+BZ129+CQ129+DH129+DY129+EP129</f>
        <v>0</v>
      </c>
      <c r="N129" s="7">
        <f>AC129+AT129+BK129+CB129+CS129+DJ129+EA129+ER129</f>
        <v>0</v>
      </c>
      <c r="O129" s="7">
        <f>AE129+AV129+BM129+CD129+CU129+DL129+EC129+ET129</f>
        <v>0</v>
      </c>
      <c r="P129" s="7">
        <f>AG129+AX129+BO129+CF129+CW129+DN129+EE129+EV129</f>
        <v>0</v>
      </c>
      <c r="Q129" s="8">
        <f>AJ129+BA129+BR129+CI129+CZ129+DQ129+EH129+EY129</f>
        <v>0</v>
      </c>
      <c r="R129" s="8">
        <f>AI129+AZ129+BQ129+CH129+CY129+DP129+EG129+EX129</f>
        <v>0</v>
      </c>
      <c r="S129" s="8">
        <v>0.6</v>
      </c>
      <c r="T129" s="11"/>
      <c r="U129" s="10"/>
      <c r="V129" s="11"/>
      <c r="W129" s="10"/>
      <c r="X129" s="11"/>
      <c r="Y129" s="10"/>
      <c r="Z129" s="8"/>
      <c r="AA129" s="11"/>
      <c r="AB129" s="10"/>
      <c r="AC129" s="11"/>
      <c r="AD129" s="10"/>
      <c r="AE129" s="11"/>
      <c r="AF129" s="10"/>
      <c r="AG129" s="11"/>
      <c r="AH129" s="10"/>
      <c r="AI129" s="8"/>
      <c r="AJ129" s="8">
        <f>Z129+AI129</f>
        <v>0</v>
      </c>
      <c r="AK129" s="11"/>
      <c r="AL129" s="10"/>
      <c r="AM129" s="11"/>
      <c r="AN129" s="10"/>
      <c r="AO129" s="11"/>
      <c r="AP129" s="10"/>
      <c r="AQ129" s="8"/>
      <c r="AR129" s="11"/>
      <c r="AS129" s="10"/>
      <c r="AT129" s="11"/>
      <c r="AU129" s="10"/>
      <c r="AV129" s="11"/>
      <c r="AW129" s="10"/>
      <c r="AX129" s="11"/>
      <c r="AY129" s="10"/>
      <c r="AZ129" s="8"/>
      <c r="BA129" s="8">
        <f>AQ129+AZ129</f>
        <v>0</v>
      </c>
      <c r="BB129" s="11"/>
      <c r="BC129" s="10"/>
      <c r="BD129" s="11"/>
      <c r="BE129" s="10"/>
      <c r="BF129" s="11"/>
      <c r="BG129" s="10"/>
      <c r="BH129" s="8"/>
      <c r="BI129" s="11"/>
      <c r="BJ129" s="10"/>
      <c r="BK129" s="11"/>
      <c r="BL129" s="10"/>
      <c r="BM129" s="11"/>
      <c r="BN129" s="10"/>
      <c r="BO129" s="11"/>
      <c r="BP129" s="10"/>
      <c r="BQ129" s="8"/>
      <c r="BR129" s="8">
        <f>BH129+BQ129</f>
        <v>0</v>
      </c>
      <c r="BS129" s="11"/>
      <c r="BT129" s="10"/>
      <c r="BU129" s="11"/>
      <c r="BV129" s="10"/>
      <c r="BW129" s="11"/>
      <c r="BX129" s="10"/>
      <c r="BY129" s="8"/>
      <c r="BZ129" s="11"/>
      <c r="CA129" s="10"/>
      <c r="CB129" s="11"/>
      <c r="CC129" s="10"/>
      <c r="CD129" s="11"/>
      <c r="CE129" s="10"/>
      <c r="CF129" s="11"/>
      <c r="CG129" s="10"/>
      <c r="CH129" s="8"/>
      <c r="CI129" s="8">
        <f>BY129+CH129</f>
        <v>0</v>
      </c>
      <c r="CJ129" s="11"/>
      <c r="CK129" s="10"/>
      <c r="CL129" s="11"/>
      <c r="CM129" s="10"/>
      <c r="CN129" s="11"/>
      <c r="CO129" s="10"/>
      <c r="CP129" s="8"/>
      <c r="CQ129" s="11"/>
      <c r="CR129" s="10"/>
      <c r="CS129" s="11"/>
      <c r="CT129" s="10"/>
      <c r="CU129" s="11"/>
      <c r="CV129" s="10"/>
      <c r="CW129" s="11"/>
      <c r="CX129" s="10"/>
      <c r="CY129" s="8"/>
      <c r="CZ129" s="8">
        <f>CP129+CY129</f>
        <v>0</v>
      </c>
      <c r="DA129" s="11">
        <v>8</v>
      </c>
      <c r="DB129" s="10" t="s">
        <v>60</v>
      </c>
      <c r="DC129" s="11">
        <v>7</v>
      </c>
      <c r="DD129" s="10" t="s">
        <v>60</v>
      </c>
      <c r="DE129" s="11"/>
      <c r="DF129" s="10"/>
      <c r="DG129" s="8">
        <v>2</v>
      </c>
      <c r="DH129" s="11"/>
      <c r="DI129" s="10"/>
      <c r="DJ129" s="11"/>
      <c r="DK129" s="10"/>
      <c r="DL129" s="11"/>
      <c r="DM129" s="10"/>
      <c r="DN129" s="11"/>
      <c r="DO129" s="10"/>
      <c r="DP129" s="8"/>
      <c r="DQ129" s="8">
        <f>DG129+DP129</f>
        <v>0</v>
      </c>
      <c r="DR129" s="11"/>
      <c r="DS129" s="10"/>
      <c r="DT129" s="11"/>
      <c r="DU129" s="10"/>
      <c r="DV129" s="11"/>
      <c r="DW129" s="10"/>
      <c r="DX129" s="8"/>
      <c r="DY129" s="11"/>
      <c r="DZ129" s="10"/>
      <c r="EA129" s="11"/>
      <c r="EB129" s="10"/>
      <c r="EC129" s="11"/>
      <c r="ED129" s="10"/>
      <c r="EE129" s="11"/>
      <c r="EF129" s="10"/>
      <c r="EG129" s="8"/>
      <c r="EH129" s="8">
        <f>DX129+EG129</f>
        <v>0</v>
      </c>
      <c r="EI129" s="11"/>
      <c r="EJ129" s="10"/>
      <c r="EK129" s="11"/>
      <c r="EL129" s="10"/>
      <c r="EM129" s="11"/>
      <c r="EN129" s="10"/>
      <c r="EO129" s="8"/>
      <c r="EP129" s="11"/>
      <c r="EQ129" s="10"/>
      <c r="ER129" s="11"/>
      <c r="ES129" s="10"/>
      <c r="ET129" s="11"/>
      <c r="EU129" s="10"/>
      <c r="EV129" s="11"/>
      <c r="EW129" s="10"/>
      <c r="EX129" s="8"/>
      <c r="EY129" s="8">
        <f>EO129+EX129</f>
        <v>0</v>
      </c>
    </row>
    <row r="130" spans="1:155" ht="12.75">
      <c r="A130" s="7"/>
      <c r="B130" s="7">
        <v>17</v>
      </c>
      <c r="C130" s="7">
        <v>1</v>
      </c>
      <c r="D130" s="7"/>
      <c r="E130" s="7" t="s">
        <v>270</v>
      </c>
      <c r="F130" s="3" t="s">
        <v>271</v>
      </c>
      <c r="G130" s="7">
        <f>COUNTIF(T130:EY130,"e")</f>
        <v>0</v>
      </c>
      <c r="H130" s="7">
        <f>COUNTIF(T130:EY130,"z")</f>
        <v>0</v>
      </c>
      <c r="I130" s="7">
        <f>SUM(J130:P130)</f>
        <v>0</v>
      </c>
      <c r="J130" s="7">
        <f>T130+AK130+BB130+BS130+CJ130+DA130+DR130+EI130</f>
        <v>0</v>
      </c>
      <c r="K130" s="7">
        <f>V130+AM130+BD130+BU130+CL130+DC130+DT130+EK130</f>
        <v>0</v>
      </c>
      <c r="L130" s="7">
        <f>X130+AO130+BF130+BW130+CN130+DE130+DV130+EM130</f>
        <v>0</v>
      </c>
      <c r="M130" s="7">
        <f>AA130+AR130+BI130+BZ130+CQ130+DH130+DY130+EP130</f>
        <v>0</v>
      </c>
      <c r="N130" s="7">
        <f>AC130+AT130+BK130+CB130+CS130+DJ130+EA130+ER130</f>
        <v>0</v>
      </c>
      <c r="O130" s="7">
        <f>AE130+AV130+BM130+CD130+CU130+DL130+EC130+ET130</f>
        <v>0</v>
      </c>
      <c r="P130" s="7">
        <f>AG130+AX130+BO130+CF130+CW130+DN130+EE130+EV130</f>
        <v>0</v>
      </c>
      <c r="Q130" s="8">
        <f>AJ130+BA130+BR130+CI130+CZ130+DQ130+EH130+EY130</f>
        <v>0</v>
      </c>
      <c r="R130" s="8">
        <f>AI130+AZ130+BQ130+CH130+CY130+DP130+EG130+EX130</f>
        <v>0</v>
      </c>
      <c r="S130" s="8">
        <v>0.8</v>
      </c>
      <c r="T130" s="11"/>
      <c r="U130" s="10"/>
      <c r="V130" s="11"/>
      <c r="W130" s="10"/>
      <c r="X130" s="11"/>
      <c r="Y130" s="10"/>
      <c r="Z130" s="8"/>
      <c r="AA130" s="11"/>
      <c r="AB130" s="10"/>
      <c r="AC130" s="11"/>
      <c r="AD130" s="10"/>
      <c r="AE130" s="11"/>
      <c r="AF130" s="10"/>
      <c r="AG130" s="11"/>
      <c r="AH130" s="10"/>
      <c r="AI130" s="8"/>
      <c r="AJ130" s="8">
        <f>Z130+AI130</f>
        <v>0</v>
      </c>
      <c r="AK130" s="11"/>
      <c r="AL130" s="10"/>
      <c r="AM130" s="11"/>
      <c r="AN130" s="10"/>
      <c r="AO130" s="11"/>
      <c r="AP130" s="10"/>
      <c r="AQ130" s="8"/>
      <c r="AR130" s="11"/>
      <c r="AS130" s="10"/>
      <c r="AT130" s="11"/>
      <c r="AU130" s="10"/>
      <c r="AV130" s="11"/>
      <c r="AW130" s="10"/>
      <c r="AX130" s="11"/>
      <c r="AY130" s="10"/>
      <c r="AZ130" s="8"/>
      <c r="BA130" s="8">
        <f>AQ130+AZ130</f>
        <v>0</v>
      </c>
      <c r="BB130" s="11"/>
      <c r="BC130" s="10"/>
      <c r="BD130" s="11"/>
      <c r="BE130" s="10"/>
      <c r="BF130" s="11"/>
      <c r="BG130" s="10"/>
      <c r="BH130" s="8"/>
      <c r="BI130" s="11"/>
      <c r="BJ130" s="10"/>
      <c r="BK130" s="11"/>
      <c r="BL130" s="10"/>
      <c r="BM130" s="11"/>
      <c r="BN130" s="10"/>
      <c r="BO130" s="11"/>
      <c r="BP130" s="10"/>
      <c r="BQ130" s="8"/>
      <c r="BR130" s="8">
        <f>BH130+BQ130</f>
        <v>0</v>
      </c>
      <c r="BS130" s="11"/>
      <c r="BT130" s="10"/>
      <c r="BU130" s="11"/>
      <c r="BV130" s="10"/>
      <c r="BW130" s="11"/>
      <c r="BX130" s="10"/>
      <c r="BY130" s="8"/>
      <c r="BZ130" s="11"/>
      <c r="CA130" s="10"/>
      <c r="CB130" s="11"/>
      <c r="CC130" s="10"/>
      <c r="CD130" s="11"/>
      <c r="CE130" s="10"/>
      <c r="CF130" s="11"/>
      <c r="CG130" s="10"/>
      <c r="CH130" s="8"/>
      <c r="CI130" s="8">
        <f>BY130+CH130</f>
        <v>0</v>
      </c>
      <c r="CJ130" s="11"/>
      <c r="CK130" s="10"/>
      <c r="CL130" s="11"/>
      <c r="CM130" s="10"/>
      <c r="CN130" s="11"/>
      <c r="CO130" s="10"/>
      <c r="CP130" s="8"/>
      <c r="CQ130" s="11"/>
      <c r="CR130" s="10"/>
      <c r="CS130" s="11"/>
      <c r="CT130" s="10"/>
      <c r="CU130" s="11"/>
      <c r="CV130" s="10"/>
      <c r="CW130" s="11"/>
      <c r="CX130" s="10"/>
      <c r="CY130" s="8"/>
      <c r="CZ130" s="8">
        <f>CP130+CY130</f>
        <v>0</v>
      </c>
      <c r="DA130" s="11">
        <v>8</v>
      </c>
      <c r="DB130" s="10" t="s">
        <v>60</v>
      </c>
      <c r="DC130" s="11">
        <v>7</v>
      </c>
      <c r="DD130" s="10" t="s">
        <v>60</v>
      </c>
      <c r="DE130" s="11"/>
      <c r="DF130" s="10"/>
      <c r="DG130" s="8">
        <v>2</v>
      </c>
      <c r="DH130" s="11"/>
      <c r="DI130" s="10"/>
      <c r="DJ130" s="11"/>
      <c r="DK130" s="10"/>
      <c r="DL130" s="11"/>
      <c r="DM130" s="10"/>
      <c r="DN130" s="11"/>
      <c r="DO130" s="10"/>
      <c r="DP130" s="8"/>
      <c r="DQ130" s="8">
        <f>DG130+DP130</f>
        <v>0</v>
      </c>
      <c r="DR130" s="11"/>
      <c r="DS130" s="10"/>
      <c r="DT130" s="11"/>
      <c r="DU130" s="10"/>
      <c r="DV130" s="11"/>
      <c r="DW130" s="10"/>
      <c r="DX130" s="8"/>
      <c r="DY130" s="11"/>
      <c r="DZ130" s="10"/>
      <c r="EA130" s="11"/>
      <c r="EB130" s="10"/>
      <c r="EC130" s="11"/>
      <c r="ED130" s="10"/>
      <c r="EE130" s="11"/>
      <c r="EF130" s="10"/>
      <c r="EG130" s="8"/>
      <c r="EH130" s="8">
        <f>DX130+EG130</f>
        <v>0</v>
      </c>
      <c r="EI130" s="11"/>
      <c r="EJ130" s="10"/>
      <c r="EK130" s="11"/>
      <c r="EL130" s="10"/>
      <c r="EM130" s="11"/>
      <c r="EN130" s="10"/>
      <c r="EO130" s="8"/>
      <c r="EP130" s="11"/>
      <c r="EQ130" s="10"/>
      <c r="ER130" s="11"/>
      <c r="ES130" s="10"/>
      <c r="ET130" s="11"/>
      <c r="EU130" s="10"/>
      <c r="EV130" s="11"/>
      <c r="EW130" s="10"/>
      <c r="EX130" s="8"/>
      <c r="EY130" s="8">
        <f>EO130+EX130</f>
        <v>0</v>
      </c>
    </row>
    <row r="131" spans="1:155" ht="12.75">
      <c r="A131" s="7"/>
      <c r="B131" s="7">
        <v>8</v>
      </c>
      <c r="C131" s="7">
        <v>1</v>
      </c>
      <c r="D131" s="7"/>
      <c r="E131" s="7" t="s">
        <v>272</v>
      </c>
      <c r="F131" s="3" t="s">
        <v>273</v>
      </c>
      <c r="G131" s="7">
        <f>COUNTIF(T131:EY131,"e")</f>
        <v>0</v>
      </c>
      <c r="H131" s="7">
        <f>COUNTIF(T131:EY131,"z")</f>
        <v>0</v>
      </c>
      <c r="I131" s="7">
        <f>SUM(J131:P131)</f>
        <v>0</v>
      </c>
      <c r="J131" s="7">
        <f>T131+AK131+BB131+BS131+CJ131+DA131+DR131+EI131</f>
        <v>0</v>
      </c>
      <c r="K131" s="7">
        <f>V131+AM131+BD131+BU131+CL131+DC131+DT131+EK131</f>
        <v>0</v>
      </c>
      <c r="L131" s="7">
        <f>X131+AO131+BF131+BW131+CN131+DE131+DV131+EM131</f>
        <v>0</v>
      </c>
      <c r="M131" s="7">
        <f>AA131+AR131+BI131+BZ131+CQ131+DH131+DY131+EP131</f>
        <v>0</v>
      </c>
      <c r="N131" s="7">
        <f>AC131+AT131+BK131+CB131+CS131+DJ131+EA131+ER131</f>
        <v>0</v>
      </c>
      <c r="O131" s="7">
        <f>AE131+AV131+BM131+CD131+CU131+DL131+EC131+ET131</f>
        <v>0</v>
      </c>
      <c r="P131" s="7">
        <f>AG131+AX131+BO131+CF131+CW131+DN131+EE131+EV131</f>
        <v>0</v>
      </c>
      <c r="Q131" s="8">
        <f>AJ131+BA131+BR131+CI131+CZ131+DQ131+EH131+EY131</f>
        <v>0</v>
      </c>
      <c r="R131" s="8">
        <f>AI131+AZ131+BQ131+CH131+CY131+DP131+EG131+EX131</f>
        <v>0</v>
      </c>
      <c r="S131" s="8">
        <v>0.8</v>
      </c>
      <c r="T131" s="11"/>
      <c r="U131" s="10"/>
      <c r="V131" s="11"/>
      <c r="W131" s="10"/>
      <c r="X131" s="11"/>
      <c r="Y131" s="10"/>
      <c r="Z131" s="8"/>
      <c r="AA131" s="11"/>
      <c r="AB131" s="10"/>
      <c r="AC131" s="11"/>
      <c r="AD131" s="10"/>
      <c r="AE131" s="11"/>
      <c r="AF131" s="10"/>
      <c r="AG131" s="11"/>
      <c r="AH131" s="10"/>
      <c r="AI131" s="8"/>
      <c r="AJ131" s="8">
        <f>Z131+AI131</f>
        <v>0</v>
      </c>
      <c r="AK131" s="11"/>
      <c r="AL131" s="10"/>
      <c r="AM131" s="11"/>
      <c r="AN131" s="10"/>
      <c r="AO131" s="11"/>
      <c r="AP131" s="10"/>
      <c r="AQ131" s="8"/>
      <c r="AR131" s="11"/>
      <c r="AS131" s="10"/>
      <c r="AT131" s="11"/>
      <c r="AU131" s="10"/>
      <c r="AV131" s="11"/>
      <c r="AW131" s="10"/>
      <c r="AX131" s="11"/>
      <c r="AY131" s="10"/>
      <c r="AZ131" s="8"/>
      <c r="BA131" s="8">
        <f>AQ131+AZ131</f>
        <v>0</v>
      </c>
      <c r="BB131" s="11">
        <v>8</v>
      </c>
      <c r="BC131" s="10" t="s">
        <v>60</v>
      </c>
      <c r="BD131" s="11">
        <v>7</v>
      </c>
      <c r="BE131" s="10" t="s">
        <v>60</v>
      </c>
      <c r="BF131" s="11"/>
      <c r="BG131" s="10"/>
      <c r="BH131" s="8">
        <v>3</v>
      </c>
      <c r="BI131" s="11"/>
      <c r="BJ131" s="10"/>
      <c r="BK131" s="11"/>
      <c r="BL131" s="10"/>
      <c r="BM131" s="11"/>
      <c r="BN131" s="10"/>
      <c r="BO131" s="11"/>
      <c r="BP131" s="10"/>
      <c r="BQ131" s="8"/>
      <c r="BR131" s="8">
        <f>BH131+BQ131</f>
        <v>0</v>
      </c>
      <c r="BS131" s="11"/>
      <c r="BT131" s="10"/>
      <c r="BU131" s="11"/>
      <c r="BV131" s="10"/>
      <c r="BW131" s="11"/>
      <c r="BX131" s="10"/>
      <c r="BY131" s="8"/>
      <c r="BZ131" s="11"/>
      <c r="CA131" s="10"/>
      <c r="CB131" s="11"/>
      <c r="CC131" s="10"/>
      <c r="CD131" s="11"/>
      <c r="CE131" s="10"/>
      <c r="CF131" s="11"/>
      <c r="CG131" s="10"/>
      <c r="CH131" s="8"/>
      <c r="CI131" s="8">
        <f>BY131+CH131</f>
        <v>0</v>
      </c>
      <c r="CJ131" s="11"/>
      <c r="CK131" s="10"/>
      <c r="CL131" s="11"/>
      <c r="CM131" s="10"/>
      <c r="CN131" s="11"/>
      <c r="CO131" s="10"/>
      <c r="CP131" s="8"/>
      <c r="CQ131" s="11"/>
      <c r="CR131" s="10"/>
      <c r="CS131" s="11"/>
      <c r="CT131" s="10"/>
      <c r="CU131" s="11"/>
      <c r="CV131" s="10"/>
      <c r="CW131" s="11"/>
      <c r="CX131" s="10"/>
      <c r="CY131" s="8"/>
      <c r="CZ131" s="8">
        <f>CP131+CY131</f>
        <v>0</v>
      </c>
      <c r="DA131" s="11"/>
      <c r="DB131" s="10"/>
      <c r="DC131" s="11"/>
      <c r="DD131" s="10"/>
      <c r="DE131" s="11"/>
      <c r="DF131" s="10"/>
      <c r="DG131" s="8"/>
      <c r="DH131" s="11"/>
      <c r="DI131" s="10"/>
      <c r="DJ131" s="11"/>
      <c r="DK131" s="10"/>
      <c r="DL131" s="11"/>
      <c r="DM131" s="10"/>
      <c r="DN131" s="11"/>
      <c r="DO131" s="10"/>
      <c r="DP131" s="8"/>
      <c r="DQ131" s="8">
        <f>DG131+DP131</f>
        <v>0</v>
      </c>
      <c r="DR131" s="11"/>
      <c r="DS131" s="10"/>
      <c r="DT131" s="11"/>
      <c r="DU131" s="10"/>
      <c r="DV131" s="11"/>
      <c r="DW131" s="10"/>
      <c r="DX131" s="8"/>
      <c r="DY131" s="11"/>
      <c r="DZ131" s="10"/>
      <c r="EA131" s="11"/>
      <c r="EB131" s="10"/>
      <c r="EC131" s="11"/>
      <c r="ED131" s="10"/>
      <c r="EE131" s="11"/>
      <c r="EF131" s="10"/>
      <c r="EG131" s="8"/>
      <c r="EH131" s="8">
        <f>DX131+EG131</f>
        <v>0</v>
      </c>
      <c r="EI131" s="11"/>
      <c r="EJ131" s="10"/>
      <c r="EK131" s="11"/>
      <c r="EL131" s="10"/>
      <c r="EM131" s="11"/>
      <c r="EN131" s="10"/>
      <c r="EO131" s="8"/>
      <c r="EP131" s="11"/>
      <c r="EQ131" s="10"/>
      <c r="ER131" s="11"/>
      <c r="ES131" s="10"/>
      <c r="ET131" s="11"/>
      <c r="EU131" s="10"/>
      <c r="EV131" s="11"/>
      <c r="EW131" s="10"/>
      <c r="EX131" s="8"/>
      <c r="EY131" s="8">
        <f>EO131+EX131</f>
        <v>0</v>
      </c>
    </row>
    <row r="132" spans="1:155" ht="12.75">
      <c r="A132" s="7"/>
      <c r="B132" s="7">
        <v>8</v>
      </c>
      <c r="C132" s="7">
        <v>1</v>
      </c>
      <c r="D132" s="7"/>
      <c r="E132" s="7" t="s">
        <v>274</v>
      </c>
      <c r="F132" s="3" t="s">
        <v>275</v>
      </c>
      <c r="G132" s="7">
        <f>COUNTIF(T132:EY132,"e")</f>
        <v>0</v>
      </c>
      <c r="H132" s="7">
        <f>COUNTIF(T132:EY132,"z")</f>
        <v>0</v>
      </c>
      <c r="I132" s="7">
        <f>SUM(J132:P132)</f>
        <v>0</v>
      </c>
      <c r="J132" s="7">
        <f>T132+AK132+BB132+BS132+CJ132+DA132+DR132+EI132</f>
        <v>0</v>
      </c>
      <c r="K132" s="7">
        <f>V132+AM132+BD132+BU132+CL132+DC132+DT132+EK132</f>
        <v>0</v>
      </c>
      <c r="L132" s="7">
        <f>X132+AO132+BF132+BW132+CN132+DE132+DV132+EM132</f>
        <v>0</v>
      </c>
      <c r="M132" s="7">
        <f>AA132+AR132+BI132+BZ132+CQ132+DH132+DY132+EP132</f>
        <v>0</v>
      </c>
      <c r="N132" s="7">
        <f>AC132+AT132+BK132+CB132+CS132+DJ132+EA132+ER132</f>
        <v>0</v>
      </c>
      <c r="O132" s="7">
        <f>AE132+AV132+BM132+CD132+CU132+DL132+EC132+ET132</f>
        <v>0</v>
      </c>
      <c r="P132" s="7">
        <f>AG132+AX132+BO132+CF132+CW132+DN132+EE132+EV132</f>
        <v>0</v>
      </c>
      <c r="Q132" s="8">
        <f>AJ132+BA132+BR132+CI132+CZ132+DQ132+EH132+EY132</f>
        <v>0</v>
      </c>
      <c r="R132" s="8">
        <f>AI132+AZ132+BQ132+CH132+CY132+DP132+EG132+EX132</f>
        <v>0</v>
      </c>
      <c r="S132" s="8">
        <v>0.8</v>
      </c>
      <c r="T132" s="11"/>
      <c r="U132" s="10"/>
      <c r="V132" s="11"/>
      <c r="W132" s="10"/>
      <c r="X132" s="11"/>
      <c r="Y132" s="10"/>
      <c r="Z132" s="8"/>
      <c r="AA132" s="11"/>
      <c r="AB132" s="10"/>
      <c r="AC132" s="11"/>
      <c r="AD132" s="10"/>
      <c r="AE132" s="11"/>
      <c r="AF132" s="10"/>
      <c r="AG132" s="11"/>
      <c r="AH132" s="10"/>
      <c r="AI132" s="8"/>
      <c r="AJ132" s="8">
        <f>Z132+AI132</f>
        <v>0</v>
      </c>
      <c r="AK132" s="11"/>
      <c r="AL132" s="10"/>
      <c r="AM132" s="11"/>
      <c r="AN132" s="10"/>
      <c r="AO132" s="11"/>
      <c r="AP132" s="10"/>
      <c r="AQ132" s="8"/>
      <c r="AR132" s="11"/>
      <c r="AS132" s="10"/>
      <c r="AT132" s="11"/>
      <c r="AU132" s="10"/>
      <c r="AV132" s="11"/>
      <c r="AW132" s="10"/>
      <c r="AX132" s="11"/>
      <c r="AY132" s="10"/>
      <c r="AZ132" s="8"/>
      <c r="BA132" s="8">
        <f>AQ132+AZ132</f>
        <v>0</v>
      </c>
      <c r="BB132" s="11">
        <v>8</v>
      </c>
      <c r="BC132" s="10" t="s">
        <v>60</v>
      </c>
      <c r="BD132" s="11">
        <v>7</v>
      </c>
      <c r="BE132" s="10" t="s">
        <v>60</v>
      </c>
      <c r="BF132" s="11"/>
      <c r="BG132" s="10"/>
      <c r="BH132" s="8">
        <v>3</v>
      </c>
      <c r="BI132" s="11"/>
      <c r="BJ132" s="10"/>
      <c r="BK132" s="11"/>
      <c r="BL132" s="10"/>
      <c r="BM132" s="11"/>
      <c r="BN132" s="10"/>
      <c r="BO132" s="11"/>
      <c r="BP132" s="10"/>
      <c r="BQ132" s="8"/>
      <c r="BR132" s="8">
        <f>BH132+BQ132</f>
        <v>0</v>
      </c>
      <c r="BS132" s="11"/>
      <c r="BT132" s="10"/>
      <c r="BU132" s="11"/>
      <c r="BV132" s="10"/>
      <c r="BW132" s="11"/>
      <c r="BX132" s="10"/>
      <c r="BY132" s="8"/>
      <c r="BZ132" s="11"/>
      <c r="CA132" s="10"/>
      <c r="CB132" s="11"/>
      <c r="CC132" s="10"/>
      <c r="CD132" s="11"/>
      <c r="CE132" s="10"/>
      <c r="CF132" s="11"/>
      <c r="CG132" s="10"/>
      <c r="CH132" s="8"/>
      <c r="CI132" s="8">
        <f>BY132+CH132</f>
        <v>0</v>
      </c>
      <c r="CJ132" s="11"/>
      <c r="CK132" s="10"/>
      <c r="CL132" s="11"/>
      <c r="CM132" s="10"/>
      <c r="CN132" s="11"/>
      <c r="CO132" s="10"/>
      <c r="CP132" s="8"/>
      <c r="CQ132" s="11"/>
      <c r="CR132" s="10"/>
      <c r="CS132" s="11"/>
      <c r="CT132" s="10"/>
      <c r="CU132" s="11"/>
      <c r="CV132" s="10"/>
      <c r="CW132" s="11"/>
      <c r="CX132" s="10"/>
      <c r="CY132" s="8"/>
      <c r="CZ132" s="8">
        <f>CP132+CY132</f>
        <v>0</v>
      </c>
      <c r="DA132" s="11"/>
      <c r="DB132" s="10"/>
      <c r="DC132" s="11"/>
      <c r="DD132" s="10"/>
      <c r="DE132" s="11"/>
      <c r="DF132" s="10"/>
      <c r="DG132" s="8"/>
      <c r="DH132" s="11"/>
      <c r="DI132" s="10"/>
      <c r="DJ132" s="11"/>
      <c r="DK132" s="10"/>
      <c r="DL132" s="11"/>
      <c r="DM132" s="10"/>
      <c r="DN132" s="11"/>
      <c r="DO132" s="10"/>
      <c r="DP132" s="8"/>
      <c r="DQ132" s="8">
        <f>DG132+DP132</f>
        <v>0</v>
      </c>
      <c r="DR132" s="11"/>
      <c r="DS132" s="10"/>
      <c r="DT132" s="11"/>
      <c r="DU132" s="10"/>
      <c r="DV132" s="11"/>
      <c r="DW132" s="10"/>
      <c r="DX132" s="8"/>
      <c r="DY132" s="11"/>
      <c r="DZ132" s="10"/>
      <c r="EA132" s="11"/>
      <c r="EB132" s="10"/>
      <c r="EC132" s="11"/>
      <c r="ED132" s="10"/>
      <c r="EE132" s="11"/>
      <c r="EF132" s="10"/>
      <c r="EG132" s="8"/>
      <c r="EH132" s="8">
        <f>DX132+EG132</f>
        <v>0</v>
      </c>
      <c r="EI132" s="11"/>
      <c r="EJ132" s="10"/>
      <c r="EK132" s="11"/>
      <c r="EL132" s="10"/>
      <c r="EM132" s="11"/>
      <c r="EN132" s="10"/>
      <c r="EO132" s="8"/>
      <c r="EP132" s="11"/>
      <c r="EQ132" s="10"/>
      <c r="ER132" s="11"/>
      <c r="ES132" s="10"/>
      <c r="ET132" s="11"/>
      <c r="EU132" s="10"/>
      <c r="EV132" s="11"/>
      <c r="EW132" s="10"/>
      <c r="EX132" s="8"/>
      <c r="EY132" s="8">
        <f>EO132+EX132</f>
        <v>0</v>
      </c>
    </row>
    <row r="133" spans="1:155" ht="12.75">
      <c r="A133" s="7"/>
      <c r="B133" s="7">
        <v>8</v>
      </c>
      <c r="C133" s="7">
        <v>1</v>
      </c>
      <c r="D133" s="7"/>
      <c r="E133" s="7" t="s">
        <v>276</v>
      </c>
      <c r="F133" s="3" t="s">
        <v>277</v>
      </c>
      <c r="G133" s="7">
        <f>COUNTIF(T133:EY133,"e")</f>
        <v>0</v>
      </c>
      <c r="H133" s="7">
        <f>COUNTIF(T133:EY133,"z")</f>
        <v>0</v>
      </c>
      <c r="I133" s="7">
        <f>SUM(J133:P133)</f>
        <v>0</v>
      </c>
      <c r="J133" s="7">
        <f>T133+AK133+BB133+BS133+CJ133+DA133+DR133+EI133</f>
        <v>0</v>
      </c>
      <c r="K133" s="7">
        <f>V133+AM133+BD133+BU133+CL133+DC133+DT133+EK133</f>
        <v>0</v>
      </c>
      <c r="L133" s="7">
        <f>X133+AO133+BF133+BW133+CN133+DE133+DV133+EM133</f>
        <v>0</v>
      </c>
      <c r="M133" s="7">
        <f>AA133+AR133+BI133+BZ133+CQ133+DH133+DY133+EP133</f>
        <v>0</v>
      </c>
      <c r="N133" s="7">
        <f>AC133+AT133+BK133+CB133+CS133+DJ133+EA133+ER133</f>
        <v>0</v>
      </c>
      <c r="O133" s="7">
        <f>AE133+AV133+BM133+CD133+CU133+DL133+EC133+ET133</f>
        <v>0</v>
      </c>
      <c r="P133" s="7">
        <f>AG133+AX133+BO133+CF133+CW133+DN133+EE133+EV133</f>
        <v>0</v>
      </c>
      <c r="Q133" s="8">
        <f>AJ133+BA133+BR133+CI133+CZ133+DQ133+EH133+EY133</f>
        <v>0</v>
      </c>
      <c r="R133" s="8">
        <f>AI133+AZ133+BQ133+CH133+CY133+DP133+EG133+EX133</f>
        <v>0</v>
      </c>
      <c r="S133" s="8">
        <v>0.8</v>
      </c>
      <c r="T133" s="11"/>
      <c r="U133" s="10"/>
      <c r="V133" s="11"/>
      <c r="W133" s="10"/>
      <c r="X133" s="11"/>
      <c r="Y133" s="10"/>
      <c r="Z133" s="8"/>
      <c r="AA133" s="11"/>
      <c r="AB133" s="10"/>
      <c r="AC133" s="11"/>
      <c r="AD133" s="10"/>
      <c r="AE133" s="11"/>
      <c r="AF133" s="10"/>
      <c r="AG133" s="11"/>
      <c r="AH133" s="10"/>
      <c r="AI133" s="8"/>
      <c r="AJ133" s="8">
        <f>Z133+AI133</f>
        <v>0</v>
      </c>
      <c r="AK133" s="11"/>
      <c r="AL133" s="10"/>
      <c r="AM133" s="11"/>
      <c r="AN133" s="10"/>
      <c r="AO133" s="11"/>
      <c r="AP133" s="10"/>
      <c r="AQ133" s="8"/>
      <c r="AR133" s="11"/>
      <c r="AS133" s="10"/>
      <c r="AT133" s="11"/>
      <c r="AU133" s="10"/>
      <c r="AV133" s="11"/>
      <c r="AW133" s="10"/>
      <c r="AX133" s="11"/>
      <c r="AY133" s="10"/>
      <c r="AZ133" s="8"/>
      <c r="BA133" s="8">
        <f>AQ133+AZ133</f>
        <v>0</v>
      </c>
      <c r="BB133" s="11">
        <v>8</v>
      </c>
      <c r="BC133" s="10" t="s">
        <v>60</v>
      </c>
      <c r="BD133" s="11">
        <v>7</v>
      </c>
      <c r="BE133" s="10" t="s">
        <v>60</v>
      </c>
      <c r="BF133" s="11"/>
      <c r="BG133" s="10"/>
      <c r="BH133" s="8">
        <v>3</v>
      </c>
      <c r="BI133" s="11"/>
      <c r="BJ133" s="10"/>
      <c r="BK133" s="11"/>
      <c r="BL133" s="10"/>
      <c r="BM133" s="11"/>
      <c r="BN133" s="10"/>
      <c r="BO133" s="11"/>
      <c r="BP133" s="10"/>
      <c r="BQ133" s="8"/>
      <c r="BR133" s="8">
        <f>BH133+BQ133</f>
        <v>0</v>
      </c>
      <c r="BS133" s="11"/>
      <c r="BT133" s="10"/>
      <c r="BU133" s="11"/>
      <c r="BV133" s="10"/>
      <c r="BW133" s="11"/>
      <c r="BX133" s="10"/>
      <c r="BY133" s="8"/>
      <c r="BZ133" s="11"/>
      <c r="CA133" s="10"/>
      <c r="CB133" s="11"/>
      <c r="CC133" s="10"/>
      <c r="CD133" s="11"/>
      <c r="CE133" s="10"/>
      <c r="CF133" s="11"/>
      <c r="CG133" s="10"/>
      <c r="CH133" s="8"/>
      <c r="CI133" s="8">
        <f>BY133+CH133</f>
        <v>0</v>
      </c>
      <c r="CJ133" s="11"/>
      <c r="CK133" s="10"/>
      <c r="CL133" s="11"/>
      <c r="CM133" s="10"/>
      <c r="CN133" s="11"/>
      <c r="CO133" s="10"/>
      <c r="CP133" s="8"/>
      <c r="CQ133" s="11"/>
      <c r="CR133" s="10"/>
      <c r="CS133" s="11"/>
      <c r="CT133" s="10"/>
      <c r="CU133" s="11"/>
      <c r="CV133" s="10"/>
      <c r="CW133" s="11"/>
      <c r="CX133" s="10"/>
      <c r="CY133" s="8"/>
      <c r="CZ133" s="8">
        <f>CP133+CY133</f>
        <v>0</v>
      </c>
      <c r="DA133" s="11"/>
      <c r="DB133" s="10"/>
      <c r="DC133" s="11"/>
      <c r="DD133" s="10"/>
      <c r="DE133" s="11"/>
      <c r="DF133" s="10"/>
      <c r="DG133" s="8"/>
      <c r="DH133" s="11"/>
      <c r="DI133" s="10"/>
      <c r="DJ133" s="11"/>
      <c r="DK133" s="10"/>
      <c r="DL133" s="11"/>
      <c r="DM133" s="10"/>
      <c r="DN133" s="11"/>
      <c r="DO133" s="10"/>
      <c r="DP133" s="8"/>
      <c r="DQ133" s="8">
        <f>DG133+DP133</f>
        <v>0</v>
      </c>
      <c r="DR133" s="11"/>
      <c r="DS133" s="10"/>
      <c r="DT133" s="11"/>
      <c r="DU133" s="10"/>
      <c r="DV133" s="11"/>
      <c r="DW133" s="10"/>
      <c r="DX133" s="8"/>
      <c r="DY133" s="11"/>
      <c r="DZ133" s="10"/>
      <c r="EA133" s="11"/>
      <c r="EB133" s="10"/>
      <c r="EC133" s="11"/>
      <c r="ED133" s="10"/>
      <c r="EE133" s="11"/>
      <c r="EF133" s="10"/>
      <c r="EG133" s="8"/>
      <c r="EH133" s="8">
        <f>DX133+EG133</f>
        <v>0</v>
      </c>
      <c r="EI133" s="11"/>
      <c r="EJ133" s="10"/>
      <c r="EK133" s="11"/>
      <c r="EL133" s="10"/>
      <c r="EM133" s="11"/>
      <c r="EN133" s="10"/>
      <c r="EO133" s="8"/>
      <c r="EP133" s="11"/>
      <c r="EQ133" s="10"/>
      <c r="ER133" s="11"/>
      <c r="ES133" s="10"/>
      <c r="ET133" s="11"/>
      <c r="EU133" s="10"/>
      <c r="EV133" s="11"/>
      <c r="EW133" s="10"/>
      <c r="EX133" s="8"/>
      <c r="EY133" s="8">
        <f>EO133+EX133</f>
        <v>0</v>
      </c>
    </row>
    <row r="134" spans="1:155" ht="12.75">
      <c r="A134" s="7"/>
      <c r="B134" s="7">
        <v>8</v>
      </c>
      <c r="C134" s="7">
        <v>1</v>
      </c>
      <c r="D134" s="7"/>
      <c r="E134" s="7" t="s">
        <v>278</v>
      </c>
      <c r="F134" s="3" t="s">
        <v>279</v>
      </c>
      <c r="G134" s="7">
        <f>COUNTIF(T134:EY134,"e")</f>
        <v>0</v>
      </c>
      <c r="H134" s="7">
        <f>COUNTIF(T134:EY134,"z")</f>
        <v>0</v>
      </c>
      <c r="I134" s="7">
        <f>SUM(J134:P134)</f>
        <v>0</v>
      </c>
      <c r="J134" s="7">
        <f>T134+AK134+BB134+BS134+CJ134+DA134+DR134+EI134</f>
        <v>0</v>
      </c>
      <c r="K134" s="7">
        <f>V134+AM134+BD134+BU134+CL134+DC134+DT134+EK134</f>
        <v>0</v>
      </c>
      <c r="L134" s="7">
        <f>X134+AO134+BF134+BW134+CN134+DE134+DV134+EM134</f>
        <v>0</v>
      </c>
      <c r="M134" s="7">
        <f>AA134+AR134+BI134+BZ134+CQ134+DH134+DY134+EP134</f>
        <v>0</v>
      </c>
      <c r="N134" s="7">
        <f>AC134+AT134+BK134+CB134+CS134+DJ134+EA134+ER134</f>
        <v>0</v>
      </c>
      <c r="O134" s="7">
        <f>AE134+AV134+BM134+CD134+CU134+DL134+EC134+ET134</f>
        <v>0</v>
      </c>
      <c r="P134" s="7">
        <f>AG134+AX134+BO134+CF134+CW134+DN134+EE134+EV134</f>
        <v>0</v>
      </c>
      <c r="Q134" s="8">
        <f>AJ134+BA134+BR134+CI134+CZ134+DQ134+EH134+EY134</f>
        <v>0</v>
      </c>
      <c r="R134" s="8">
        <f>AI134+AZ134+BQ134+CH134+CY134+DP134+EG134+EX134</f>
        <v>0</v>
      </c>
      <c r="S134" s="8">
        <v>0.8</v>
      </c>
      <c r="T134" s="11"/>
      <c r="U134" s="10"/>
      <c r="V134" s="11"/>
      <c r="W134" s="10"/>
      <c r="X134" s="11"/>
      <c r="Y134" s="10"/>
      <c r="Z134" s="8"/>
      <c r="AA134" s="11"/>
      <c r="AB134" s="10"/>
      <c r="AC134" s="11"/>
      <c r="AD134" s="10"/>
      <c r="AE134" s="11"/>
      <c r="AF134" s="10"/>
      <c r="AG134" s="11"/>
      <c r="AH134" s="10"/>
      <c r="AI134" s="8"/>
      <c r="AJ134" s="8">
        <f>Z134+AI134</f>
        <v>0</v>
      </c>
      <c r="AK134" s="11"/>
      <c r="AL134" s="10"/>
      <c r="AM134" s="11"/>
      <c r="AN134" s="10"/>
      <c r="AO134" s="11"/>
      <c r="AP134" s="10"/>
      <c r="AQ134" s="8"/>
      <c r="AR134" s="11"/>
      <c r="AS134" s="10"/>
      <c r="AT134" s="11"/>
      <c r="AU134" s="10"/>
      <c r="AV134" s="11"/>
      <c r="AW134" s="10"/>
      <c r="AX134" s="11"/>
      <c r="AY134" s="10"/>
      <c r="AZ134" s="8"/>
      <c r="BA134" s="8">
        <f>AQ134+AZ134</f>
        <v>0</v>
      </c>
      <c r="BB134" s="11">
        <v>8</v>
      </c>
      <c r="BC134" s="10" t="s">
        <v>60</v>
      </c>
      <c r="BD134" s="11">
        <v>7</v>
      </c>
      <c r="BE134" s="10" t="s">
        <v>60</v>
      </c>
      <c r="BF134" s="11"/>
      <c r="BG134" s="10"/>
      <c r="BH134" s="8">
        <v>3</v>
      </c>
      <c r="BI134" s="11"/>
      <c r="BJ134" s="10"/>
      <c r="BK134" s="11"/>
      <c r="BL134" s="10"/>
      <c r="BM134" s="11"/>
      <c r="BN134" s="10"/>
      <c r="BO134" s="11"/>
      <c r="BP134" s="10"/>
      <c r="BQ134" s="8"/>
      <c r="BR134" s="8">
        <f>BH134+BQ134</f>
        <v>0</v>
      </c>
      <c r="BS134" s="11"/>
      <c r="BT134" s="10"/>
      <c r="BU134" s="11"/>
      <c r="BV134" s="10"/>
      <c r="BW134" s="11"/>
      <c r="BX134" s="10"/>
      <c r="BY134" s="8"/>
      <c r="BZ134" s="11"/>
      <c r="CA134" s="10"/>
      <c r="CB134" s="11"/>
      <c r="CC134" s="10"/>
      <c r="CD134" s="11"/>
      <c r="CE134" s="10"/>
      <c r="CF134" s="11"/>
      <c r="CG134" s="10"/>
      <c r="CH134" s="8"/>
      <c r="CI134" s="8">
        <f>BY134+CH134</f>
        <v>0</v>
      </c>
      <c r="CJ134" s="11"/>
      <c r="CK134" s="10"/>
      <c r="CL134" s="11"/>
      <c r="CM134" s="10"/>
      <c r="CN134" s="11"/>
      <c r="CO134" s="10"/>
      <c r="CP134" s="8"/>
      <c r="CQ134" s="11"/>
      <c r="CR134" s="10"/>
      <c r="CS134" s="11"/>
      <c r="CT134" s="10"/>
      <c r="CU134" s="11"/>
      <c r="CV134" s="10"/>
      <c r="CW134" s="11"/>
      <c r="CX134" s="10"/>
      <c r="CY134" s="8"/>
      <c r="CZ134" s="8">
        <f>CP134+CY134</f>
        <v>0</v>
      </c>
      <c r="DA134" s="11"/>
      <c r="DB134" s="10"/>
      <c r="DC134" s="11"/>
      <c r="DD134" s="10"/>
      <c r="DE134" s="11"/>
      <c r="DF134" s="10"/>
      <c r="DG134" s="8"/>
      <c r="DH134" s="11"/>
      <c r="DI134" s="10"/>
      <c r="DJ134" s="11"/>
      <c r="DK134" s="10"/>
      <c r="DL134" s="11"/>
      <c r="DM134" s="10"/>
      <c r="DN134" s="11"/>
      <c r="DO134" s="10"/>
      <c r="DP134" s="8"/>
      <c r="DQ134" s="8">
        <f>DG134+DP134</f>
        <v>0</v>
      </c>
      <c r="DR134" s="11"/>
      <c r="DS134" s="10"/>
      <c r="DT134" s="11"/>
      <c r="DU134" s="10"/>
      <c r="DV134" s="11"/>
      <c r="DW134" s="10"/>
      <c r="DX134" s="8"/>
      <c r="DY134" s="11"/>
      <c r="DZ134" s="10"/>
      <c r="EA134" s="11"/>
      <c r="EB134" s="10"/>
      <c r="EC134" s="11"/>
      <c r="ED134" s="10"/>
      <c r="EE134" s="11"/>
      <c r="EF134" s="10"/>
      <c r="EG134" s="8"/>
      <c r="EH134" s="8">
        <f>DX134+EG134</f>
        <v>0</v>
      </c>
      <c r="EI134" s="11"/>
      <c r="EJ134" s="10"/>
      <c r="EK134" s="11"/>
      <c r="EL134" s="10"/>
      <c r="EM134" s="11"/>
      <c r="EN134" s="10"/>
      <c r="EO134" s="8"/>
      <c r="EP134" s="11"/>
      <c r="EQ134" s="10"/>
      <c r="ER134" s="11"/>
      <c r="ES134" s="10"/>
      <c r="ET134" s="11"/>
      <c r="EU134" s="10"/>
      <c r="EV134" s="11"/>
      <c r="EW134" s="10"/>
      <c r="EX134" s="8"/>
      <c r="EY134" s="8">
        <f>EO134+EX134</f>
        <v>0</v>
      </c>
    </row>
    <row r="135" spans="1:155" ht="12.75">
      <c r="A135" s="7"/>
      <c r="B135" s="7">
        <v>9</v>
      </c>
      <c r="C135" s="7">
        <v>1</v>
      </c>
      <c r="D135" s="7"/>
      <c r="E135" s="7" t="s">
        <v>280</v>
      </c>
      <c r="F135" s="3" t="s">
        <v>281</v>
      </c>
      <c r="G135" s="7">
        <f>COUNTIF(T135:EY135,"e")</f>
        <v>0</v>
      </c>
      <c r="H135" s="7">
        <f>COUNTIF(T135:EY135,"z")</f>
        <v>0</v>
      </c>
      <c r="I135" s="7">
        <f>SUM(J135:P135)</f>
        <v>0</v>
      </c>
      <c r="J135" s="7">
        <f>T135+AK135+BB135+BS135+CJ135+DA135+DR135+EI135</f>
        <v>0</v>
      </c>
      <c r="K135" s="7">
        <f>V135+AM135+BD135+BU135+CL135+DC135+DT135+EK135</f>
        <v>0</v>
      </c>
      <c r="L135" s="7">
        <f>X135+AO135+BF135+BW135+CN135+DE135+DV135+EM135</f>
        <v>0</v>
      </c>
      <c r="M135" s="7">
        <f>AA135+AR135+BI135+BZ135+CQ135+DH135+DY135+EP135</f>
        <v>0</v>
      </c>
      <c r="N135" s="7">
        <f>AC135+AT135+BK135+CB135+CS135+DJ135+EA135+ER135</f>
        <v>0</v>
      </c>
      <c r="O135" s="7">
        <f>AE135+AV135+BM135+CD135+CU135+DL135+EC135+ET135</f>
        <v>0</v>
      </c>
      <c r="P135" s="7">
        <f>AG135+AX135+BO135+CF135+CW135+DN135+EE135+EV135</f>
        <v>0</v>
      </c>
      <c r="Q135" s="8">
        <f>AJ135+BA135+BR135+CI135+CZ135+DQ135+EH135+EY135</f>
        <v>0</v>
      </c>
      <c r="R135" s="8">
        <f>AI135+AZ135+BQ135+CH135+CY135+DP135+EG135+EX135</f>
        <v>0</v>
      </c>
      <c r="S135" s="8">
        <v>0.8</v>
      </c>
      <c r="T135" s="11"/>
      <c r="U135" s="10"/>
      <c r="V135" s="11"/>
      <c r="W135" s="10"/>
      <c r="X135" s="11"/>
      <c r="Y135" s="10"/>
      <c r="Z135" s="8"/>
      <c r="AA135" s="11"/>
      <c r="AB135" s="10"/>
      <c r="AC135" s="11"/>
      <c r="AD135" s="10"/>
      <c r="AE135" s="11"/>
      <c r="AF135" s="10"/>
      <c r="AG135" s="11"/>
      <c r="AH135" s="10"/>
      <c r="AI135" s="8"/>
      <c r="AJ135" s="8">
        <f>Z135+AI135</f>
        <v>0</v>
      </c>
      <c r="AK135" s="11"/>
      <c r="AL135" s="10"/>
      <c r="AM135" s="11"/>
      <c r="AN135" s="10"/>
      <c r="AO135" s="11"/>
      <c r="AP135" s="10"/>
      <c r="AQ135" s="8"/>
      <c r="AR135" s="11"/>
      <c r="AS135" s="10"/>
      <c r="AT135" s="11"/>
      <c r="AU135" s="10"/>
      <c r="AV135" s="11"/>
      <c r="AW135" s="10"/>
      <c r="AX135" s="11"/>
      <c r="AY135" s="10"/>
      <c r="AZ135" s="8"/>
      <c r="BA135" s="8">
        <f>AQ135+AZ135</f>
        <v>0</v>
      </c>
      <c r="BB135" s="11"/>
      <c r="BC135" s="10"/>
      <c r="BD135" s="11"/>
      <c r="BE135" s="10"/>
      <c r="BF135" s="11"/>
      <c r="BG135" s="10"/>
      <c r="BH135" s="8"/>
      <c r="BI135" s="11"/>
      <c r="BJ135" s="10"/>
      <c r="BK135" s="11"/>
      <c r="BL135" s="10"/>
      <c r="BM135" s="11"/>
      <c r="BN135" s="10"/>
      <c r="BO135" s="11"/>
      <c r="BP135" s="10"/>
      <c r="BQ135" s="8"/>
      <c r="BR135" s="8">
        <f>BH135+BQ135</f>
        <v>0</v>
      </c>
      <c r="BS135" s="11">
        <v>8</v>
      </c>
      <c r="BT135" s="10" t="s">
        <v>60</v>
      </c>
      <c r="BU135" s="11">
        <v>7</v>
      </c>
      <c r="BV135" s="10" t="s">
        <v>60</v>
      </c>
      <c r="BW135" s="11"/>
      <c r="BX135" s="10"/>
      <c r="BY135" s="8">
        <v>2</v>
      </c>
      <c r="BZ135" s="11"/>
      <c r="CA135" s="10"/>
      <c r="CB135" s="11"/>
      <c r="CC135" s="10"/>
      <c r="CD135" s="11"/>
      <c r="CE135" s="10"/>
      <c r="CF135" s="11"/>
      <c r="CG135" s="10"/>
      <c r="CH135" s="8"/>
      <c r="CI135" s="8">
        <f>BY135+CH135</f>
        <v>0</v>
      </c>
      <c r="CJ135" s="11"/>
      <c r="CK135" s="10"/>
      <c r="CL135" s="11"/>
      <c r="CM135" s="10"/>
      <c r="CN135" s="11"/>
      <c r="CO135" s="10"/>
      <c r="CP135" s="8"/>
      <c r="CQ135" s="11"/>
      <c r="CR135" s="10"/>
      <c r="CS135" s="11"/>
      <c r="CT135" s="10"/>
      <c r="CU135" s="11"/>
      <c r="CV135" s="10"/>
      <c r="CW135" s="11"/>
      <c r="CX135" s="10"/>
      <c r="CY135" s="8"/>
      <c r="CZ135" s="8">
        <f>CP135+CY135</f>
        <v>0</v>
      </c>
      <c r="DA135" s="11"/>
      <c r="DB135" s="10"/>
      <c r="DC135" s="11"/>
      <c r="DD135" s="10"/>
      <c r="DE135" s="11"/>
      <c r="DF135" s="10"/>
      <c r="DG135" s="8"/>
      <c r="DH135" s="11"/>
      <c r="DI135" s="10"/>
      <c r="DJ135" s="11"/>
      <c r="DK135" s="10"/>
      <c r="DL135" s="11"/>
      <c r="DM135" s="10"/>
      <c r="DN135" s="11"/>
      <c r="DO135" s="10"/>
      <c r="DP135" s="8"/>
      <c r="DQ135" s="8">
        <f>DG135+DP135</f>
        <v>0</v>
      </c>
      <c r="DR135" s="11"/>
      <c r="DS135" s="10"/>
      <c r="DT135" s="11"/>
      <c r="DU135" s="10"/>
      <c r="DV135" s="11"/>
      <c r="DW135" s="10"/>
      <c r="DX135" s="8"/>
      <c r="DY135" s="11"/>
      <c r="DZ135" s="10"/>
      <c r="EA135" s="11"/>
      <c r="EB135" s="10"/>
      <c r="EC135" s="11"/>
      <c r="ED135" s="10"/>
      <c r="EE135" s="11"/>
      <c r="EF135" s="10"/>
      <c r="EG135" s="8"/>
      <c r="EH135" s="8">
        <f>DX135+EG135</f>
        <v>0</v>
      </c>
      <c r="EI135" s="11"/>
      <c r="EJ135" s="10"/>
      <c r="EK135" s="11"/>
      <c r="EL135" s="10"/>
      <c r="EM135" s="11"/>
      <c r="EN135" s="10"/>
      <c r="EO135" s="8"/>
      <c r="EP135" s="11"/>
      <c r="EQ135" s="10"/>
      <c r="ER135" s="11"/>
      <c r="ES135" s="10"/>
      <c r="ET135" s="11"/>
      <c r="EU135" s="10"/>
      <c r="EV135" s="11"/>
      <c r="EW135" s="10"/>
      <c r="EX135" s="8"/>
      <c r="EY135" s="8">
        <f>EO135+EX135</f>
        <v>0</v>
      </c>
    </row>
    <row r="136" spans="1:155" ht="12.75">
      <c r="A136" s="7"/>
      <c r="B136" s="7">
        <v>9</v>
      </c>
      <c r="C136" s="7">
        <v>1</v>
      </c>
      <c r="D136" s="7"/>
      <c r="E136" s="7" t="s">
        <v>282</v>
      </c>
      <c r="F136" s="3" t="s">
        <v>283</v>
      </c>
      <c r="G136" s="7">
        <f>COUNTIF(T136:EY136,"e")</f>
        <v>0</v>
      </c>
      <c r="H136" s="7">
        <f>COUNTIF(T136:EY136,"z")</f>
        <v>0</v>
      </c>
      <c r="I136" s="7">
        <f>SUM(J136:P136)</f>
        <v>0</v>
      </c>
      <c r="J136" s="7">
        <f>T136+AK136+BB136+BS136+CJ136+DA136+DR136+EI136</f>
        <v>0</v>
      </c>
      <c r="K136" s="7">
        <f>V136+AM136+BD136+BU136+CL136+DC136+DT136+EK136</f>
        <v>0</v>
      </c>
      <c r="L136" s="7">
        <f>X136+AO136+BF136+BW136+CN136+DE136+DV136+EM136</f>
        <v>0</v>
      </c>
      <c r="M136" s="7">
        <f>AA136+AR136+BI136+BZ136+CQ136+DH136+DY136+EP136</f>
        <v>0</v>
      </c>
      <c r="N136" s="7">
        <f>AC136+AT136+BK136+CB136+CS136+DJ136+EA136+ER136</f>
        <v>0</v>
      </c>
      <c r="O136" s="7">
        <f>AE136+AV136+BM136+CD136+CU136+DL136+EC136+ET136</f>
        <v>0</v>
      </c>
      <c r="P136" s="7">
        <f>AG136+AX136+BO136+CF136+CW136+DN136+EE136+EV136</f>
        <v>0</v>
      </c>
      <c r="Q136" s="8">
        <f>AJ136+BA136+BR136+CI136+CZ136+DQ136+EH136+EY136</f>
        <v>0</v>
      </c>
      <c r="R136" s="8">
        <f>AI136+AZ136+BQ136+CH136+CY136+DP136+EG136+EX136</f>
        <v>0</v>
      </c>
      <c r="S136" s="8">
        <v>0.8</v>
      </c>
      <c r="T136" s="11"/>
      <c r="U136" s="10"/>
      <c r="V136" s="11"/>
      <c r="W136" s="10"/>
      <c r="X136" s="11"/>
      <c r="Y136" s="10"/>
      <c r="Z136" s="8"/>
      <c r="AA136" s="11"/>
      <c r="AB136" s="10"/>
      <c r="AC136" s="11"/>
      <c r="AD136" s="10"/>
      <c r="AE136" s="11"/>
      <c r="AF136" s="10"/>
      <c r="AG136" s="11"/>
      <c r="AH136" s="10"/>
      <c r="AI136" s="8"/>
      <c r="AJ136" s="8">
        <f>Z136+AI136</f>
        <v>0</v>
      </c>
      <c r="AK136" s="11"/>
      <c r="AL136" s="10"/>
      <c r="AM136" s="11"/>
      <c r="AN136" s="10"/>
      <c r="AO136" s="11"/>
      <c r="AP136" s="10"/>
      <c r="AQ136" s="8"/>
      <c r="AR136" s="11"/>
      <c r="AS136" s="10"/>
      <c r="AT136" s="11"/>
      <c r="AU136" s="10"/>
      <c r="AV136" s="11"/>
      <c r="AW136" s="10"/>
      <c r="AX136" s="11"/>
      <c r="AY136" s="10"/>
      <c r="AZ136" s="8"/>
      <c r="BA136" s="8">
        <f>AQ136+AZ136</f>
        <v>0</v>
      </c>
      <c r="BB136" s="11"/>
      <c r="BC136" s="10"/>
      <c r="BD136" s="11"/>
      <c r="BE136" s="10"/>
      <c r="BF136" s="11"/>
      <c r="BG136" s="10"/>
      <c r="BH136" s="8"/>
      <c r="BI136" s="11"/>
      <c r="BJ136" s="10"/>
      <c r="BK136" s="11"/>
      <c r="BL136" s="10"/>
      <c r="BM136" s="11"/>
      <c r="BN136" s="10"/>
      <c r="BO136" s="11"/>
      <c r="BP136" s="10"/>
      <c r="BQ136" s="8"/>
      <c r="BR136" s="8">
        <f>BH136+BQ136</f>
        <v>0</v>
      </c>
      <c r="BS136" s="11">
        <v>8</v>
      </c>
      <c r="BT136" s="10" t="s">
        <v>60</v>
      </c>
      <c r="BU136" s="11">
        <v>7</v>
      </c>
      <c r="BV136" s="10" t="s">
        <v>60</v>
      </c>
      <c r="BW136" s="11"/>
      <c r="BX136" s="10"/>
      <c r="BY136" s="8">
        <v>2</v>
      </c>
      <c r="BZ136" s="11"/>
      <c r="CA136" s="10"/>
      <c r="CB136" s="11"/>
      <c r="CC136" s="10"/>
      <c r="CD136" s="11"/>
      <c r="CE136" s="10"/>
      <c r="CF136" s="11"/>
      <c r="CG136" s="10"/>
      <c r="CH136" s="8"/>
      <c r="CI136" s="8">
        <f>BY136+CH136</f>
        <v>0</v>
      </c>
      <c r="CJ136" s="11"/>
      <c r="CK136" s="10"/>
      <c r="CL136" s="11"/>
      <c r="CM136" s="10"/>
      <c r="CN136" s="11"/>
      <c r="CO136" s="10"/>
      <c r="CP136" s="8"/>
      <c r="CQ136" s="11"/>
      <c r="CR136" s="10"/>
      <c r="CS136" s="11"/>
      <c r="CT136" s="10"/>
      <c r="CU136" s="11"/>
      <c r="CV136" s="10"/>
      <c r="CW136" s="11"/>
      <c r="CX136" s="10"/>
      <c r="CY136" s="8"/>
      <c r="CZ136" s="8">
        <f>CP136+CY136</f>
        <v>0</v>
      </c>
      <c r="DA136" s="11"/>
      <c r="DB136" s="10"/>
      <c r="DC136" s="11"/>
      <c r="DD136" s="10"/>
      <c r="DE136" s="11"/>
      <c r="DF136" s="10"/>
      <c r="DG136" s="8"/>
      <c r="DH136" s="11"/>
      <c r="DI136" s="10"/>
      <c r="DJ136" s="11"/>
      <c r="DK136" s="10"/>
      <c r="DL136" s="11"/>
      <c r="DM136" s="10"/>
      <c r="DN136" s="11"/>
      <c r="DO136" s="10"/>
      <c r="DP136" s="8"/>
      <c r="DQ136" s="8">
        <f>DG136+DP136</f>
        <v>0</v>
      </c>
      <c r="DR136" s="11"/>
      <c r="DS136" s="10"/>
      <c r="DT136" s="11"/>
      <c r="DU136" s="10"/>
      <c r="DV136" s="11"/>
      <c r="DW136" s="10"/>
      <c r="DX136" s="8"/>
      <c r="DY136" s="11"/>
      <c r="DZ136" s="10"/>
      <c r="EA136" s="11"/>
      <c r="EB136" s="10"/>
      <c r="EC136" s="11"/>
      <c r="ED136" s="10"/>
      <c r="EE136" s="11"/>
      <c r="EF136" s="10"/>
      <c r="EG136" s="8"/>
      <c r="EH136" s="8">
        <f>DX136+EG136</f>
        <v>0</v>
      </c>
      <c r="EI136" s="11"/>
      <c r="EJ136" s="10"/>
      <c r="EK136" s="11"/>
      <c r="EL136" s="10"/>
      <c r="EM136" s="11"/>
      <c r="EN136" s="10"/>
      <c r="EO136" s="8"/>
      <c r="EP136" s="11"/>
      <c r="EQ136" s="10"/>
      <c r="ER136" s="11"/>
      <c r="ES136" s="10"/>
      <c r="ET136" s="11"/>
      <c r="EU136" s="10"/>
      <c r="EV136" s="11"/>
      <c r="EW136" s="10"/>
      <c r="EX136" s="8"/>
      <c r="EY136" s="8">
        <f>EO136+EX136</f>
        <v>0</v>
      </c>
    </row>
    <row r="137" spans="1:155" ht="12.75">
      <c r="A137" s="7"/>
      <c r="B137" s="7">
        <v>9</v>
      </c>
      <c r="C137" s="7">
        <v>1</v>
      </c>
      <c r="D137" s="7"/>
      <c r="E137" s="7" t="s">
        <v>284</v>
      </c>
      <c r="F137" s="3" t="s">
        <v>285</v>
      </c>
      <c r="G137" s="7">
        <f>COUNTIF(T137:EY137,"e")</f>
        <v>0</v>
      </c>
      <c r="H137" s="7">
        <f>COUNTIF(T137:EY137,"z")</f>
        <v>0</v>
      </c>
      <c r="I137" s="7">
        <f>SUM(J137:P137)</f>
        <v>0</v>
      </c>
      <c r="J137" s="7">
        <f>T137+AK137+BB137+BS137+CJ137+DA137+DR137+EI137</f>
        <v>0</v>
      </c>
      <c r="K137" s="7">
        <f>V137+AM137+BD137+BU137+CL137+DC137+DT137+EK137</f>
        <v>0</v>
      </c>
      <c r="L137" s="7">
        <f>X137+AO137+BF137+BW137+CN137+DE137+DV137+EM137</f>
        <v>0</v>
      </c>
      <c r="M137" s="7">
        <f>AA137+AR137+BI137+BZ137+CQ137+DH137+DY137+EP137</f>
        <v>0</v>
      </c>
      <c r="N137" s="7">
        <f>AC137+AT137+BK137+CB137+CS137+DJ137+EA137+ER137</f>
        <v>0</v>
      </c>
      <c r="O137" s="7">
        <f>AE137+AV137+BM137+CD137+CU137+DL137+EC137+ET137</f>
        <v>0</v>
      </c>
      <c r="P137" s="7">
        <f>AG137+AX137+BO137+CF137+CW137+DN137+EE137+EV137</f>
        <v>0</v>
      </c>
      <c r="Q137" s="8">
        <f>AJ137+BA137+BR137+CI137+CZ137+DQ137+EH137+EY137</f>
        <v>0</v>
      </c>
      <c r="R137" s="8">
        <f>AI137+AZ137+BQ137+CH137+CY137+DP137+EG137+EX137</f>
        <v>0</v>
      </c>
      <c r="S137" s="8">
        <v>0.8</v>
      </c>
      <c r="T137" s="11"/>
      <c r="U137" s="10"/>
      <c r="V137" s="11"/>
      <c r="W137" s="10"/>
      <c r="X137" s="11"/>
      <c r="Y137" s="10"/>
      <c r="Z137" s="8"/>
      <c r="AA137" s="11"/>
      <c r="AB137" s="10"/>
      <c r="AC137" s="11"/>
      <c r="AD137" s="10"/>
      <c r="AE137" s="11"/>
      <c r="AF137" s="10"/>
      <c r="AG137" s="11"/>
      <c r="AH137" s="10"/>
      <c r="AI137" s="8"/>
      <c r="AJ137" s="8">
        <f>Z137+AI137</f>
        <v>0</v>
      </c>
      <c r="AK137" s="11"/>
      <c r="AL137" s="10"/>
      <c r="AM137" s="11"/>
      <c r="AN137" s="10"/>
      <c r="AO137" s="11"/>
      <c r="AP137" s="10"/>
      <c r="AQ137" s="8"/>
      <c r="AR137" s="11"/>
      <c r="AS137" s="10"/>
      <c r="AT137" s="11"/>
      <c r="AU137" s="10"/>
      <c r="AV137" s="11"/>
      <c r="AW137" s="10"/>
      <c r="AX137" s="11"/>
      <c r="AY137" s="10"/>
      <c r="AZ137" s="8"/>
      <c r="BA137" s="8">
        <f>AQ137+AZ137</f>
        <v>0</v>
      </c>
      <c r="BB137" s="11"/>
      <c r="BC137" s="10"/>
      <c r="BD137" s="11"/>
      <c r="BE137" s="10"/>
      <c r="BF137" s="11"/>
      <c r="BG137" s="10"/>
      <c r="BH137" s="8"/>
      <c r="BI137" s="11"/>
      <c r="BJ137" s="10"/>
      <c r="BK137" s="11"/>
      <c r="BL137" s="10"/>
      <c r="BM137" s="11"/>
      <c r="BN137" s="10"/>
      <c r="BO137" s="11"/>
      <c r="BP137" s="10"/>
      <c r="BQ137" s="8"/>
      <c r="BR137" s="8">
        <f>BH137+BQ137</f>
        <v>0</v>
      </c>
      <c r="BS137" s="11">
        <v>8</v>
      </c>
      <c r="BT137" s="10" t="s">
        <v>60</v>
      </c>
      <c r="BU137" s="11">
        <v>7</v>
      </c>
      <c r="BV137" s="10" t="s">
        <v>60</v>
      </c>
      <c r="BW137" s="11"/>
      <c r="BX137" s="10"/>
      <c r="BY137" s="8">
        <v>2</v>
      </c>
      <c r="BZ137" s="11"/>
      <c r="CA137" s="10"/>
      <c r="CB137" s="11"/>
      <c r="CC137" s="10"/>
      <c r="CD137" s="11"/>
      <c r="CE137" s="10"/>
      <c r="CF137" s="11"/>
      <c r="CG137" s="10"/>
      <c r="CH137" s="8"/>
      <c r="CI137" s="8">
        <f>BY137+CH137</f>
        <v>0</v>
      </c>
      <c r="CJ137" s="11"/>
      <c r="CK137" s="10"/>
      <c r="CL137" s="11"/>
      <c r="CM137" s="10"/>
      <c r="CN137" s="11"/>
      <c r="CO137" s="10"/>
      <c r="CP137" s="8"/>
      <c r="CQ137" s="11"/>
      <c r="CR137" s="10"/>
      <c r="CS137" s="11"/>
      <c r="CT137" s="10"/>
      <c r="CU137" s="11"/>
      <c r="CV137" s="10"/>
      <c r="CW137" s="11"/>
      <c r="CX137" s="10"/>
      <c r="CY137" s="8"/>
      <c r="CZ137" s="8">
        <f>CP137+CY137</f>
        <v>0</v>
      </c>
      <c r="DA137" s="11"/>
      <c r="DB137" s="10"/>
      <c r="DC137" s="11"/>
      <c r="DD137" s="10"/>
      <c r="DE137" s="11"/>
      <c r="DF137" s="10"/>
      <c r="DG137" s="8"/>
      <c r="DH137" s="11"/>
      <c r="DI137" s="10"/>
      <c r="DJ137" s="11"/>
      <c r="DK137" s="10"/>
      <c r="DL137" s="11"/>
      <c r="DM137" s="10"/>
      <c r="DN137" s="11"/>
      <c r="DO137" s="10"/>
      <c r="DP137" s="8"/>
      <c r="DQ137" s="8">
        <f>DG137+DP137</f>
        <v>0</v>
      </c>
      <c r="DR137" s="11"/>
      <c r="DS137" s="10"/>
      <c r="DT137" s="11"/>
      <c r="DU137" s="10"/>
      <c r="DV137" s="11"/>
      <c r="DW137" s="10"/>
      <c r="DX137" s="8"/>
      <c r="DY137" s="11"/>
      <c r="DZ137" s="10"/>
      <c r="EA137" s="11"/>
      <c r="EB137" s="10"/>
      <c r="EC137" s="11"/>
      <c r="ED137" s="10"/>
      <c r="EE137" s="11"/>
      <c r="EF137" s="10"/>
      <c r="EG137" s="8"/>
      <c r="EH137" s="8">
        <f>DX137+EG137</f>
        <v>0</v>
      </c>
      <c r="EI137" s="11"/>
      <c r="EJ137" s="10"/>
      <c r="EK137" s="11"/>
      <c r="EL137" s="10"/>
      <c r="EM137" s="11"/>
      <c r="EN137" s="10"/>
      <c r="EO137" s="8"/>
      <c r="EP137" s="11"/>
      <c r="EQ137" s="10"/>
      <c r="ER137" s="11"/>
      <c r="ES137" s="10"/>
      <c r="ET137" s="11"/>
      <c r="EU137" s="10"/>
      <c r="EV137" s="11"/>
      <c r="EW137" s="10"/>
      <c r="EX137" s="8"/>
      <c r="EY137" s="8">
        <f>EO137+EX137</f>
        <v>0</v>
      </c>
    </row>
    <row r="138" spans="1:155" ht="12.75">
      <c r="A138" s="7"/>
      <c r="B138" s="7">
        <v>10</v>
      </c>
      <c r="C138" s="7">
        <v>1</v>
      </c>
      <c r="D138" s="7"/>
      <c r="E138" s="7" t="s">
        <v>286</v>
      </c>
      <c r="F138" s="3" t="s">
        <v>287</v>
      </c>
      <c r="G138" s="7">
        <f>COUNTIF(T138:EY138,"e")</f>
        <v>0</v>
      </c>
      <c r="H138" s="7">
        <f>COUNTIF(T138:EY138,"z")</f>
        <v>0</v>
      </c>
      <c r="I138" s="7">
        <f>SUM(J138:P138)</f>
        <v>0</v>
      </c>
      <c r="J138" s="7">
        <f>T138+AK138+BB138+BS138+CJ138+DA138+DR138+EI138</f>
        <v>0</v>
      </c>
      <c r="K138" s="7">
        <f>V138+AM138+BD138+BU138+CL138+DC138+DT138+EK138</f>
        <v>0</v>
      </c>
      <c r="L138" s="7">
        <f>X138+AO138+BF138+BW138+CN138+DE138+DV138+EM138</f>
        <v>0</v>
      </c>
      <c r="M138" s="7">
        <f>AA138+AR138+BI138+BZ138+CQ138+DH138+DY138+EP138</f>
        <v>0</v>
      </c>
      <c r="N138" s="7">
        <f>AC138+AT138+BK138+CB138+CS138+DJ138+EA138+ER138</f>
        <v>0</v>
      </c>
      <c r="O138" s="7">
        <f>AE138+AV138+BM138+CD138+CU138+DL138+EC138+ET138</f>
        <v>0</v>
      </c>
      <c r="P138" s="7">
        <f>AG138+AX138+BO138+CF138+CW138+DN138+EE138+EV138</f>
        <v>0</v>
      </c>
      <c r="Q138" s="8">
        <f>AJ138+BA138+BR138+CI138+CZ138+DQ138+EH138+EY138</f>
        <v>0</v>
      </c>
      <c r="R138" s="8">
        <f>AI138+AZ138+BQ138+CH138+CY138+DP138+EG138+EX138</f>
        <v>0</v>
      </c>
      <c r="S138" s="8">
        <v>0.8</v>
      </c>
      <c r="T138" s="11"/>
      <c r="U138" s="10"/>
      <c r="V138" s="11"/>
      <c r="W138" s="10"/>
      <c r="X138" s="11"/>
      <c r="Y138" s="10"/>
      <c r="Z138" s="8"/>
      <c r="AA138" s="11"/>
      <c r="AB138" s="10"/>
      <c r="AC138" s="11"/>
      <c r="AD138" s="10"/>
      <c r="AE138" s="11"/>
      <c r="AF138" s="10"/>
      <c r="AG138" s="11"/>
      <c r="AH138" s="10"/>
      <c r="AI138" s="8"/>
      <c r="AJ138" s="8">
        <f>Z138+AI138</f>
        <v>0</v>
      </c>
      <c r="AK138" s="11"/>
      <c r="AL138" s="10"/>
      <c r="AM138" s="11"/>
      <c r="AN138" s="10"/>
      <c r="AO138" s="11"/>
      <c r="AP138" s="10"/>
      <c r="AQ138" s="8"/>
      <c r="AR138" s="11"/>
      <c r="AS138" s="10"/>
      <c r="AT138" s="11"/>
      <c r="AU138" s="10"/>
      <c r="AV138" s="11"/>
      <c r="AW138" s="10"/>
      <c r="AX138" s="11"/>
      <c r="AY138" s="10"/>
      <c r="AZ138" s="8"/>
      <c r="BA138" s="8">
        <f>AQ138+AZ138</f>
        <v>0</v>
      </c>
      <c r="BB138" s="11"/>
      <c r="BC138" s="10"/>
      <c r="BD138" s="11"/>
      <c r="BE138" s="10"/>
      <c r="BF138" s="11"/>
      <c r="BG138" s="10"/>
      <c r="BH138" s="8"/>
      <c r="BI138" s="11"/>
      <c r="BJ138" s="10"/>
      <c r="BK138" s="11"/>
      <c r="BL138" s="10"/>
      <c r="BM138" s="11"/>
      <c r="BN138" s="10"/>
      <c r="BO138" s="11"/>
      <c r="BP138" s="10"/>
      <c r="BQ138" s="8"/>
      <c r="BR138" s="8">
        <f>BH138+BQ138</f>
        <v>0</v>
      </c>
      <c r="BS138" s="11"/>
      <c r="BT138" s="10"/>
      <c r="BU138" s="11"/>
      <c r="BV138" s="10"/>
      <c r="BW138" s="11"/>
      <c r="BX138" s="10"/>
      <c r="BY138" s="8"/>
      <c r="BZ138" s="11"/>
      <c r="CA138" s="10"/>
      <c r="CB138" s="11"/>
      <c r="CC138" s="10"/>
      <c r="CD138" s="11"/>
      <c r="CE138" s="10"/>
      <c r="CF138" s="11"/>
      <c r="CG138" s="10"/>
      <c r="CH138" s="8"/>
      <c r="CI138" s="8">
        <f>BY138+CH138</f>
        <v>0</v>
      </c>
      <c r="CJ138" s="11">
        <v>8</v>
      </c>
      <c r="CK138" s="10" t="s">
        <v>60</v>
      </c>
      <c r="CL138" s="11">
        <v>7</v>
      </c>
      <c r="CM138" s="10" t="s">
        <v>60</v>
      </c>
      <c r="CN138" s="11"/>
      <c r="CO138" s="10"/>
      <c r="CP138" s="8">
        <v>1</v>
      </c>
      <c r="CQ138" s="11"/>
      <c r="CR138" s="10"/>
      <c r="CS138" s="11"/>
      <c r="CT138" s="10"/>
      <c r="CU138" s="11"/>
      <c r="CV138" s="10"/>
      <c r="CW138" s="11"/>
      <c r="CX138" s="10"/>
      <c r="CY138" s="8"/>
      <c r="CZ138" s="8">
        <f>CP138+CY138</f>
        <v>0</v>
      </c>
      <c r="DA138" s="11"/>
      <c r="DB138" s="10"/>
      <c r="DC138" s="11"/>
      <c r="DD138" s="10"/>
      <c r="DE138" s="11"/>
      <c r="DF138" s="10"/>
      <c r="DG138" s="8"/>
      <c r="DH138" s="11"/>
      <c r="DI138" s="10"/>
      <c r="DJ138" s="11"/>
      <c r="DK138" s="10"/>
      <c r="DL138" s="11"/>
      <c r="DM138" s="10"/>
      <c r="DN138" s="11"/>
      <c r="DO138" s="10"/>
      <c r="DP138" s="8"/>
      <c r="DQ138" s="8">
        <f>DG138+DP138</f>
        <v>0</v>
      </c>
      <c r="DR138" s="11"/>
      <c r="DS138" s="10"/>
      <c r="DT138" s="11"/>
      <c r="DU138" s="10"/>
      <c r="DV138" s="11"/>
      <c r="DW138" s="10"/>
      <c r="DX138" s="8"/>
      <c r="DY138" s="11"/>
      <c r="DZ138" s="10"/>
      <c r="EA138" s="11"/>
      <c r="EB138" s="10"/>
      <c r="EC138" s="11"/>
      <c r="ED138" s="10"/>
      <c r="EE138" s="11"/>
      <c r="EF138" s="10"/>
      <c r="EG138" s="8"/>
      <c r="EH138" s="8">
        <f>DX138+EG138</f>
        <v>0</v>
      </c>
      <c r="EI138" s="11"/>
      <c r="EJ138" s="10"/>
      <c r="EK138" s="11"/>
      <c r="EL138" s="10"/>
      <c r="EM138" s="11"/>
      <c r="EN138" s="10"/>
      <c r="EO138" s="8"/>
      <c r="EP138" s="11"/>
      <c r="EQ138" s="10"/>
      <c r="ER138" s="11"/>
      <c r="ES138" s="10"/>
      <c r="ET138" s="11"/>
      <c r="EU138" s="10"/>
      <c r="EV138" s="11"/>
      <c r="EW138" s="10"/>
      <c r="EX138" s="8"/>
      <c r="EY138" s="8">
        <f>EO138+EX138</f>
        <v>0</v>
      </c>
    </row>
    <row r="139" spans="1:155" ht="12.75">
      <c r="A139" s="7"/>
      <c r="B139" s="7">
        <v>10</v>
      </c>
      <c r="C139" s="7">
        <v>1</v>
      </c>
      <c r="D139" s="7"/>
      <c r="E139" s="7" t="s">
        <v>288</v>
      </c>
      <c r="F139" s="3" t="s">
        <v>289</v>
      </c>
      <c r="G139" s="7">
        <f>COUNTIF(T139:EY139,"e")</f>
        <v>0</v>
      </c>
      <c r="H139" s="7">
        <f>COUNTIF(T139:EY139,"z")</f>
        <v>0</v>
      </c>
      <c r="I139" s="7">
        <f>SUM(J139:P139)</f>
        <v>0</v>
      </c>
      <c r="J139" s="7">
        <f>T139+AK139+BB139+BS139+CJ139+DA139+DR139+EI139</f>
        <v>0</v>
      </c>
      <c r="K139" s="7">
        <f>V139+AM139+BD139+BU139+CL139+DC139+DT139+EK139</f>
        <v>0</v>
      </c>
      <c r="L139" s="7">
        <f>X139+AO139+BF139+BW139+CN139+DE139+DV139+EM139</f>
        <v>0</v>
      </c>
      <c r="M139" s="7">
        <f>AA139+AR139+BI139+BZ139+CQ139+DH139+DY139+EP139</f>
        <v>0</v>
      </c>
      <c r="N139" s="7">
        <f>AC139+AT139+BK139+CB139+CS139+DJ139+EA139+ER139</f>
        <v>0</v>
      </c>
      <c r="O139" s="7">
        <f>AE139+AV139+BM139+CD139+CU139+DL139+EC139+ET139</f>
        <v>0</v>
      </c>
      <c r="P139" s="7">
        <f>AG139+AX139+BO139+CF139+CW139+DN139+EE139+EV139</f>
        <v>0</v>
      </c>
      <c r="Q139" s="8">
        <f>AJ139+BA139+BR139+CI139+CZ139+DQ139+EH139+EY139</f>
        <v>0</v>
      </c>
      <c r="R139" s="8">
        <f>AI139+AZ139+BQ139+CH139+CY139+DP139+EG139+EX139</f>
        <v>0</v>
      </c>
      <c r="S139" s="8">
        <v>0.7</v>
      </c>
      <c r="T139" s="11"/>
      <c r="U139" s="10"/>
      <c r="V139" s="11"/>
      <c r="W139" s="10"/>
      <c r="X139" s="11"/>
      <c r="Y139" s="10"/>
      <c r="Z139" s="8"/>
      <c r="AA139" s="11"/>
      <c r="AB139" s="10"/>
      <c r="AC139" s="11"/>
      <c r="AD139" s="10"/>
      <c r="AE139" s="11"/>
      <c r="AF139" s="10"/>
      <c r="AG139" s="11"/>
      <c r="AH139" s="10"/>
      <c r="AI139" s="8"/>
      <c r="AJ139" s="8">
        <f>Z139+AI139</f>
        <v>0</v>
      </c>
      <c r="AK139" s="11"/>
      <c r="AL139" s="10"/>
      <c r="AM139" s="11"/>
      <c r="AN139" s="10"/>
      <c r="AO139" s="11"/>
      <c r="AP139" s="10"/>
      <c r="AQ139" s="8"/>
      <c r="AR139" s="11"/>
      <c r="AS139" s="10"/>
      <c r="AT139" s="11"/>
      <c r="AU139" s="10"/>
      <c r="AV139" s="11"/>
      <c r="AW139" s="10"/>
      <c r="AX139" s="11"/>
      <c r="AY139" s="10"/>
      <c r="AZ139" s="8"/>
      <c r="BA139" s="8">
        <f>AQ139+AZ139</f>
        <v>0</v>
      </c>
      <c r="BB139" s="11"/>
      <c r="BC139" s="10"/>
      <c r="BD139" s="11"/>
      <c r="BE139" s="10"/>
      <c r="BF139" s="11"/>
      <c r="BG139" s="10"/>
      <c r="BH139" s="8"/>
      <c r="BI139" s="11"/>
      <c r="BJ139" s="10"/>
      <c r="BK139" s="11"/>
      <c r="BL139" s="10"/>
      <c r="BM139" s="11"/>
      <c r="BN139" s="10"/>
      <c r="BO139" s="11"/>
      <c r="BP139" s="10"/>
      <c r="BQ139" s="8"/>
      <c r="BR139" s="8">
        <f>BH139+BQ139</f>
        <v>0</v>
      </c>
      <c r="BS139" s="11"/>
      <c r="BT139" s="10"/>
      <c r="BU139" s="11"/>
      <c r="BV139" s="10"/>
      <c r="BW139" s="11"/>
      <c r="BX139" s="10"/>
      <c r="BY139" s="8"/>
      <c r="BZ139" s="11"/>
      <c r="CA139" s="10"/>
      <c r="CB139" s="11"/>
      <c r="CC139" s="10"/>
      <c r="CD139" s="11"/>
      <c r="CE139" s="10"/>
      <c r="CF139" s="11"/>
      <c r="CG139" s="10"/>
      <c r="CH139" s="8"/>
      <c r="CI139" s="8">
        <f>BY139+CH139</f>
        <v>0</v>
      </c>
      <c r="CJ139" s="11">
        <v>8</v>
      </c>
      <c r="CK139" s="10" t="s">
        <v>60</v>
      </c>
      <c r="CL139" s="11">
        <v>7</v>
      </c>
      <c r="CM139" s="10" t="s">
        <v>60</v>
      </c>
      <c r="CN139" s="11"/>
      <c r="CO139" s="10"/>
      <c r="CP139" s="8">
        <v>1</v>
      </c>
      <c r="CQ139" s="11"/>
      <c r="CR139" s="10"/>
      <c r="CS139" s="11"/>
      <c r="CT139" s="10"/>
      <c r="CU139" s="11"/>
      <c r="CV139" s="10"/>
      <c r="CW139" s="11"/>
      <c r="CX139" s="10"/>
      <c r="CY139" s="8"/>
      <c r="CZ139" s="8">
        <f>CP139+CY139</f>
        <v>0</v>
      </c>
      <c r="DA139" s="11"/>
      <c r="DB139" s="10"/>
      <c r="DC139" s="11"/>
      <c r="DD139" s="10"/>
      <c r="DE139" s="11"/>
      <c r="DF139" s="10"/>
      <c r="DG139" s="8"/>
      <c r="DH139" s="11"/>
      <c r="DI139" s="10"/>
      <c r="DJ139" s="11"/>
      <c r="DK139" s="10"/>
      <c r="DL139" s="11"/>
      <c r="DM139" s="10"/>
      <c r="DN139" s="11"/>
      <c r="DO139" s="10"/>
      <c r="DP139" s="8"/>
      <c r="DQ139" s="8">
        <f>DG139+DP139</f>
        <v>0</v>
      </c>
      <c r="DR139" s="11"/>
      <c r="DS139" s="10"/>
      <c r="DT139" s="11"/>
      <c r="DU139" s="10"/>
      <c r="DV139" s="11"/>
      <c r="DW139" s="10"/>
      <c r="DX139" s="8"/>
      <c r="DY139" s="11"/>
      <c r="DZ139" s="10"/>
      <c r="EA139" s="11"/>
      <c r="EB139" s="10"/>
      <c r="EC139" s="11"/>
      <c r="ED139" s="10"/>
      <c r="EE139" s="11"/>
      <c r="EF139" s="10"/>
      <c r="EG139" s="8"/>
      <c r="EH139" s="8">
        <f>DX139+EG139</f>
        <v>0</v>
      </c>
      <c r="EI139" s="11"/>
      <c r="EJ139" s="10"/>
      <c r="EK139" s="11"/>
      <c r="EL139" s="10"/>
      <c r="EM139" s="11"/>
      <c r="EN139" s="10"/>
      <c r="EO139" s="8"/>
      <c r="EP139" s="11"/>
      <c r="EQ139" s="10"/>
      <c r="ER139" s="11"/>
      <c r="ES139" s="10"/>
      <c r="ET139" s="11"/>
      <c r="EU139" s="10"/>
      <c r="EV139" s="11"/>
      <c r="EW139" s="10"/>
      <c r="EX139" s="8"/>
      <c r="EY139" s="8">
        <f>EO139+EX139</f>
        <v>0</v>
      </c>
    </row>
    <row r="140" spans="1:155" ht="12.75">
      <c r="A140" s="7"/>
      <c r="B140" s="7">
        <v>10</v>
      </c>
      <c r="C140" s="7">
        <v>1</v>
      </c>
      <c r="D140" s="7"/>
      <c r="E140" s="7" t="s">
        <v>290</v>
      </c>
      <c r="F140" s="3" t="s">
        <v>291</v>
      </c>
      <c r="G140" s="7">
        <f>COUNTIF(T140:EY140,"e")</f>
        <v>0</v>
      </c>
      <c r="H140" s="7">
        <f>COUNTIF(T140:EY140,"z")</f>
        <v>0</v>
      </c>
      <c r="I140" s="7">
        <f>SUM(J140:P140)</f>
        <v>0</v>
      </c>
      <c r="J140" s="7">
        <f>T140+AK140+BB140+BS140+CJ140+DA140+DR140+EI140</f>
        <v>0</v>
      </c>
      <c r="K140" s="7">
        <f>V140+AM140+BD140+BU140+CL140+DC140+DT140+EK140</f>
        <v>0</v>
      </c>
      <c r="L140" s="7">
        <f>X140+AO140+BF140+BW140+CN140+DE140+DV140+EM140</f>
        <v>0</v>
      </c>
      <c r="M140" s="7">
        <f>AA140+AR140+BI140+BZ140+CQ140+DH140+DY140+EP140</f>
        <v>0</v>
      </c>
      <c r="N140" s="7">
        <f>AC140+AT140+BK140+CB140+CS140+DJ140+EA140+ER140</f>
        <v>0</v>
      </c>
      <c r="O140" s="7">
        <f>AE140+AV140+BM140+CD140+CU140+DL140+EC140+ET140</f>
        <v>0</v>
      </c>
      <c r="P140" s="7">
        <f>AG140+AX140+BO140+CF140+CW140+DN140+EE140+EV140</f>
        <v>0</v>
      </c>
      <c r="Q140" s="8">
        <f>AJ140+BA140+BR140+CI140+CZ140+DQ140+EH140+EY140</f>
        <v>0</v>
      </c>
      <c r="R140" s="8">
        <f>AI140+AZ140+BQ140+CH140+CY140+DP140+EG140+EX140</f>
        <v>0</v>
      </c>
      <c r="S140" s="8">
        <v>0.7</v>
      </c>
      <c r="T140" s="11"/>
      <c r="U140" s="10"/>
      <c r="V140" s="11"/>
      <c r="W140" s="10"/>
      <c r="X140" s="11"/>
      <c r="Y140" s="10"/>
      <c r="Z140" s="8"/>
      <c r="AA140" s="11"/>
      <c r="AB140" s="10"/>
      <c r="AC140" s="11"/>
      <c r="AD140" s="10"/>
      <c r="AE140" s="11"/>
      <c r="AF140" s="10"/>
      <c r="AG140" s="11"/>
      <c r="AH140" s="10"/>
      <c r="AI140" s="8"/>
      <c r="AJ140" s="8">
        <f>Z140+AI140</f>
        <v>0</v>
      </c>
      <c r="AK140" s="11"/>
      <c r="AL140" s="10"/>
      <c r="AM140" s="11"/>
      <c r="AN140" s="10"/>
      <c r="AO140" s="11"/>
      <c r="AP140" s="10"/>
      <c r="AQ140" s="8"/>
      <c r="AR140" s="11"/>
      <c r="AS140" s="10"/>
      <c r="AT140" s="11"/>
      <c r="AU140" s="10"/>
      <c r="AV140" s="11"/>
      <c r="AW140" s="10"/>
      <c r="AX140" s="11"/>
      <c r="AY140" s="10"/>
      <c r="AZ140" s="8"/>
      <c r="BA140" s="8">
        <f>AQ140+AZ140</f>
        <v>0</v>
      </c>
      <c r="BB140" s="11"/>
      <c r="BC140" s="10"/>
      <c r="BD140" s="11"/>
      <c r="BE140" s="10"/>
      <c r="BF140" s="11"/>
      <c r="BG140" s="10"/>
      <c r="BH140" s="8"/>
      <c r="BI140" s="11"/>
      <c r="BJ140" s="10"/>
      <c r="BK140" s="11"/>
      <c r="BL140" s="10"/>
      <c r="BM140" s="11"/>
      <c r="BN140" s="10"/>
      <c r="BO140" s="11"/>
      <c r="BP140" s="10"/>
      <c r="BQ140" s="8"/>
      <c r="BR140" s="8">
        <f>BH140+BQ140</f>
        <v>0</v>
      </c>
      <c r="BS140" s="11"/>
      <c r="BT140" s="10"/>
      <c r="BU140" s="11"/>
      <c r="BV140" s="10"/>
      <c r="BW140" s="11"/>
      <c r="BX140" s="10"/>
      <c r="BY140" s="8"/>
      <c r="BZ140" s="11"/>
      <c r="CA140" s="10"/>
      <c r="CB140" s="11"/>
      <c r="CC140" s="10"/>
      <c r="CD140" s="11"/>
      <c r="CE140" s="10"/>
      <c r="CF140" s="11"/>
      <c r="CG140" s="10"/>
      <c r="CH140" s="8"/>
      <c r="CI140" s="8">
        <f>BY140+CH140</f>
        <v>0</v>
      </c>
      <c r="CJ140" s="11">
        <v>8</v>
      </c>
      <c r="CK140" s="10" t="s">
        <v>60</v>
      </c>
      <c r="CL140" s="11">
        <v>7</v>
      </c>
      <c r="CM140" s="10" t="s">
        <v>60</v>
      </c>
      <c r="CN140" s="11"/>
      <c r="CO140" s="10"/>
      <c r="CP140" s="8">
        <v>1</v>
      </c>
      <c r="CQ140" s="11"/>
      <c r="CR140" s="10"/>
      <c r="CS140" s="11"/>
      <c r="CT140" s="10"/>
      <c r="CU140" s="11"/>
      <c r="CV140" s="10"/>
      <c r="CW140" s="11"/>
      <c r="CX140" s="10"/>
      <c r="CY140" s="8"/>
      <c r="CZ140" s="8">
        <f>CP140+CY140</f>
        <v>0</v>
      </c>
      <c r="DA140" s="11"/>
      <c r="DB140" s="10"/>
      <c r="DC140" s="11"/>
      <c r="DD140" s="10"/>
      <c r="DE140" s="11"/>
      <c r="DF140" s="10"/>
      <c r="DG140" s="8"/>
      <c r="DH140" s="11"/>
      <c r="DI140" s="10"/>
      <c r="DJ140" s="11"/>
      <c r="DK140" s="10"/>
      <c r="DL140" s="11"/>
      <c r="DM140" s="10"/>
      <c r="DN140" s="11"/>
      <c r="DO140" s="10"/>
      <c r="DP140" s="8"/>
      <c r="DQ140" s="8">
        <f>DG140+DP140</f>
        <v>0</v>
      </c>
      <c r="DR140" s="11"/>
      <c r="DS140" s="10"/>
      <c r="DT140" s="11"/>
      <c r="DU140" s="10"/>
      <c r="DV140" s="11"/>
      <c r="DW140" s="10"/>
      <c r="DX140" s="8"/>
      <c r="DY140" s="11"/>
      <c r="DZ140" s="10"/>
      <c r="EA140" s="11"/>
      <c r="EB140" s="10"/>
      <c r="EC140" s="11"/>
      <c r="ED140" s="10"/>
      <c r="EE140" s="11"/>
      <c r="EF140" s="10"/>
      <c r="EG140" s="8"/>
      <c r="EH140" s="8">
        <f>DX140+EG140</f>
        <v>0</v>
      </c>
      <c r="EI140" s="11"/>
      <c r="EJ140" s="10"/>
      <c r="EK140" s="11"/>
      <c r="EL140" s="10"/>
      <c r="EM140" s="11"/>
      <c r="EN140" s="10"/>
      <c r="EO140" s="8"/>
      <c r="EP140" s="11"/>
      <c r="EQ140" s="10"/>
      <c r="ER140" s="11"/>
      <c r="ES140" s="10"/>
      <c r="ET140" s="11"/>
      <c r="EU140" s="10"/>
      <c r="EV140" s="11"/>
      <c r="EW140" s="10"/>
      <c r="EX140" s="8"/>
      <c r="EY140" s="8">
        <f>EO140+EX140</f>
        <v>0</v>
      </c>
    </row>
    <row r="141" spans="1:155" ht="12.75">
      <c r="A141" s="5" t="s">
        <v>295</v>
      </c>
      <c r="B141" s="7"/>
      <c r="C141" s="7"/>
      <c r="D141" s="7"/>
      <c r="E141" s="7" t="s">
        <v>293</v>
      </c>
      <c r="F141" s="3" t="s">
        <v>294</v>
      </c>
      <c r="G141" s="7">
        <f>COUNTIF(T141:EY141,"e")</f>
        <v>0</v>
      </c>
      <c r="H141" s="7">
        <f>COUNTIF(T141:EY141,"z")</f>
        <v>0</v>
      </c>
      <c r="I141" s="7">
        <f>SUM(J141:P141)</f>
        <v>0</v>
      </c>
      <c r="J141" s="7">
        <f>T141+AK141+BB141+BS141+CJ141+DA141+DR141+EI141</f>
        <v>0</v>
      </c>
      <c r="K141" s="7">
        <f>V141+AM141+BD141+BU141+CL141+DC141+DT141+EK141</f>
        <v>0</v>
      </c>
      <c r="L141" s="7">
        <f>X141+AO141+BF141+BW141+CN141+DE141+DV141+EM141</f>
        <v>0</v>
      </c>
      <c r="M141" s="7">
        <f>AA141+AR141+BI141+BZ141+CQ141+DH141+DY141+EP141</f>
        <v>0</v>
      </c>
      <c r="N141" s="7">
        <f>AC141+AT141+BK141+CB141+CS141+DJ141+EA141+ER141</f>
        <v>0</v>
      </c>
      <c r="O141" s="7">
        <f>AE141+AV141+BM141+CD141+CU141+DL141+EC141+ET141</f>
        <v>0</v>
      </c>
      <c r="P141" s="7">
        <f>AG141+AX141+BO141+CF141+CW141+DN141+EE141+EV141</f>
        <v>0</v>
      </c>
      <c r="Q141" s="8">
        <f>AJ141+BA141+BR141+CI141+CZ141+DQ141+EH141+EY141</f>
        <v>0</v>
      </c>
      <c r="R141" s="8">
        <f>AI141+AZ141+BQ141+CH141+CY141+DP141+EG141+EX141</f>
        <v>0</v>
      </c>
      <c r="S141" s="8">
        <v>0</v>
      </c>
      <c r="T141" s="11"/>
      <c r="U141" s="10"/>
      <c r="V141" s="11"/>
      <c r="W141" s="10"/>
      <c r="X141" s="11"/>
      <c r="Y141" s="10"/>
      <c r="Z141" s="8"/>
      <c r="AA141" s="11"/>
      <c r="AB141" s="10"/>
      <c r="AC141" s="11"/>
      <c r="AD141" s="10"/>
      <c r="AE141" s="11"/>
      <c r="AF141" s="10"/>
      <c r="AG141" s="11"/>
      <c r="AH141" s="10"/>
      <c r="AI141" s="8"/>
      <c r="AJ141" s="8">
        <f>Z141+AI141</f>
        <v>0</v>
      </c>
      <c r="AK141" s="11"/>
      <c r="AL141" s="10"/>
      <c r="AM141" s="11"/>
      <c r="AN141" s="10"/>
      <c r="AO141" s="11"/>
      <c r="AP141" s="10"/>
      <c r="AQ141" s="8"/>
      <c r="AR141" s="11"/>
      <c r="AS141" s="10"/>
      <c r="AT141" s="11"/>
      <c r="AU141" s="10"/>
      <c r="AV141" s="11"/>
      <c r="AW141" s="10"/>
      <c r="AX141" s="11"/>
      <c r="AY141" s="10"/>
      <c r="AZ141" s="8"/>
      <c r="BA141" s="8">
        <f>AQ141+AZ141</f>
        <v>0</v>
      </c>
      <c r="BB141" s="11"/>
      <c r="BC141" s="10"/>
      <c r="BD141" s="11"/>
      <c r="BE141" s="10"/>
      <c r="BF141" s="11"/>
      <c r="BG141" s="10"/>
      <c r="BH141" s="8"/>
      <c r="BI141" s="11"/>
      <c r="BJ141" s="10"/>
      <c r="BK141" s="11"/>
      <c r="BL141" s="10"/>
      <c r="BM141" s="11"/>
      <c r="BN141" s="10"/>
      <c r="BO141" s="11"/>
      <c r="BP141" s="10"/>
      <c r="BQ141" s="8"/>
      <c r="BR141" s="8">
        <f>BH141+BQ141</f>
        <v>0</v>
      </c>
      <c r="BS141" s="11"/>
      <c r="BT141" s="10"/>
      <c r="BU141" s="11"/>
      <c r="BV141" s="10"/>
      <c r="BW141" s="11"/>
      <c r="BX141" s="10"/>
      <c r="BY141" s="8"/>
      <c r="BZ141" s="11"/>
      <c r="CA141" s="10"/>
      <c r="CB141" s="11"/>
      <c r="CC141" s="10"/>
      <c r="CD141" s="11"/>
      <c r="CE141" s="10"/>
      <c r="CF141" s="11">
        <v>90</v>
      </c>
      <c r="CG141" s="10" t="s">
        <v>60</v>
      </c>
      <c r="CH141" s="8">
        <v>3</v>
      </c>
      <c r="CI141" s="8">
        <f>BY141+CH141</f>
        <v>0</v>
      </c>
      <c r="CJ141" s="11"/>
      <c r="CK141" s="10"/>
      <c r="CL141" s="11"/>
      <c r="CM141" s="10"/>
      <c r="CN141" s="11"/>
      <c r="CO141" s="10"/>
      <c r="CP141" s="8"/>
      <c r="CQ141" s="11"/>
      <c r="CR141" s="10"/>
      <c r="CS141" s="11"/>
      <c r="CT141" s="10"/>
      <c r="CU141" s="11"/>
      <c r="CV141" s="10"/>
      <c r="CW141" s="11"/>
      <c r="CX141" s="10"/>
      <c r="CY141" s="8"/>
      <c r="CZ141" s="8">
        <f>CP141+CY141</f>
        <v>0</v>
      </c>
      <c r="DA141" s="11"/>
      <c r="DB141" s="10"/>
      <c r="DC141" s="11"/>
      <c r="DD141" s="10"/>
      <c r="DE141" s="11"/>
      <c r="DF141" s="10"/>
      <c r="DG141" s="8"/>
      <c r="DH141" s="11"/>
      <c r="DI141" s="10"/>
      <c r="DJ141" s="11"/>
      <c r="DK141" s="10"/>
      <c r="DL141" s="11"/>
      <c r="DM141" s="10"/>
      <c r="DN141" s="11">
        <v>180</v>
      </c>
      <c r="DO141" s="10" t="s">
        <v>60</v>
      </c>
      <c r="DP141" s="8">
        <v>6</v>
      </c>
      <c r="DQ141" s="8">
        <f>DG141+DP141</f>
        <v>0</v>
      </c>
      <c r="DR141" s="11"/>
      <c r="DS141" s="10"/>
      <c r="DT141" s="11"/>
      <c r="DU141" s="10"/>
      <c r="DV141" s="11"/>
      <c r="DW141" s="10"/>
      <c r="DX141" s="8"/>
      <c r="DY141" s="11"/>
      <c r="DZ141" s="10"/>
      <c r="EA141" s="11"/>
      <c r="EB141" s="10"/>
      <c r="EC141" s="11"/>
      <c r="ED141" s="10"/>
      <c r="EE141" s="11"/>
      <c r="EF141" s="10"/>
      <c r="EG141" s="8"/>
      <c r="EH141" s="8">
        <f>DX141+EG141</f>
        <v>0</v>
      </c>
      <c r="EI141" s="11"/>
      <c r="EJ141" s="10"/>
      <c r="EK141" s="11"/>
      <c r="EL141" s="10"/>
      <c r="EM141" s="11"/>
      <c r="EN141" s="10"/>
      <c r="EO141" s="8"/>
      <c r="EP141" s="11"/>
      <c r="EQ141" s="10"/>
      <c r="ER141" s="11"/>
      <c r="ES141" s="10"/>
      <c r="ET141" s="11"/>
      <c r="EU141" s="10"/>
      <c r="EV141" s="11"/>
      <c r="EW141" s="10"/>
      <c r="EX141" s="8"/>
      <c r="EY141" s="8">
        <f>EO141+EX141</f>
        <v>0</v>
      </c>
    </row>
    <row r="142" spans="1:155" ht="15.75" customHeight="1">
      <c r="A142" s="7"/>
      <c r="B142" s="7"/>
      <c r="C142" s="7"/>
      <c r="D142" s="7"/>
      <c r="E142" s="7"/>
      <c r="F142" s="7" t="s">
        <v>80</v>
      </c>
      <c r="G142" s="7">
        <f>SUM(G141:G141)</f>
        <v>0</v>
      </c>
      <c r="H142" s="7">
        <f>SUM(H141:H141)</f>
        <v>0</v>
      </c>
      <c r="I142" s="7">
        <f>SUM(I141:I141)</f>
        <v>0</v>
      </c>
      <c r="J142" s="7">
        <f>SUM(J141:J141)</f>
        <v>0</v>
      </c>
      <c r="K142" s="7">
        <f>SUM(K141:K141)</f>
        <v>0</v>
      </c>
      <c r="L142" s="7">
        <f>SUM(L141:L141)</f>
        <v>0</v>
      </c>
      <c r="M142" s="7">
        <f>SUM(M141:M141)</f>
        <v>0</v>
      </c>
      <c r="N142" s="7">
        <f>SUM(N141:N141)</f>
        <v>0</v>
      </c>
      <c r="O142" s="7">
        <f>SUM(O141:O141)</f>
        <v>0</v>
      </c>
      <c r="P142" s="7">
        <f>SUM(P141:P141)</f>
        <v>0</v>
      </c>
      <c r="Q142" s="8">
        <f>SUM(Q141:Q141)</f>
        <v>0</v>
      </c>
      <c r="R142" s="8">
        <f>SUM(R141:R141)</f>
        <v>0</v>
      </c>
      <c r="S142" s="8">
        <f>SUM(S141:S141)</f>
        <v>0</v>
      </c>
      <c r="T142" s="11">
        <f>SUM(T141:T141)</f>
        <v>0</v>
      </c>
      <c r="U142" s="10">
        <f>SUM(U141:U141)</f>
        <v>0</v>
      </c>
      <c r="V142" s="11">
        <f>SUM(V141:V141)</f>
        <v>0</v>
      </c>
      <c r="W142" s="10">
        <f>SUM(W141:W141)</f>
        <v>0</v>
      </c>
      <c r="X142" s="11">
        <f>SUM(X141:X141)</f>
        <v>0</v>
      </c>
      <c r="Y142" s="10">
        <f>SUM(Y141:Y141)</f>
        <v>0</v>
      </c>
      <c r="Z142" s="8">
        <f>SUM(Z141:Z141)</f>
        <v>0</v>
      </c>
      <c r="AA142" s="11">
        <f>SUM(AA141:AA141)</f>
        <v>0</v>
      </c>
      <c r="AB142" s="10">
        <f>SUM(AB141:AB141)</f>
        <v>0</v>
      </c>
      <c r="AC142" s="11">
        <f>SUM(AC141:AC141)</f>
        <v>0</v>
      </c>
      <c r="AD142" s="10">
        <f>SUM(AD141:AD141)</f>
        <v>0</v>
      </c>
      <c r="AE142" s="11">
        <f>SUM(AE141:AE141)</f>
        <v>0</v>
      </c>
      <c r="AF142" s="10">
        <f>SUM(AF141:AF141)</f>
        <v>0</v>
      </c>
      <c r="AG142" s="11">
        <f>SUM(AG141:AG141)</f>
        <v>0</v>
      </c>
      <c r="AH142" s="10">
        <f>SUM(AH141:AH141)</f>
        <v>0</v>
      </c>
      <c r="AI142" s="8">
        <f>SUM(AI141:AI141)</f>
        <v>0</v>
      </c>
      <c r="AJ142" s="8">
        <f>SUM(AJ141:AJ141)</f>
        <v>0</v>
      </c>
      <c r="AK142" s="11">
        <f>SUM(AK141:AK141)</f>
        <v>0</v>
      </c>
      <c r="AL142" s="10">
        <f>SUM(AL141:AL141)</f>
        <v>0</v>
      </c>
      <c r="AM142" s="11">
        <f>SUM(AM141:AM141)</f>
        <v>0</v>
      </c>
      <c r="AN142" s="10">
        <f>SUM(AN141:AN141)</f>
        <v>0</v>
      </c>
      <c r="AO142" s="11">
        <f>SUM(AO141:AO141)</f>
        <v>0</v>
      </c>
      <c r="AP142" s="10">
        <f>SUM(AP141:AP141)</f>
        <v>0</v>
      </c>
      <c r="AQ142" s="8">
        <f>SUM(AQ141:AQ141)</f>
        <v>0</v>
      </c>
      <c r="AR142" s="11">
        <f>SUM(AR141:AR141)</f>
        <v>0</v>
      </c>
      <c r="AS142" s="10">
        <f>SUM(AS141:AS141)</f>
        <v>0</v>
      </c>
      <c r="AT142" s="11">
        <f>SUM(AT141:AT141)</f>
        <v>0</v>
      </c>
      <c r="AU142" s="10">
        <f>SUM(AU141:AU141)</f>
        <v>0</v>
      </c>
      <c r="AV142" s="11">
        <f>SUM(AV141:AV141)</f>
        <v>0</v>
      </c>
      <c r="AW142" s="10">
        <f>SUM(AW141:AW141)</f>
        <v>0</v>
      </c>
      <c r="AX142" s="11">
        <f>SUM(AX141:AX141)</f>
        <v>0</v>
      </c>
      <c r="AY142" s="10">
        <f>SUM(AY141:AY141)</f>
        <v>0</v>
      </c>
      <c r="AZ142" s="8">
        <f>SUM(AZ141:AZ141)</f>
        <v>0</v>
      </c>
      <c r="BA142" s="8">
        <f>SUM(BA141:BA141)</f>
        <v>0</v>
      </c>
      <c r="BB142" s="11">
        <f>SUM(BB141:BB141)</f>
        <v>0</v>
      </c>
      <c r="BC142" s="10">
        <f>SUM(BC141:BC141)</f>
        <v>0</v>
      </c>
      <c r="BD142" s="11">
        <f>SUM(BD141:BD141)</f>
        <v>0</v>
      </c>
      <c r="BE142" s="10">
        <f>SUM(BE141:BE141)</f>
        <v>0</v>
      </c>
      <c r="BF142" s="11">
        <f>SUM(BF141:BF141)</f>
        <v>0</v>
      </c>
      <c r="BG142" s="10">
        <f>SUM(BG141:BG141)</f>
        <v>0</v>
      </c>
      <c r="BH142" s="8">
        <f>SUM(BH141:BH141)</f>
        <v>0</v>
      </c>
      <c r="BI142" s="11">
        <f>SUM(BI141:BI141)</f>
        <v>0</v>
      </c>
      <c r="BJ142" s="10">
        <f>SUM(BJ141:BJ141)</f>
        <v>0</v>
      </c>
      <c r="BK142" s="11">
        <f>SUM(BK141:BK141)</f>
        <v>0</v>
      </c>
      <c r="BL142" s="10">
        <f>SUM(BL141:BL141)</f>
        <v>0</v>
      </c>
      <c r="BM142" s="11">
        <f>SUM(BM141:BM141)</f>
        <v>0</v>
      </c>
      <c r="BN142" s="10">
        <f>SUM(BN141:BN141)</f>
        <v>0</v>
      </c>
      <c r="BO142" s="11">
        <f>SUM(BO141:BO141)</f>
        <v>0</v>
      </c>
      <c r="BP142" s="10">
        <f>SUM(BP141:BP141)</f>
        <v>0</v>
      </c>
      <c r="BQ142" s="8">
        <f>SUM(BQ141:BQ141)</f>
        <v>0</v>
      </c>
      <c r="BR142" s="8">
        <f>SUM(BR141:BR141)</f>
        <v>0</v>
      </c>
      <c r="BS142" s="11">
        <f>SUM(BS141:BS141)</f>
        <v>0</v>
      </c>
      <c r="BT142" s="10">
        <f>SUM(BT141:BT141)</f>
        <v>0</v>
      </c>
      <c r="BU142" s="11">
        <f>SUM(BU141:BU141)</f>
        <v>0</v>
      </c>
      <c r="BV142" s="10">
        <f>SUM(BV141:BV141)</f>
        <v>0</v>
      </c>
      <c r="BW142" s="11">
        <f>SUM(BW141:BW141)</f>
        <v>0</v>
      </c>
      <c r="BX142" s="10">
        <f>SUM(BX141:BX141)</f>
        <v>0</v>
      </c>
      <c r="BY142" s="8">
        <f>SUM(BY141:BY141)</f>
        <v>0</v>
      </c>
      <c r="BZ142" s="11">
        <f>SUM(BZ141:BZ141)</f>
        <v>0</v>
      </c>
      <c r="CA142" s="10">
        <f>SUM(CA141:CA141)</f>
        <v>0</v>
      </c>
      <c r="CB142" s="11">
        <f>SUM(CB141:CB141)</f>
        <v>0</v>
      </c>
      <c r="CC142" s="10">
        <f>SUM(CC141:CC141)</f>
        <v>0</v>
      </c>
      <c r="CD142" s="11">
        <f>SUM(CD141:CD141)</f>
        <v>0</v>
      </c>
      <c r="CE142" s="10">
        <f>SUM(CE141:CE141)</f>
        <v>0</v>
      </c>
      <c r="CF142" s="11">
        <f>SUM(CF141:CF141)</f>
        <v>0</v>
      </c>
      <c r="CG142" s="10">
        <f>SUM(CG141:CG141)</f>
        <v>0</v>
      </c>
      <c r="CH142" s="8">
        <f>SUM(CH141:CH141)</f>
        <v>0</v>
      </c>
      <c r="CI142" s="8">
        <f>SUM(CI141:CI141)</f>
        <v>0</v>
      </c>
      <c r="CJ142" s="11">
        <f>SUM(CJ141:CJ141)</f>
        <v>0</v>
      </c>
      <c r="CK142" s="10">
        <f>SUM(CK141:CK141)</f>
        <v>0</v>
      </c>
      <c r="CL142" s="11">
        <f>SUM(CL141:CL141)</f>
        <v>0</v>
      </c>
      <c r="CM142" s="10">
        <f>SUM(CM141:CM141)</f>
        <v>0</v>
      </c>
      <c r="CN142" s="11">
        <f>SUM(CN141:CN141)</f>
        <v>0</v>
      </c>
      <c r="CO142" s="10">
        <f>SUM(CO141:CO141)</f>
        <v>0</v>
      </c>
      <c r="CP142" s="8">
        <f>SUM(CP141:CP141)</f>
        <v>0</v>
      </c>
      <c r="CQ142" s="11">
        <f>SUM(CQ141:CQ141)</f>
        <v>0</v>
      </c>
      <c r="CR142" s="10">
        <f>SUM(CR141:CR141)</f>
        <v>0</v>
      </c>
      <c r="CS142" s="11">
        <f>SUM(CS141:CS141)</f>
        <v>0</v>
      </c>
      <c r="CT142" s="10">
        <f>SUM(CT141:CT141)</f>
        <v>0</v>
      </c>
      <c r="CU142" s="11">
        <f>SUM(CU141:CU141)</f>
        <v>0</v>
      </c>
      <c r="CV142" s="10">
        <f>SUM(CV141:CV141)</f>
        <v>0</v>
      </c>
      <c r="CW142" s="11">
        <f>SUM(CW141:CW141)</f>
        <v>0</v>
      </c>
      <c r="CX142" s="10">
        <f>SUM(CX141:CX141)</f>
        <v>0</v>
      </c>
      <c r="CY142" s="8">
        <f>SUM(CY141:CY141)</f>
        <v>0</v>
      </c>
      <c r="CZ142" s="8">
        <f>SUM(CZ141:CZ141)</f>
        <v>0</v>
      </c>
      <c r="DA142" s="11">
        <f>SUM(DA141:DA141)</f>
        <v>0</v>
      </c>
      <c r="DB142" s="10">
        <f>SUM(DB141:DB141)</f>
        <v>0</v>
      </c>
      <c r="DC142" s="11">
        <f>SUM(DC141:DC141)</f>
        <v>0</v>
      </c>
      <c r="DD142" s="10">
        <f>SUM(DD141:DD141)</f>
        <v>0</v>
      </c>
      <c r="DE142" s="11">
        <f>SUM(DE141:DE141)</f>
        <v>0</v>
      </c>
      <c r="DF142" s="10">
        <f>SUM(DF141:DF141)</f>
        <v>0</v>
      </c>
      <c r="DG142" s="8">
        <f>SUM(DG141:DG141)</f>
        <v>0</v>
      </c>
      <c r="DH142" s="11">
        <f>SUM(DH141:DH141)</f>
        <v>0</v>
      </c>
      <c r="DI142" s="10">
        <f>SUM(DI141:DI141)</f>
        <v>0</v>
      </c>
      <c r="DJ142" s="11">
        <f>SUM(DJ141:DJ141)</f>
        <v>0</v>
      </c>
      <c r="DK142" s="10">
        <f>SUM(DK141:DK141)</f>
        <v>0</v>
      </c>
      <c r="DL142" s="11">
        <f>SUM(DL141:DL141)</f>
        <v>0</v>
      </c>
      <c r="DM142" s="10">
        <f>SUM(DM141:DM141)</f>
        <v>0</v>
      </c>
      <c r="DN142" s="11">
        <f>SUM(DN141:DN141)</f>
        <v>0</v>
      </c>
      <c r="DO142" s="10">
        <f>SUM(DO141:DO141)</f>
        <v>0</v>
      </c>
      <c r="DP142" s="8">
        <f>SUM(DP141:DP141)</f>
        <v>0</v>
      </c>
      <c r="DQ142" s="8">
        <f>SUM(DQ141:DQ141)</f>
        <v>0</v>
      </c>
      <c r="DR142" s="11">
        <f>SUM(DR141:DR141)</f>
        <v>0</v>
      </c>
      <c r="DS142" s="10">
        <f>SUM(DS141:DS141)</f>
        <v>0</v>
      </c>
      <c r="DT142" s="11">
        <f>SUM(DT141:DT141)</f>
        <v>0</v>
      </c>
      <c r="DU142" s="10">
        <f>SUM(DU141:DU141)</f>
        <v>0</v>
      </c>
      <c r="DV142" s="11">
        <f>SUM(DV141:DV141)</f>
        <v>0</v>
      </c>
      <c r="DW142" s="10">
        <f>SUM(DW141:DW141)</f>
        <v>0</v>
      </c>
      <c r="DX142" s="8">
        <f>SUM(DX141:DX141)</f>
        <v>0</v>
      </c>
      <c r="DY142" s="11">
        <f>SUM(DY141:DY141)</f>
        <v>0</v>
      </c>
      <c r="DZ142" s="10">
        <f>SUM(DZ141:DZ141)</f>
        <v>0</v>
      </c>
      <c r="EA142" s="11">
        <f>SUM(EA141:EA141)</f>
        <v>0</v>
      </c>
      <c r="EB142" s="10">
        <f>SUM(EB141:EB141)</f>
        <v>0</v>
      </c>
      <c r="EC142" s="11">
        <f>SUM(EC141:EC141)</f>
        <v>0</v>
      </c>
      <c r="ED142" s="10">
        <f>SUM(ED141:ED141)</f>
        <v>0</v>
      </c>
      <c r="EE142" s="11">
        <f>SUM(EE141:EE141)</f>
        <v>0</v>
      </c>
      <c r="EF142" s="10">
        <f>SUM(EF141:EF141)</f>
        <v>0</v>
      </c>
      <c r="EG142" s="8">
        <f>SUM(EG141:EG141)</f>
        <v>0</v>
      </c>
      <c r="EH142" s="8">
        <f>SUM(EH141:EH141)</f>
        <v>0</v>
      </c>
      <c r="EI142" s="11">
        <f>SUM(EI141:EI141)</f>
        <v>0</v>
      </c>
      <c r="EJ142" s="10">
        <f>SUM(EJ141:EJ141)</f>
        <v>0</v>
      </c>
      <c r="EK142" s="11">
        <f>SUM(EK141:EK141)</f>
        <v>0</v>
      </c>
      <c r="EL142" s="10">
        <f>SUM(EL141:EL141)</f>
        <v>0</v>
      </c>
      <c r="EM142" s="11">
        <f>SUM(EM141:EM141)</f>
        <v>0</v>
      </c>
      <c r="EN142" s="10">
        <f>SUM(EN141:EN141)</f>
        <v>0</v>
      </c>
      <c r="EO142" s="8">
        <f>SUM(EO141:EO141)</f>
        <v>0</v>
      </c>
      <c r="EP142" s="11">
        <f>SUM(EP141:EP141)</f>
        <v>0</v>
      </c>
      <c r="EQ142" s="10">
        <f>SUM(EQ141:EQ141)</f>
        <v>0</v>
      </c>
      <c r="ER142" s="11">
        <f>SUM(ER141:ER141)</f>
        <v>0</v>
      </c>
      <c r="ES142" s="10">
        <f>SUM(ES141:ES141)</f>
        <v>0</v>
      </c>
      <c r="ET142" s="11">
        <f>SUM(ET141:ET141)</f>
        <v>0</v>
      </c>
      <c r="EU142" s="10">
        <f>SUM(EU141:EU141)</f>
        <v>0</v>
      </c>
      <c r="EV142" s="11">
        <f>SUM(EV141:EV141)</f>
        <v>0</v>
      </c>
      <c r="EW142" s="10">
        <f>SUM(EW141:EW141)</f>
        <v>0</v>
      </c>
      <c r="EX142" s="8">
        <f>SUM(EX141:EX141)</f>
        <v>0</v>
      </c>
      <c r="EY142" s="8">
        <f>SUM(EY141:EY141)</f>
        <v>0</v>
      </c>
    </row>
    <row r="143" spans="1:155" ht="12.75">
      <c r="A143" s="5" t="s">
        <v>298</v>
      </c>
      <c r="B143" s="7"/>
      <c r="C143" s="7"/>
      <c r="D143" s="7"/>
      <c r="E143" s="7" t="s">
        <v>296</v>
      </c>
      <c r="F143" s="3" t="s">
        <v>297</v>
      </c>
      <c r="G143" s="7">
        <f>COUNTIF(T143:EY143,"e")</f>
        <v>0</v>
      </c>
      <c r="H143" s="7">
        <f>COUNTIF(T143:EY143,"z")</f>
        <v>0</v>
      </c>
      <c r="I143" s="7">
        <f>SUM(J143:P143)</f>
        <v>0</v>
      </c>
      <c r="J143" s="7">
        <f>T143+AK143+BB143+BS143+CJ143+DA143+DR143+EI143</f>
        <v>0</v>
      </c>
      <c r="K143" s="7">
        <f>V143+AM143+BD143+BU143+CL143+DC143+DT143+EK143</f>
        <v>0</v>
      </c>
      <c r="L143" s="7">
        <f>X143+AO143+BF143+BW143+CN143+DE143+DV143+EM143</f>
        <v>0</v>
      </c>
      <c r="M143" s="7">
        <f>AA143+AR143+BI143+BZ143+CQ143+DH143+DY143+EP143</f>
        <v>0</v>
      </c>
      <c r="N143" s="7">
        <f>AC143+AT143+BK143+CB143+CS143+DJ143+EA143+ER143</f>
        <v>0</v>
      </c>
      <c r="O143" s="7">
        <f>AE143+AV143+BM143+CD143+CU143+DL143+EC143+ET143</f>
        <v>0</v>
      </c>
      <c r="P143" s="7">
        <f>AG143+AX143+BO143+CF143+CW143+DN143+EE143+EV143</f>
        <v>0</v>
      </c>
      <c r="Q143" s="8">
        <f>AJ143+BA143+BR143+CI143+CZ143+DQ143+EH143+EY143</f>
        <v>0</v>
      </c>
      <c r="R143" s="8">
        <f>AI143+AZ143+BQ143+CH143+CY143+DP143+EG143+EX143</f>
        <v>0</v>
      </c>
      <c r="S143" s="8">
        <v>0</v>
      </c>
      <c r="T143" s="11"/>
      <c r="U143" s="10"/>
      <c r="V143" s="11"/>
      <c r="W143" s="10"/>
      <c r="X143" s="11"/>
      <c r="Y143" s="10"/>
      <c r="Z143" s="8"/>
      <c r="AA143" s="11"/>
      <c r="AB143" s="10"/>
      <c r="AC143" s="11"/>
      <c r="AD143" s="10"/>
      <c r="AE143" s="11"/>
      <c r="AF143" s="10"/>
      <c r="AG143" s="11"/>
      <c r="AH143" s="10"/>
      <c r="AI143" s="8"/>
      <c r="AJ143" s="8">
        <f>Z143+AI143</f>
        <v>0</v>
      </c>
      <c r="AK143" s="11"/>
      <c r="AL143" s="10"/>
      <c r="AM143" s="11"/>
      <c r="AN143" s="10"/>
      <c r="AO143" s="11"/>
      <c r="AP143" s="10"/>
      <c r="AQ143" s="8"/>
      <c r="AR143" s="11"/>
      <c r="AS143" s="10"/>
      <c r="AT143" s="11"/>
      <c r="AU143" s="10"/>
      <c r="AV143" s="11"/>
      <c r="AW143" s="10"/>
      <c r="AX143" s="11"/>
      <c r="AY143" s="10"/>
      <c r="AZ143" s="8"/>
      <c r="BA143" s="8">
        <f>AQ143+AZ143</f>
        <v>0</v>
      </c>
      <c r="BB143" s="11"/>
      <c r="BC143" s="10"/>
      <c r="BD143" s="11"/>
      <c r="BE143" s="10"/>
      <c r="BF143" s="11"/>
      <c r="BG143" s="10"/>
      <c r="BH143" s="8"/>
      <c r="BI143" s="11"/>
      <c r="BJ143" s="10"/>
      <c r="BK143" s="11"/>
      <c r="BL143" s="10"/>
      <c r="BM143" s="11"/>
      <c r="BN143" s="10"/>
      <c r="BO143" s="11"/>
      <c r="BP143" s="10"/>
      <c r="BQ143" s="8"/>
      <c r="BR143" s="8">
        <f>BH143+BQ143</f>
        <v>0</v>
      </c>
      <c r="BS143" s="11"/>
      <c r="BT143" s="10"/>
      <c r="BU143" s="11"/>
      <c r="BV143" s="10"/>
      <c r="BW143" s="11"/>
      <c r="BX143" s="10"/>
      <c r="BY143" s="8"/>
      <c r="BZ143" s="11"/>
      <c r="CA143" s="10"/>
      <c r="CB143" s="11"/>
      <c r="CC143" s="10"/>
      <c r="CD143" s="11"/>
      <c r="CE143" s="10"/>
      <c r="CF143" s="11"/>
      <c r="CG143" s="10"/>
      <c r="CH143" s="8"/>
      <c r="CI143" s="8">
        <f>BY143+CH143</f>
        <v>0</v>
      </c>
      <c r="CJ143" s="11">
        <v>2</v>
      </c>
      <c r="CK143" s="10" t="s">
        <v>60</v>
      </c>
      <c r="CL143" s="11"/>
      <c r="CM143" s="10"/>
      <c r="CN143" s="11"/>
      <c r="CO143" s="10"/>
      <c r="CP143" s="8">
        <v>0</v>
      </c>
      <c r="CQ143" s="11"/>
      <c r="CR143" s="10"/>
      <c r="CS143" s="11"/>
      <c r="CT143" s="10"/>
      <c r="CU143" s="11"/>
      <c r="CV143" s="10"/>
      <c r="CW143" s="11"/>
      <c r="CX143" s="10"/>
      <c r="CY143" s="8"/>
      <c r="CZ143" s="8">
        <f>CP143+CY143</f>
        <v>0</v>
      </c>
      <c r="DA143" s="11"/>
      <c r="DB143" s="10"/>
      <c r="DC143" s="11"/>
      <c r="DD143" s="10"/>
      <c r="DE143" s="11"/>
      <c r="DF143" s="10"/>
      <c r="DG143" s="8"/>
      <c r="DH143" s="11"/>
      <c r="DI143" s="10"/>
      <c r="DJ143" s="11"/>
      <c r="DK143" s="10"/>
      <c r="DL143" s="11"/>
      <c r="DM143" s="10"/>
      <c r="DN143" s="11"/>
      <c r="DO143" s="10"/>
      <c r="DP143" s="8"/>
      <c r="DQ143" s="8">
        <f>DG143+DP143</f>
        <v>0</v>
      </c>
      <c r="DR143" s="11"/>
      <c r="DS143" s="10"/>
      <c r="DT143" s="11"/>
      <c r="DU143" s="10"/>
      <c r="DV143" s="11"/>
      <c r="DW143" s="10"/>
      <c r="DX143" s="8"/>
      <c r="DY143" s="11"/>
      <c r="DZ143" s="10"/>
      <c r="EA143" s="11"/>
      <c r="EB143" s="10"/>
      <c r="EC143" s="11"/>
      <c r="ED143" s="10"/>
      <c r="EE143" s="11"/>
      <c r="EF143" s="10"/>
      <c r="EG143" s="8"/>
      <c r="EH143" s="8">
        <f>DX143+EG143</f>
        <v>0</v>
      </c>
      <c r="EI143" s="11"/>
      <c r="EJ143" s="10"/>
      <c r="EK143" s="11"/>
      <c r="EL143" s="10"/>
      <c r="EM143" s="11"/>
      <c r="EN143" s="10"/>
      <c r="EO143" s="8"/>
      <c r="EP143" s="11"/>
      <c r="EQ143" s="10"/>
      <c r="ER143" s="11"/>
      <c r="ES143" s="10"/>
      <c r="ET143" s="11"/>
      <c r="EU143" s="10"/>
      <c r="EV143" s="11"/>
      <c r="EW143" s="10"/>
      <c r="EX143" s="8"/>
      <c r="EY143" s="8">
        <f>EO143+EX143</f>
        <v>0</v>
      </c>
    </row>
    <row r="144" spans="1:155" ht="15.75" customHeight="1">
      <c r="A144" s="7"/>
      <c r="B144" s="7"/>
      <c r="C144" s="7"/>
      <c r="D144" s="7"/>
      <c r="E144" s="7"/>
      <c r="F144" s="7" t="s">
        <v>80</v>
      </c>
      <c r="G144" s="7">
        <f>SUM(G143:G143)</f>
        <v>0</v>
      </c>
      <c r="H144" s="7">
        <f>SUM(H143:H143)</f>
        <v>0</v>
      </c>
      <c r="I144" s="7">
        <f>SUM(I143:I143)</f>
        <v>0</v>
      </c>
      <c r="J144" s="7">
        <f>SUM(J143:J143)</f>
        <v>0</v>
      </c>
      <c r="K144" s="7">
        <f>SUM(K143:K143)</f>
        <v>0</v>
      </c>
      <c r="L144" s="7">
        <f>SUM(L143:L143)</f>
        <v>0</v>
      </c>
      <c r="M144" s="7">
        <f>SUM(M143:M143)</f>
        <v>0</v>
      </c>
      <c r="N144" s="7">
        <f>SUM(N143:N143)</f>
        <v>0</v>
      </c>
      <c r="O144" s="7">
        <f>SUM(O143:O143)</f>
        <v>0</v>
      </c>
      <c r="P144" s="7">
        <f>SUM(P143:P143)</f>
        <v>0</v>
      </c>
      <c r="Q144" s="8">
        <f>SUM(Q143:Q143)</f>
        <v>0</v>
      </c>
      <c r="R144" s="8">
        <f>SUM(R143:R143)</f>
        <v>0</v>
      </c>
      <c r="S144" s="8">
        <f>SUM(S143:S143)</f>
        <v>0</v>
      </c>
      <c r="T144" s="11">
        <f>SUM(T143:T143)</f>
        <v>0</v>
      </c>
      <c r="U144" s="10">
        <f>SUM(U143:U143)</f>
        <v>0</v>
      </c>
      <c r="V144" s="11">
        <f>SUM(V143:V143)</f>
        <v>0</v>
      </c>
      <c r="W144" s="10">
        <f>SUM(W143:W143)</f>
        <v>0</v>
      </c>
      <c r="X144" s="11">
        <f>SUM(X143:X143)</f>
        <v>0</v>
      </c>
      <c r="Y144" s="10">
        <f>SUM(Y143:Y143)</f>
        <v>0</v>
      </c>
      <c r="Z144" s="8">
        <f>SUM(Z143:Z143)</f>
        <v>0</v>
      </c>
      <c r="AA144" s="11">
        <f>SUM(AA143:AA143)</f>
        <v>0</v>
      </c>
      <c r="AB144" s="10">
        <f>SUM(AB143:AB143)</f>
        <v>0</v>
      </c>
      <c r="AC144" s="11">
        <f>SUM(AC143:AC143)</f>
        <v>0</v>
      </c>
      <c r="AD144" s="10">
        <f>SUM(AD143:AD143)</f>
        <v>0</v>
      </c>
      <c r="AE144" s="11">
        <f>SUM(AE143:AE143)</f>
        <v>0</v>
      </c>
      <c r="AF144" s="10">
        <f>SUM(AF143:AF143)</f>
        <v>0</v>
      </c>
      <c r="AG144" s="11">
        <f>SUM(AG143:AG143)</f>
        <v>0</v>
      </c>
      <c r="AH144" s="10">
        <f>SUM(AH143:AH143)</f>
        <v>0</v>
      </c>
      <c r="AI144" s="8">
        <f>SUM(AI143:AI143)</f>
        <v>0</v>
      </c>
      <c r="AJ144" s="8">
        <f>SUM(AJ143:AJ143)</f>
        <v>0</v>
      </c>
      <c r="AK144" s="11">
        <f>SUM(AK143:AK143)</f>
        <v>0</v>
      </c>
      <c r="AL144" s="10">
        <f>SUM(AL143:AL143)</f>
        <v>0</v>
      </c>
      <c r="AM144" s="11">
        <f>SUM(AM143:AM143)</f>
        <v>0</v>
      </c>
      <c r="AN144" s="10">
        <f>SUM(AN143:AN143)</f>
        <v>0</v>
      </c>
      <c r="AO144" s="11">
        <f>SUM(AO143:AO143)</f>
        <v>0</v>
      </c>
      <c r="AP144" s="10">
        <f>SUM(AP143:AP143)</f>
        <v>0</v>
      </c>
      <c r="AQ144" s="8">
        <f>SUM(AQ143:AQ143)</f>
        <v>0</v>
      </c>
      <c r="AR144" s="11">
        <f>SUM(AR143:AR143)</f>
        <v>0</v>
      </c>
      <c r="AS144" s="10">
        <f>SUM(AS143:AS143)</f>
        <v>0</v>
      </c>
      <c r="AT144" s="11">
        <f>SUM(AT143:AT143)</f>
        <v>0</v>
      </c>
      <c r="AU144" s="10">
        <f>SUM(AU143:AU143)</f>
        <v>0</v>
      </c>
      <c r="AV144" s="11">
        <f>SUM(AV143:AV143)</f>
        <v>0</v>
      </c>
      <c r="AW144" s="10">
        <f>SUM(AW143:AW143)</f>
        <v>0</v>
      </c>
      <c r="AX144" s="11">
        <f>SUM(AX143:AX143)</f>
        <v>0</v>
      </c>
      <c r="AY144" s="10">
        <f>SUM(AY143:AY143)</f>
        <v>0</v>
      </c>
      <c r="AZ144" s="8">
        <f>SUM(AZ143:AZ143)</f>
        <v>0</v>
      </c>
      <c r="BA144" s="8">
        <f>SUM(BA143:BA143)</f>
        <v>0</v>
      </c>
      <c r="BB144" s="11">
        <f>SUM(BB143:BB143)</f>
        <v>0</v>
      </c>
      <c r="BC144" s="10">
        <f>SUM(BC143:BC143)</f>
        <v>0</v>
      </c>
      <c r="BD144" s="11">
        <f>SUM(BD143:BD143)</f>
        <v>0</v>
      </c>
      <c r="BE144" s="10">
        <f>SUM(BE143:BE143)</f>
        <v>0</v>
      </c>
      <c r="BF144" s="11">
        <f>SUM(BF143:BF143)</f>
        <v>0</v>
      </c>
      <c r="BG144" s="10">
        <f>SUM(BG143:BG143)</f>
        <v>0</v>
      </c>
      <c r="BH144" s="8">
        <f>SUM(BH143:BH143)</f>
        <v>0</v>
      </c>
      <c r="BI144" s="11">
        <f>SUM(BI143:BI143)</f>
        <v>0</v>
      </c>
      <c r="BJ144" s="10">
        <f>SUM(BJ143:BJ143)</f>
        <v>0</v>
      </c>
      <c r="BK144" s="11">
        <f>SUM(BK143:BK143)</f>
        <v>0</v>
      </c>
      <c r="BL144" s="10">
        <f>SUM(BL143:BL143)</f>
        <v>0</v>
      </c>
      <c r="BM144" s="11">
        <f>SUM(BM143:BM143)</f>
        <v>0</v>
      </c>
      <c r="BN144" s="10">
        <f>SUM(BN143:BN143)</f>
        <v>0</v>
      </c>
      <c r="BO144" s="11">
        <f>SUM(BO143:BO143)</f>
        <v>0</v>
      </c>
      <c r="BP144" s="10">
        <f>SUM(BP143:BP143)</f>
        <v>0</v>
      </c>
      <c r="BQ144" s="8">
        <f>SUM(BQ143:BQ143)</f>
        <v>0</v>
      </c>
      <c r="BR144" s="8">
        <f>SUM(BR143:BR143)</f>
        <v>0</v>
      </c>
      <c r="BS144" s="11">
        <f>SUM(BS143:BS143)</f>
        <v>0</v>
      </c>
      <c r="BT144" s="10">
        <f>SUM(BT143:BT143)</f>
        <v>0</v>
      </c>
      <c r="BU144" s="11">
        <f>SUM(BU143:BU143)</f>
        <v>0</v>
      </c>
      <c r="BV144" s="10">
        <f>SUM(BV143:BV143)</f>
        <v>0</v>
      </c>
      <c r="BW144" s="11">
        <f>SUM(BW143:BW143)</f>
        <v>0</v>
      </c>
      <c r="BX144" s="10">
        <f>SUM(BX143:BX143)</f>
        <v>0</v>
      </c>
      <c r="BY144" s="8">
        <f>SUM(BY143:BY143)</f>
        <v>0</v>
      </c>
      <c r="BZ144" s="11">
        <f>SUM(BZ143:BZ143)</f>
        <v>0</v>
      </c>
      <c r="CA144" s="10">
        <f>SUM(CA143:CA143)</f>
        <v>0</v>
      </c>
      <c r="CB144" s="11">
        <f>SUM(CB143:CB143)</f>
        <v>0</v>
      </c>
      <c r="CC144" s="10">
        <f>SUM(CC143:CC143)</f>
        <v>0</v>
      </c>
      <c r="CD144" s="11">
        <f>SUM(CD143:CD143)</f>
        <v>0</v>
      </c>
      <c r="CE144" s="10">
        <f>SUM(CE143:CE143)</f>
        <v>0</v>
      </c>
      <c r="CF144" s="11">
        <f>SUM(CF143:CF143)</f>
        <v>0</v>
      </c>
      <c r="CG144" s="10">
        <f>SUM(CG143:CG143)</f>
        <v>0</v>
      </c>
      <c r="CH144" s="8">
        <f>SUM(CH143:CH143)</f>
        <v>0</v>
      </c>
      <c r="CI144" s="8">
        <f>SUM(CI143:CI143)</f>
        <v>0</v>
      </c>
      <c r="CJ144" s="11">
        <f>SUM(CJ143:CJ143)</f>
        <v>0</v>
      </c>
      <c r="CK144" s="10">
        <f>SUM(CK143:CK143)</f>
        <v>0</v>
      </c>
      <c r="CL144" s="11">
        <f>SUM(CL143:CL143)</f>
        <v>0</v>
      </c>
      <c r="CM144" s="10">
        <f>SUM(CM143:CM143)</f>
        <v>0</v>
      </c>
      <c r="CN144" s="11">
        <f>SUM(CN143:CN143)</f>
        <v>0</v>
      </c>
      <c r="CO144" s="10">
        <f>SUM(CO143:CO143)</f>
        <v>0</v>
      </c>
      <c r="CP144" s="8">
        <f>SUM(CP143:CP143)</f>
        <v>0</v>
      </c>
      <c r="CQ144" s="11">
        <f>SUM(CQ143:CQ143)</f>
        <v>0</v>
      </c>
      <c r="CR144" s="10">
        <f>SUM(CR143:CR143)</f>
        <v>0</v>
      </c>
      <c r="CS144" s="11">
        <f>SUM(CS143:CS143)</f>
        <v>0</v>
      </c>
      <c r="CT144" s="10">
        <f>SUM(CT143:CT143)</f>
        <v>0</v>
      </c>
      <c r="CU144" s="11">
        <f>SUM(CU143:CU143)</f>
        <v>0</v>
      </c>
      <c r="CV144" s="10">
        <f>SUM(CV143:CV143)</f>
        <v>0</v>
      </c>
      <c r="CW144" s="11">
        <f>SUM(CW143:CW143)</f>
        <v>0</v>
      </c>
      <c r="CX144" s="10">
        <f>SUM(CX143:CX143)</f>
        <v>0</v>
      </c>
      <c r="CY144" s="8">
        <f>SUM(CY143:CY143)</f>
        <v>0</v>
      </c>
      <c r="CZ144" s="8">
        <f>SUM(CZ143:CZ143)</f>
        <v>0</v>
      </c>
      <c r="DA144" s="11">
        <f>SUM(DA143:DA143)</f>
        <v>0</v>
      </c>
      <c r="DB144" s="10">
        <f>SUM(DB143:DB143)</f>
        <v>0</v>
      </c>
      <c r="DC144" s="11">
        <f>SUM(DC143:DC143)</f>
        <v>0</v>
      </c>
      <c r="DD144" s="10">
        <f>SUM(DD143:DD143)</f>
        <v>0</v>
      </c>
      <c r="DE144" s="11">
        <f>SUM(DE143:DE143)</f>
        <v>0</v>
      </c>
      <c r="DF144" s="10">
        <f>SUM(DF143:DF143)</f>
        <v>0</v>
      </c>
      <c r="DG144" s="8">
        <f>SUM(DG143:DG143)</f>
        <v>0</v>
      </c>
      <c r="DH144" s="11">
        <f>SUM(DH143:DH143)</f>
        <v>0</v>
      </c>
      <c r="DI144" s="10">
        <f>SUM(DI143:DI143)</f>
        <v>0</v>
      </c>
      <c r="DJ144" s="11">
        <f>SUM(DJ143:DJ143)</f>
        <v>0</v>
      </c>
      <c r="DK144" s="10">
        <f>SUM(DK143:DK143)</f>
        <v>0</v>
      </c>
      <c r="DL144" s="11">
        <f>SUM(DL143:DL143)</f>
        <v>0</v>
      </c>
      <c r="DM144" s="10">
        <f>SUM(DM143:DM143)</f>
        <v>0</v>
      </c>
      <c r="DN144" s="11">
        <f>SUM(DN143:DN143)</f>
        <v>0</v>
      </c>
      <c r="DO144" s="10">
        <f>SUM(DO143:DO143)</f>
        <v>0</v>
      </c>
      <c r="DP144" s="8">
        <f>SUM(DP143:DP143)</f>
        <v>0</v>
      </c>
      <c r="DQ144" s="8">
        <f>SUM(DQ143:DQ143)</f>
        <v>0</v>
      </c>
      <c r="DR144" s="11">
        <f>SUM(DR143:DR143)</f>
        <v>0</v>
      </c>
      <c r="DS144" s="10">
        <f>SUM(DS143:DS143)</f>
        <v>0</v>
      </c>
      <c r="DT144" s="11">
        <f>SUM(DT143:DT143)</f>
        <v>0</v>
      </c>
      <c r="DU144" s="10">
        <f>SUM(DU143:DU143)</f>
        <v>0</v>
      </c>
      <c r="DV144" s="11">
        <f>SUM(DV143:DV143)</f>
        <v>0</v>
      </c>
      <c r="DW144" s="10">
        <f>SUM(DW143:DW143)</f>
        <v>0</v>
      </c>
      <c r="DX144" s="8">
        <f>SUM(DX143:DX143)</f>
        <v>0</v>
      </c>
      <c r="DY144" s="11">
        <f>SUM(DY143:DY143)</f>
        <v>0</v>
      </c>
      <c r="DZ144" s="10">
        <f>SUM(DZ143:DZ143)</f>
        <v>0</v>
      </c>
      <c r="EA144" s="11">
        <f>SUM(EA143:EA143)</f>
        <v>0</v>
      </c>
      <c r="EB144" s="10">
        <f>SUM(EB143:EB143)</f>
        <v>0</v>
      </c>
      <c r="EC144" s="11">
        <f>SUM(EC143:EC143)</f>
        <v>0</v>
      </c>
      <c r="ED144" s="10">
        <f>SUM(ED143:ED143)</f>
        <v>0</v>
      </c>
      <c r="EE144" s="11">
        <f>SUM(EE143:EE143)</f>
        <v>0</v>
      </c>
      <c r="EF144" s="10">
        <f>SUM(EF143:EF143)</f>
        <v>0</v>
      </c>
      <c r="EG144" s="8">
        <f>SUM(EG143:EG143)</f>
        <v>0</v>
      </c>
      <c r="EH144" s="8">
        <f>SUM(EH143:EH143)</f>
        <v>0</v>
      </c>
      <c r="EI144" s="11">
        <f>SUM(EI143:EI143)</f>
        <v>0</v>
      </c>
      <c r="EJ144" s="10">
        <f>SUM(EJ143:EJ143)</f>
        <v>0</v>
      </c>
      <c r="EK144" s="11">
        <f>SUM(EK143:EK143)</f>
        <v>0</v>
      </c>
      <c r="EL144" s="10">
        <f>SUM(EL143:EL143)</f>
        <v>0</v>
      </c>
      <c r="EM144" s="11">
        <f>SUM(EM143:EM143)</f>
        <v>0</v>
      </c>
      <c r="EN144" s="10">
        <f>SUM(EN143:EN143)</f>
        <v>0</v>
      </c>
      <c r="EO144" s="8">
        <f>SUM(EO143:EO143)</f>
        <v>0</v>
      </c>
      <c r="EP144" s="11">
        <f>SUM(EP143:EP143)</f>
        <v>0</v>
      </c>
      <c r="EQ144" s="10">
        <f>SUM(EQ143:EQ143)</f>
        <v>0</v>
      </c>
      <c r="ER144" s="11">
        <f>SUM(ER143:ER143)</f>
        <v>0</v>
      </c>
      <c r="ES144" s="10">
        <f>SUM(ES143:ES143)</f>
        <v>0</v>
      </c>
      <c r="ET144" s="11">
        <f>SUM(ET143:ET143)</f>
        <v>0</v>
      </c>
      <c r="EU144" s="10">
        <f>SUM(EU143:EU143)</f>
        <v>0</v>
      </c>
      <c r="EV144" s="11">
        <f>SUM(EV143:EV143)</f>
        <v>0</v>
      </c>
      <c r="EW144" s="10">
        <f>SUM(EW143:EW143)</f>
        <v>0</v>
      </c>
      <c r="EX144" s="8">
        <f>SUM(EX143:EX143)</f>
        <v>0</v>
      </c>
      <c r="EY144" s="8">
        <f>SUM(EY143:EY143)</f>
        <v>0</v>
      </c>
    </row>
    <row r="145" spans="1:155" ht="19.5" customHeight="1">
      <c r="A145" s="7"/>
      <c r="B145" s="7"/>
      <c r="C145" s="7"/>
      <c r="D145" s="7"/>
      <c r="E145" s="7"/>
      <c r="F145" s="9" t="s">
        <v>299</v>
      </c>
      <c r="G145" s="7">
        <f>G27+G42+G59+G78+G142+G144</f>
        <v>0</v>
      </c>
      <c r="H145" s="7">
        <f>H27+H42+H59+H78+H142+H144</f>
        <v>0</v>
      </c>
      <c r="I145" s="7">
        <f>I27+I42+I59+I78+I144</f>
        <v>0</v>
      </c>
      <c r="J145" s="7">
        <f>J27+J42+J59+J78+J144</f>
        <v>0</v>
      </c>
      <c r="K145" s="7">
        <f>K27+K42+K59+K78+K144</f>
        <v>0</v>
      </c>
      <c r="L145" s="7">
        <f>L27+L42+L59+L78+L144</f>
        <v>0</v>
      </c>
      <c r="M145" s="7">
        <f>M27+M42+M59+M78+M144</f>
        <v>0</v>
      </c>
      <c r="N145" s="7">
        <f>N27+N42+N59+N78+N144</f>
        <v>0</v>
      </c>
      <c r="O145" s="7">
        <f>O27+O42+O59+O78+O144</f>
        <v>0</v>
      </c>
      <c r="P145" s="7">
        <f>P27+P42+P59+P78+P144</f>
        <v>0</v>
      </c>
      <c r="Q145" s="8">
        <f>Q27+Q42+Q59+Q78+Q142+Q144</f>
        <v>0</v>
      </c>
      <c r="R145" s="8">
        <f>R27+R42+R59+R78+R142+R144</f>
        <v>0</v>
      </c>
      <c r="S145" s="8">
        <f>S27+S42+S59+S78+S142+S144</f>
        <v>0</v>
      </c>
      <c r="T145" s="11">
        <f>T27+T42+T59+T78+T144</f>
        <v>0</v>
      </c>
      <c r="U145" s="10">
        <f>U27+U42+U59+U78+U144</f>
        <v>0</v>
      </c>
      <c r="V145" s="11">
        <f>V27+V42+V59+V78+V144</f>
        <v>0</v>
      </c>
      <c r="W145" s="10">
        <f>W27+W42+W59+W78+W144</f>
        <v>0</v>
      </c>
      <c r="X145" s="11">
        <f>X27+X42+X59+X78+X144</f>
        <v>0</v>
      </c>
      <c r="Y145" s="10">
        <f>Y27+Y42+Y59+Y78+Y144</f>
        <v>0</v>
      </c>
      <c r="Z145" s="8">
        <f>Z27+Z42+Z59+Z78+Z142+Z144</f>
        <v>0</v>
      </c>
      <c r="AA145" s="11">
        <f>AA27+AA42+AA59+AA78+AA144</f>
        <v>0</v>
      </c>
      <c r="AB145" s="10">
        <f>AB27+AB42+AB59+AB78+AB144</f>
        <v>0</v>
      </c>
      <c r="AC145" s="11">
        <f>AC27+AC42+AC59+AC78+AC144</f>
        <v>0</v>
      </c>
      <c r="AD145" s="10">
        <f>AD27+AD42+AD59+AD78+AD144</f>
        <v>0</v>
      </c>
      <c r="AE145" s="11">
        <f>AE27+AE42+AE59+AE78+AE144</f>
        <v>0</v>
      </c>
      <c r="AF145" s="10">
        <f>AF27+AF42+AF59+AF78+AF144</f>
        <v>0</v>
      </c>
      <c r="AG145" s="11">
        <f>AG27+AG42+AG59+AG78+AG144</f>
        <v>0</v>
      </c>
      <c r="AH145" s="10">
        <f>AH27+AH42+AH59+AH78+AH144</f>
        <v>0</v>
      </c>
      <c r="AI145" s="8">
        <f>AI27+AI42+AI59+AI78+AI142+AI144</f>
        <v>0</v>
      </c>
      <c r="AJ145" s="8">
        <f>AJ27+AJ42+AJ59+AJ78+AJ142+AJ144</f>
        <v>0</v>
      </c>
      <c r="AK145" s="11">
        <f>AK27+AK42+AK59+AK78+AK144</f>
        <v>0</v>
      </c>
      <c r="AL145" s="10">
        <f>AL27+AL42+AL59+AL78+AL144</f>
        <v>0</v>
      </c>
      <c r="AM145" s="11">
        <f>AM27+AM42+AM59+AM78+AM144</f>
        <v>0</v>
      </c>
      <c r="AN145" s="10">
        <f>AN27+AN42+AN59+AN78+AN144</f>
        <v>0</v>
      </c>
      <c r="AO145" s="11">
        <f>AO27+AO42+AO59+AO78+AO144</f>
        <v>0</v>
      </c>
      <c r="AP145" s="10">
        <f>AP27+AP42+AP59+AP78+AP144</f>
        <v>0</v>
      </c>
      <c r="AQ145" s="8">
        <f>AQ27+AQ42+AQ59+AQ78+AQ142+AQ144</f>
        <v>0</v>
      </c>
      <c r="AR145" s="11">
        <f>AR27+AR42+AR59+AR78+AR144</f>
        <v>0</v>
      </c>
      <c r="AS145" s="10">
        <f>AS27+AS42+AS59+AS78+AS144</f>
        <v>0</v>
      </c>
      <c r="AT145" s="11">
        <f>AT27+AT42+AT59+AT78+AT144</f>
        <v>0</v>
      </c>
      <c r="AU145" s="10">
        <f>AU27+AU42+AU59+AU78+AU144</f>
        <v>0</v>
      </c>
      <c r="AV145" s="11">
        <f>AV27+AV42+AV59+AV78+AV144</f>
        <v>0</v>
      </c>
      <c r="AW145" s="10">
        <f>AW27+AW42+AW59+AW78+AW144</f>
        <v>0</v>
      </c>
      <c r="AX145" s="11">
        <f>AX27+AX42+AX59+AX78+AX144</f>
        <v>0</v>
      </c>
      <c r="AY145" s="10">
        <f>AY27+AY42+AY59+AY78+AY144</f>
        <v>0</v>
      </c>
      <c r="AZ145" s="8">
        <f>AZ27+AZ42+AZ59+AZ78+AZ142+AZ144</f>
        <v>0</v>
      </c>
      <c r="BA145" s="8">
        <f>BA27+BA42+BA59+BA78+BA142+BA144</f>
        <v>0</v>
      </c>
      <c r="BB145" s="11">
        <f>BB27+BB42+BB59+BB78+BB144</f>
        <v>0</v>
      </c>
      <c r="BC145" s="10">
        <f>BC27+BC42+BC59+BC78+BC144</f>
        <v>0</v>
      </c>
      <c r="BD145" s="11">
        <f>BD27+BD42+BD59+BD78+BD144</f>
        <v>0</v>
      </c>
      <c r="BE145" s="10">
        <f>BE27+BE42+BE59+BE78+BE144</f>
        <v>0</v>
      </c>
      <c r="BF145" s="11">
        <f>BF27+BF42+BF59+BF78+BF144</f>
        <v>0</v>
      </c>
      <c r="BG145" s="10">
        <f>BG27+BG42+BG59+BG78+BG144</f>
        <v>0</v>
      </c>
      <c r="BH145" s="8">
        <f>BH27+BH42+BH59+BH78+BH142+BH144</f>
        <v>0</v>
      </c>
      <c r="BI145" s="11">
        <f>BI27+BI42+BI59+BI78+BI144</f>
        <v>0</v>
      </c>
      <c r="BJ145" s="10">
        <f>BJ27+BJ42+BJ59+BJ78+BJ144</f>
        <v>0</v>
      </c>
      <c r="BK145" s="11">
        <f>BK27+BK42+BK59+BK78+BK144</f>
        <v>0</v>
      </c>
      <c r="BL145" s="10">
        <f>BL27+BL42+BL59+BL78+BL144</f>
        <v>0</v>
      </c>
      <c r="BM145" s="11">
        <f>BM27+BM42+BM59+BM78+BM144</f>
        <v>0</v>
      </c>
      <c r="BN145" s="10">
        <f>BN27+BN42+BN59+BN78+BN144</f>
        <v>0</v>
      </c>
      <c r="BO145" s="11">
        <f>BO27+BO42+BO59+BO78+BO144</f>
        <v>0</v>
      </c>
      <c r="BP145" s="10">
        <f>BP27+BP42+BP59+BP78+BP144</f>
        <v>0</v>
      </c>
      <c r="BQ145" s="8">
        <f>BQ27+BQ42+BQ59+BQ78+BQ142+BQ144</f>
        <v>0</v>
      </c>
      <c r="BR145" s="8">
        <f>BR27+BR42+BR59+BR78+BR142+BR144</f>
        <v>0</v>
      </c>
      <c r="BS145" s="11">
        <f>BS27+BS42+BS59+BS78+BS144</f>
        <v>0</v>
      </c>
      <c r="BT145" s="10">
        <f>BT27+BT42+BT59+BT78+BT144</f>
        <v>0</v>
      </c>
      <c r="BU145" s="11">
        <f>BU27+BU42+BU59+BU78+BU144</f>
        <v>0</v>
      </c>
      <c r="BV145" s="10">
        <f>BV27+BV42+BV59+BV78+BV144</f>
        <v>0</v>
      </c>
      <c r="BW145" s="11">
        <f>BW27+BW42+BW59+BW78+BW144</f>
        <v>0</v>
      </c>
      <c r="BX145" s="10">
        <f>BX27+BX42+BX59+BX78+BX144</f>
        <v>0</v>
      </c>
      <c r="BY145" s="8">
        <f>BY27+BY42+BY59+BY78+BY142+BY144</f>
        <v>0</v>
      </c>
      <c r="BZ145" s="11">
        <f>BZ27+BZ42+BZ59+BZ78+BZ144</f>
        <v>0</v>
      </c>
      <c r="CA145" s="10">
        <f>CA27+CA42+CA59+CA78+CA144</f>
        <v>0</v>
      </c>
      <c r="CB145" s="11">
        <f>CB27+CB42+CB59+CB78+CB144</f>
        <v>0</v>
      </c>
      <c r="CC145" s="10">
        <f>CC27+CC42+CC59+CC78+CC144</f>
        <v>0</v>
      </c>
      <c r="CD145" s="11">
        <f>CD27+CD42+CD59+CD78+CD144</f>
        <v>0</v>
      </c>
      <c r="CE145" s="10">
        <f>CE27+CE42+CE59+CE78+CE144</f>
        <v>0</v>
      </c>
      <c r="CF145" s="11">
        <f>CF27+CF42+CF59+CF78+CF144</f>
        <v>0</v>
      </c>
      <c r="CG145" s="10">
        <f>CG27+CG42+CG59+CG78+CG144</f>
        <v>0</v>
      </c>
      <c r="CH145" s="8">
        <f>CH27+CH42+CH59+CH78+CH142+CH144</f>
        <v>0</v>
      </c>
      <c r="CI145" s="8">
        <f>CI27+CI42+CI59+CI78+CI142+CI144</f>
        <v>0</v>
      </c>
      <c r="CJ145" s="11">
        <f>CJ27+CJ42+CJ59+CJ78+CJ144</f>
        <v>0</v>
      </c>
      <c r="CK145" s="10">
        <f>CK27+CK42+CK59+CK78+CK144</f>
        <v>0</v>
      </c>
      <c r="CL145" s="11">
        <f>CL27+CL42+CL59+CL78+CL144</f>
        <v>0</v>
      </c>
      <c r="CM145" s="10">
        <f>CM27+CM42+CM59+CM78+CM144</f>
        <v>0</v>
      </c>
      <c r="CN145" s="11">
        <f>CN27+CN42+CN59+CN78+CN144</f>
        <v>0</v>
      </c>
      <c r="CO145" s="10">
        <f>CO27+CO42+CO59+CO78+CO144</f>
        <v>0</v>
      </c>
      <c r="CP145" s="8">
        <f>CP27+CP42+CP59+CP78+CP142+CP144</f>
        <v>0</v>
      </c>
      <c r="CQ145" s="11">
        <f>CQ27+CQ42+CQ59+CQ78+CQ144</f>
        <v>0</v>
      </c>
      <c r="CR145" s="10">
        <f>CR27+CR42+CR59+CR78+CR144</f>
        <v>0</v>
      </c>
      <c r="CS145" s="11">
        <f>CS27+CS42+CS59+CS78+CS144</f>
        <v>0</v>
      </c>
      <c r="CT145" s="10">
        <f>CT27+CT42+CT59+CT78+CT144</f>
        <v>0</v>
      </c>
      <c r="CU145" s="11">
        <f>CU27+CU42+CU59+CU78+CU144</f>
        <v>0</v>
      </c>
      <c r="CV145" s="10">
        <f>CV27+CV42+CV59+CV78+CV144</f>
        <v>0</v>
      </c>
      <c r="CW145" s="11">
        <f>CW27+CW42+CW59+CW78+CW144</f>
        <v>0</v>
      </c>
      <c r="CX145" s="10">
        <f>CX27+CX42+CX59+CX78+CX144</f>
        <v>0</v>
      </c>
      <c r="CY145" s="8">
        <f>CY27+CY42+CY59+CY78+CY142+CY144</f>
        <v>0</v>
      </c>
      <c r="CZ145" s="8">
        <f>CZ27+CZ42+CZ59+CZ78+CZ142+CZ144</f>
        <v>0</v>
      </c>
      <c r="DA145" s="11">
        <f>DA27+DA42+DA59+DA78+DA144</f>
        <v>0</v>
      </c>
      <c r="DB145" s="10">
        <f>DB27+DB42+DB59+DB78+DB144</f>
        <v>0</v>
      </c>
      <c r="DC145" s="11">
        <f>DC27+DC42+DC59+DC78+DC144</f>
        <v>0</v>
      </c>
      <c r="DD145" s="10">
        <f>DD27+DD42+DD59+DD78+DD144</f>
        <v>0</v>
      </c>
      <c r="DE145" s="11">
        <f>DE27+DE42+DE59+DE78+DE144</f>
        <v>0</v>
      </c>
      <c r="DF145" s="10">
        <f>DF27+DF42+DF59+DF78+DF144</f>
        <v>0</v>
      </c>
      <c r="DG145" s="8">
        <f>DG27+DG42+DG59+DG78+DG142+DG144</f>
        <v>0</v>
      </c>
      <c r="DH145" s="11">
        <f>DH27+DH42+DH59+DH78+DH144</f>
        <v>0</v>
      </c>
      <c r="DI145" s="10">
        <f>DI27+DI42+DI59+DI78+DI144</f>
        <v>0</v>
      </c>
      <c r="DJ145" s="11">
        <f>DJ27+DJ42+DJ59+DJ78+DJ144</f>
        <v>0</v>
      </c>
      <c r="DK145" s="10">
        <f>DK27+DK42+DK59+DK78+DK144</f>
        <v>0</v>
      </c>
      <c r="DL145" s="11">
        <f>DL27+DL42+DL59+DL78+DL144</f>
        <v>0</v>
      </c>
      <c r="DM145" s="10">
        <f>DM27+DM42+DM59+DM78+DM144</f>
        <v>0</v>
      </c>
      <c r="DN145" s="11">
        <f>DN27+DN42+DN59+DN78+DN144</f>
        <v>0</v>
      </c>
      <c r="DO145" s="10">
        <f>DO27+DO42+DO59+DO78+DO144</f>
        <v>0</v>
      </c>
      <c r="DP145" s="8">
        <f>DP27+DP42+DP59+DP78+DP142+DP144</f>
        <v>0</v>
      </c>
      <c r="DQ145" s="8">
        <f>DQ27+DQ42+DQ59+DQ78+DQ142+DQ144</f>
        <v>0</v>
      </c>
      <c r="DR145" s="11">
        <f>DR27+DR42+DR59+DR78+DR144</f>
        <v>0</v>
      </c>
      <c r="DS145" s="10">
        <f>DS27+DS42+DS59+DS78+DS144</f>
        <v>0</v>
      </c>
      <c r="DT145" s="11">
        <f>DT27+DT42+DT59+DT78+DT144</f>
        <v>0</v>
      </c>
      <c r="DU145" s="10">
        <f>DU27+DU42+DU59+DU78+DU144</f>
        <v>0</v>
      </c>
      <c r="DV145" s="11">
        <f>DV27+DV42+DV59+DV78+DV144</f>
        <v>0</v>
      </c>
      <c r="DW145" s="10">
        <f>DW27+DW42+DW59+DW78+DW144</f>
        <v>0</v>
      </c>
      <c r="DX145" s="8">
        <f>DX27+DX42+DX59+DX78+DX142+DX144</f>
        <v>0</v>
      </c>
      <c r="DY145" s="11">
        <f>DY27+DY42+DY59+DY78+DY144</f>
        <v>0</v>
      </c>
      <c r="DZ145" s="10">
        <f>DZ27+DZ42+DZ59+DZ78+DZ144</f>
        <v>0</v>
      </c>
      <c r="EA145" s="11">
        <f>EA27+EA42+EA59+EA78+EA144</f>
        <v>0</v>
      </c>
      <c r="EB145" s="10">
        <f>EB27+EB42+EB59+EB78+EB144</f>
        <v>0</v>
      </c>
      <c r="EC145" s="11">
        <f>EC27+EC42+EC59+EC78+EC144</f>
        <v>0</v>
      </c>
      <c r="ED145" s="10">
        <f>ED27+ED42+ED59+ED78+ED144</f>
        <v>0</v>
      </c>
      <c r="EE145" s="11">
        <f>EE27+EE42+EE59+EE78+EE144</f>
        <v>0</v>
      </c>
      <c r="EF145" s="10">
        <f>EF27+EF42+EF59+EF78+EF144</f>
        <v>0</v>
      </c>
      <c r="EG145" s="8">
        <f>EG27+EG42+EG59+EG78+EG142+EG144</f>
        <v>0</v>
      </c>
      <c r="EH145" s="8">
        <f>EH27+EH42+EH59+EH78+EH142+EH144</f>
        <v>0</v>
      </c>
      <c r="EI145" s="11">
        <f>EI27+EI42+EI59+EI78+EI144</f>
        <v>0</v>
      </c>
      <c r="EJ145" s="10">
        <f>EJ27+EJ42+EJ59+EJ78+EJ144</f>
        <v>0</v>
      </c>
      <c r="EK145" s="11">
        <f>EK27+EK42+EK59+EK78+EK144</f>
        <v>0</v>
      </c>
      <c r="EL145" s="10">
        <f>EL27+EL42+EL59+EL78+EL144</f>
        <v>0</v>
      </c>
      <c r="EM145" s="11">
        <f>EM27+EM42+EM59+EM78+EM144</f>
        <v>0</v>
      </c>
      <c r="EN145" s="10">
        <f>EN27+EN42+EN59+EN78+EN144</f>
        <v>0</v>
      </c>
      <c r="EO145" s="8">
        <f>EO27+EO42+EO59+EO78+EO142+EO144</f>
        <v>0</v>
      </c>
      <c r="EP145" s="11">
        <f>EP27+EP42+EP59+EP78+EP144</f>
        <v>0</v>
      </c>
      <c r="EQ145" s="10">
        <f>EQ27+EQ42+EQ59+EQ78+EQ144</f>
        <v>0</v>
      </c>
      <c r="ER145" s="11">
        <f>ER27+ER42+ER59+ER78+ER144</f>
        <v>0</v>
      </c>
      <c r="ES145" s="10">
        <f>ES27+ES42+ES59+ES78+ES144</f>
        <v>0</v>
      </c>
      <c r="ET145" s="11">
        <f>ET27+ET42+ET59+ET78+ET144</f>
        <v>0</v>
      </c>
      <c r="EU145" s="10">
        <f>EU27+EU42+EU59+EU78+EU144</f>
        <v>0</v>
      </c>
      <c r="EV145" s="11">
        <f>EV27+EV42+EV59+EV78+EV144</f>
        <v>0</v>
      </c>
      <c r="EW145" s="10">
        <f>EW27+EW42+EW59+EW78+EW144</f>
        <v>0</v>
      </c>
      <c r="EX145" s="8">
        <f>EX27+EX42+EX59+EX78+EX142+EX144</f>
        <v>0</v>
      </c>
      <c r="EY145" s="8">
        <f>EY27+EY42+EY59+EY78+EY142+EY144</f>
        <v>0</v>
      </c>
    </row>
  </sheetData>
  <mergeCells count="69">
    <mergeCell ref="T14:AJ14"/>
    <mergeCell ref="AK14:BA14"/>
    <mergeCell ref="BB14:BR14"/>
    <mergeCell ref="BS14:CI14"/>
    <mergeCell ref="CJ14:CZ14"/>
    <mergeCell ref="DA14:DQ14"/>
    <mergeCell ref="DR14:EH14"/>
    <mergeCell ref="EI14:EY14"/>
    <mergeCell ref="A16:A27"/>
    <mergeCell ref="A28:A42"/>
    <mergeCell ref="A43:A59"/>
    <mergeCell ref="A60:A78"/>
    <mergeCell ref="D79:D80"/>
    <mergeCell ref="B79:B80"/>
    <mergeCell ref="C79:C80"/>
    <mergeCell ref="D81:D83"/>
    <mergeCell ref="B81:B83"/>
    <mergeCell ref="C81:C83"/>
    <mergeCell ref="D84:D85"/>
    <mergeCell ref="B84:B85"/>
    <mergeCell ref="C84:C85"/>
    <mergeCell ref="D86:D89"/>
    <mergeCell ref="B86:B89"/>
    <mergeCell ref="C86:C89"/>
    <mergeCell ref="D90:D94"/>
    <mergeCell ref="B90:B94"/>
    <mergeCell ref="C90:C94"/>
    <mergeCell ref="D95:D97"/>
    <mergeCell ref="B95:B97"/>
    <mergeCell ref="C95:C97"/>
    <mergeCell ref="D98:D101"/>
    <mergeCell ref="B98:B101"/>
    <mergeCell ref="C98:C101"/>
    <mergeCell ref="D102:D104"/>
    <mergeCell ref="B102:B104"/>
    <mergeCell ref="C102:C104"/>
    <mergeCell ref="D105:D107"/>
    <mergeCell ref="B105:B107"/>
    <mergeCell ref="C105:C107"/>
    <mergeCell ref="D108:D110"/>
    <mergeCell ref="B108:B110"/>
    <mergeCell ref="C108:C110"/>
    <mergeCell ref="D111:D113"/>
    <mergeCell ref="B111:B113"/>
    <mergeCell ref="C111:C113"/>
    <mergeCell ref="D114:D118"/>
    <mergeCell ref="B114:B118"/>
    <mergeCell ref="C114:C118"/>
    <mergeCell ref="D119:D122"/>
    <mergeCell ref="B119:B122"/>
    <mergeCell ref="C119:C122"/>
    <mergeCell ref="D123:D126"/>
    <mergeCell ref="B123:B126"/>
    <mergeCell ref="C123:C126"/>
    <mergeCell ref="D127:D130"/>
    <mergeCell ref="B127:B130"/>
    <mergeCell ref="C127:C130"/>
    <mergeCell ref="D131:D134"/>
    <mergeCell ref="B131:B134"/>
    <mergeCell ref="C131:C134"/>
    <mergeCell ref="D135:D137"/>
    <mergeCell ref="B135:B137"/>
    <mergeCell ref="C135:C137"/>
    <mergeCell ref="D138:D140"/>
    <mergeCell ref="B138:B140"/>
    <mergeCell ref="C138:C140"/>
    <mergeCell ref="A79:A140"/>
    <mergeCell ref="A141:A142"/>
    <mergeCell ref="A143:A144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Y151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4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4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4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  <col min="88" max="88" width="3.8515625" style="0" customWidth="1"/>
    <col min="89" max="89" width="2.7109375" style="0" customWidth="1"/>
    <col min="90" max="90" width="3.8515625" style="0" customWidth="1"/>
    <col min="91" max="91" width="2.7109375" style="0" customWidth="1"/>
    <col min="92" max="92" width="3.8515625" style="0" customWidth="1"/>
    <col min="93" max="93" width="2.7109375" style="0" customWidth="1"/>
    <col min="94" max="94" width="4.7109375" style="0" customWidth="1"/>
    <col min="95" max="95" width="3.8515625" style="0" customWidth="1"/>
    <col min="96" max="96" width="2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4" width="4.7109375" style="0" customWidth="1"/>
    <col min="105" max="105" width="3.8515625" style="0" customWidth="1"/>
    <col min="106" max="106" width="2.7109375" style="0" customWidth="1"/>
    <col min="107" max="107" width="3.8515625" style="0" customWidth="1"/>
    <col min="108" max="108" width="2.7109375" style="0" customWidth="1"/>
    <col min="109" max="109" width="3.8515625" style="0" customWidth="1"/>
    <col min="110" max="110" width="2.7109375" style="0" customWidth="1"/>
    <col min="111" max="111" width="4.7109375" style="0" customWidth="1"/>
    <col min="112" max="112" width="3.8515625" style="0" customWidth="1"/>
    <col min="113" max="113" width="2.7109375" style="0" customWidth="1"/>
    <col min="114" max="114" width="3.8515625" style="0" customWidth="1"/>
    <col min="115" max="115" width="2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1" width="4.7109375" style="0" customWidth="1"/>
    <col min="122" max="122" width="3.8515625" style="0" customWidth="1"/>
    <col min="123" max="123" width="2.7109375" style="0" customWidth="1"/>
    <col min="124" max="124" width="3.8515625" style="0" customWidth="1"/>
    <col min="125" max="125" width="2.7109375" style="0" customWidth="1"/>
    <col min="126" max="126" width="3.8515625" style="0" customWidth="1"/>
    <col min="127" max="127" width="2.7109375" style="0" customWidth="1"/>
    <col min="128" max="128" width="4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3.8515625" style="0" customWidth="1"/>
    <col min="134" max="134" width="2.7109375" style="0" customWidth="1"/>
    <col min="135" max="135" width="3.8515625" style="0" customWidth="1"/>
    <col min="136" max="136" width="2.7109375" style="0" customWidth="1"/>
    <col min="137" max="138" width="4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3.8515625" style="0" customWidth="1"/>
    <col min="144" max="144" width="2.7109375" style="0" customWidth="1"/>
    <col min="145" max="145" width="4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5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138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139" ht="12.75">
      <c r="T14" t="s">
        <v>42</v>
      </c>
      <c r="AK14" t="s">
        <v>52</v>
      </c>
      <c r="BB14" t="s">
        <v>53</v>
      </c>
      <c r="BS14" t="s">
        <v>54</v>
      </c>
      <c r="CJ14" t="s">
        <v>55</v>
      </c>
      <c r="DA14" t="s">
        <v>56</v>
      </c>
      <c r="DR14" t="s">
        <v>57</v>
      </c>
      <c r="EI14" t="s">
        <v>58</v>
      </c>
    </row>
    <row r="15" spans="1:155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5"/>
      <c r="Z15" s="6" t="s">
        <v>46</v>
      </c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46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5"/>
      <c r="AQ15" s="6" t="s">
        <v>46</v>
      </c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46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5"/>
      <c r="BH15" s="6" t="s">
        <v>46</v>
      </c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46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5"/>
      <c r="BY15" s="6" t="s">
        <v>46</v>
      </c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46</v>
      </c>
      <c r="CI15" s="6" t="s">
        <v>51</v>
      </c>
      <c r="CJ15" s="6" t="s">
        <v>43</v>
      </c>
      <c r="CK15" s="5"/>
      <c r="CL15" s="6" t="s">
        <v>44</v>
      </c>
      <c r="CM15" s="5"/>
      <c r="CN15" s="6" t="s">
        <v>45</v>
      </c>
      <c r="CO15" s="5"/>
      <c r="CP15" s="6" t="s">
        <v>46</v>
      </c>
      <c r="CQ15" s="6" t="s">
        <v>47</v>
      </c>
      <c r="CR15" s="5"/>
      <c r="CS15" s="6" t="s">
        <v>48</v>
      </c>
      <c r="CT15" s="5"/>
      <c r="CU15" s="6" t="s">
        <v>49</v>
      </c>
      <c r="CV15" s="5"/>
      <c r="CW15" s="6" t="s">
        <v>50</v>
      </c>
      <c r="CX15" s="5"/>
      <c r="CY15" s="6" t="s">
        <v>46</v>
      </c>
      <c r="CZ15" s="6" t="s">
        <v>51</v>
      </c>
      <c r="DA15" s="6" t="s">
        <v>43</v>
      </c>
      <c r="DB15" s="5"/>
      <c r="DC15" s="6" t="s">
        <v>44</v>
      </c>
      <c r="DD15" s="5"/>
      <c r="DE15" s="6" t="s">
        <v>45</v>
      </c>
      <c r="DF15" s="5"/>
      <c r="DG15" s="6" t="s">
        <v>46</v>
      </c>
      <c r="DH15" s="6" t="s">
        <v>47</v>
      </c>
      <c r="DI15" s="5"/>
      <c r="DJ15" s="6" t="s">
        <v>48</v>
      </c>
      <c r="DK15" s="5"/>
      <c r="DL15" s="6" t="s">
        <v>49</v>
      </c>
      <c r="DM15" s="5"/>
      <c r="DN15" s="6" t="s">
        <v>50</v>
      </c>
      <c r="DO15" s="5"/>
      <c r="DP15" s="6" t="s">
        <v>46</v>
      </c>
      <c r="DQ15" s="6" t="s">
        <v>51</v>
      </c>
      <c r="DR15" s="6" t="s">
        <v>43</v>
      </c>
      <c r="DS15" s="5"/>
      <c r="DT15" s="6" t="s">
        <v>44</v>
      </c>
      <c r="DU15" s="5"/>
      <c r="DV15" s="6" t="s">
        <v>45</v>
      </c>
      <c r="DW15" s="5"/>
      <c r="DX15" s="6" t="s">
        <v>46</v>
      </c>
      <c r="DY15" s="6" t="s">
        <v>47</v>
      </c>
      <c r="DZ15" s="5"/>
      <c r="EA15" s="6" t="s">
        <v>48</v>
      </c>
      <c r="EB15" s="5"/>
      <c r="EC15" s="6" t="s">
        <v>49</v>
      </c>
      <c r="ED15" s="5"/>
      <c r="EE15" s="6" t="s">
        <v>50</v>
      </c>
      <c r="EF15" s="5"/>
      <c r="EG15" s="6" t="s">
        <v>46</v>
      </c>
      <c r="EH15" s="6" t="s">
        <v>51</v>
      </c>
      <c r="EI15" s="6" t="s">
        <v>43</v>
      </c>
      <c r="EJ15" s="5"/>
      <c r="EK15" s="6" t="s">
        <v>44</v>
      </c>
      <c r="EL15" s="5"/>
      <c r="EM15" s="6" t="s">
        <v>45</v>
      </c>
      <c r="EN15" s="5"/>
      <c r="EO15" s="6" t="s">
        <v>46</v>
      </c>
      <c r="EP15" s="6" t="s">
        <v>47</v>
      </c>
      <c r="EQ15" s="5"/>
      <c r="ER15" s="6" t="s">
        <v>48</v>
      </c>
      <c r="ES15" s="5"/>
      <c r="ET15" s="6" t="s">
        <v>49</v>
      </c>
      <c r="EU15" s="5"/>
      <c r="EV15" s="6" t="s">
        <v>50</v>
      </c>
      <c r="EW15" s="5"/>
      <c r="EX15" s="6" t="s">
        <v>46</v>
      </c>
      <c r="EY15" s="6" t="s">
        <v>51</v>
      </c>
    </row>
    <row r="16" spans="1:155" ht="12.75">
      <c r="A16" s="5" t="s">
        <v>79</v>
      </c>
      <c r="B16" s="7">
        <v>1</v>
      </c>
      <c r="C16" s="7">
        <v>1</v>
      </c>
      <c r="D16" s="7"/>
      <c r="E16" s="7"/>
      <c r="F16" s="3" t="s">
        <v>59</v>
      </c>
      <c r="G16" s="7">
        <f>$C$16*COUNTIF(T16:EY16,"e")</f>
        <v>0</v>
      </c>
      <c r="H16" s="7">
        <f>$C$16*COUNTIF(T16:EY16,"z")</f>
        <v>0</v>
      </c>
      <c r="I16" s="7">
        <f>SUM(J16:P16)</f>
        <v>0</v>
      </c>
      <c r="J16" s="7">
        <f>T16+AK16+BB16+BS16+CJ16+DA16+DR16+EI16</f>
        <v>0</v>
      </c>
      <c r="K16" s="7">
        <f>V16+AM16+BD16+BU16+CL16+DC16+DT16+EK16</f>
        <v>0</v>
      </c>
      <c r="L16" s="7">
        <f>X16+AO16+BF16+BW16+CN16+DE16+DV16+EM16</f>
        <v>0</v>
      </c>
      <c r="M16" s="7">
        <f>AA16+AR16+BI16+BZ16+CQ16+DH16+DY16+EP16</f>
        <v>0</v>
      </c>
      <c r="N16" s="7">
        <f>AC16+AT16+BK16+CB16+CS16+DJ16+EA16+ER16</f>
        <v>0</v>
      </c>
      <c r="O16" s="7">
        <f>AE16+AV16+BM16+CD16+CU16+DL16+EC16+ET16</f>
        <v>0</v>
      </c>
      <c r="P16" s="7">
        <f>AG16+AX16+BO16+CF16+CW16+DN16+EE16+EV16</f>
        <v>0</v>
      </c>
      <c r="Q16" s="8">
        <f>AJ16+BA16+BR16+CI16+CZ16+DQ16+EH16+EY16</f>
        <v>0</v>
      </c>
      <c r="R16" s="8">
        <f>AI16+AZ16+BQ16+CH16+CY16+DP16+EG16+EX16</f>
        <v>0</v>
      </c>
      <c r="S16" s="8">
        <f>$C$16*0.7</f>
        <v>0</v>
      </c>
      <c r="T16" s="11">
        <f>$C$16*15</f>
        <v>0</v>
      </c>
      <c r="U16" s="10" t="s">
        <v>60</v>
      </c>
      <c r="V16" s="11"/>
      <c r="W16" s="10"/>
      <c r="X16" s="11"/>
      <c r="Y16" s="10"/>
      <c r="Z16" s="8">
        <f>$C$16*2</f>
        <v>0</v>
      </c>
      <c r="AA16" s="11"/>
      <c r="AB16" s="10"/>
      <c r="AC16" s="11"/>
      <c r="AD16" s="10"/>
      <c r="AE16" s="11"/>
      <c r="AF16" s="10"/>
      <c r="AG16" s="11"/>
      <c r="AH16" s="10"/>
      <c r="AI16" s="8"/>
      <c r="AJ16" s="8">
        <f>Z16+AI16</f>
        <v>0</v>
      </c>
      <c r="AK16" s="11"/>
      <c r="AL16" s="10"/>
      <c r="AM16" s="11"/>
      <c r="AN16" s="10"/>
      <c r="AO16" s="11"/>
      <c r="AP16" s="10"/>
      <c r="AQ16" s="8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AQ16+AZ16</f>
        <v>0</v>
      </c>
      <c r="BB16" s="11"/>
      <c r="BC16" s="10"/>
      <c r="BD16" s="11"/>
      <c r="BE16" s="10"/>
      <c r="BF16" s="11"/>
      <c r="BG16" s="10"/>
      <c r="BH16" s="8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BH16+BQ16</f>
        <v>0</v>
      </c>
      <c r="BS16" s="11"/>
      <c r="BT16" s="10"/>
      <c r="BU16" s="11"/>
      <c r="BV16" s="10"/>
      <c r="BW16" s="11"/>
      <c r="BX16" s="10"/>
      <c r="BY16" s="8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BY16+CH16</f>
        <v>0</v>
      </c>
      <c r="CJ16" s="11"/>
      <c r="CK16" s="10"/>
      <c r="CL16" s="11"/>
      <c r="CM16" s="10"/>
      <c r="CN16" s="11"/>
      <c r="CO16" s="10"/>
      <c r="CP16" s="8"/>
      <c r="CQ16" s="11"/>
      <c r="CR16" s="10"/>
      <c r="CS16" s="11"/>
      <c r="CT16" s="10"/>
      <c r="CU16" s="11"/>
      <c r="CV16" s="10"/>
      <c r="CW16" s="11"/>
      <c r="CX16" s="10"/>
      <c r="CY16" s="8"/>
      <c r="CZ16" s="8">
        <f>CP16+CY16</f>
        <v>0</v>
      </c>
      <c r="DA16" s="11"/>
      <c r="DB16" s="10"/>
      <c r="DC16" s="11"/>
      <c r="DD16" s="10"/>
      <c r="DE16" s="11"/>
      <c r="DF16" s="10"/>
      <c r="DG16" s="8"/>
      <c r="DH16" s="11"/>
      <c r="DI16" s="10"/>
      <c r="DJ16" s="11"/>
      <c r="DK16" s="10"/>
      <c r="DL16" s="11"/>
      <c r="DM16" s="10"/>
      <c r="DN16" s="11"/>
      <c r="DO16" s="10"/>
      <c r="DP16" s="8"/>
      <c r="DQ16" s="8">
        <f>DG16+DP16</f>
        <v>0</v>
      </c>
      <c r="DR16" s="11"/>
      <c r="DS16" s="10"/>
      <c r="DT16" s="11"/>
      <c r="DU16" s="10"/>
      <c r="DV16" s="11"/>
      <c r="DW16" s="10"/>
      <c r="DX16" s="8"/>
      <c r="DY16" s="11"/>
      <c r="DZ16" s="10"/>
      <c r="EA16" s="11"/>
      <c r="EB16" s="10"/>
      <c r="EC16" s="11"/>
      <c r="ED16" s="10"/>
      <c r="EE16" s="11"/>
      <c r="EF16" s="10"/>
      <c r="EG16" s="8"/>
      <c r="EH16" s="8">
        <f>DX16+EG16</f>
        <v>0</v>
      </c>
      <c r="EI16" s="11"/>
      <c r="EJ16" s="10"/>
      <c r="EK16" s="11"/>
      <c r="EL16" s="10"/>
      <c r="EM16" s="11"/>
      <c r="EN16" s="10"/>
      <c r="EO16" s="8"/>
      <c r="EP16" s="11"/>
      <c r="EQ16" s="10"/>
      <c r="ER16" s="11"/>
      <c r="ES16" s="10"/>
      <c r="ET16" s="11"/>
      <c r="EU16" s="10"/>
      <c r="EV16" s="11"/>
      <c r="EW16" s="10"/>
      <c r="EX16" s="8"/>
      <c r="EY16" s="8">
        <f>EO16+EX16</f>
        <v>0</v>
      </c>
    </row>
    <row r="17" spans="1:155" ht="12.75">
      <c r="A17" s="7"/>
      <c r="B17" s="7"/>
      <c r="C17" s="7"/>
      <c r="D17" s="7"/>
      <c r="E17" s="7" t="s">
        <v>61</v>
      </c>
      <c r="F17" s="3" t="s">
        <v>62</v>
      </c>
      <c r="G17" s="7">
        <f>COUNTIF(T17:EY17,"e")</f>
        <v>0</v>
      </c>
      <c r="H17" s="7">
        <f>COUNTIF(T17:EY17,"z")</f>
        <v>0</v>
      </c>
      <c r="I17" s="7">
        <f>SUM(J17:P17)</f>
        <v>0</v>
      </c>
      <c r="J17" s="7">
        <f>T17+AK17+BB17+BS17+CJ17+DA17+DR17+EI17</f>
        <v>0</v>
      </c>
      <c r="K17" s="7">
        <f>V17+AM17+BD17+BU17+CL17+DC17+DT17+EK17</f>
        <v>0</v>
      </c>
      <c r="L17" s="7">
        <f>X17+AO17+BF17+BW17+CN17+DE17+DV17+EM17</f>
        <v>0</v>
      </c>
      <c r="M17" s="7">
        <f>AA17+AR17+BI17+BZ17+CQ17+DH17+DY17+EP17</f>
        <v>0</v>
      </c>
      <c r="N17" s="7">
        <f>AC17+AT17+BK17+CB17+CS17+DJ17+EA17+ER17</f>
        <v>0</v>
      </c>
      <c r="O17" s="7">
        <f>AE17+AV17+BM17+CD17+CU17+DL17+EC17+ET17</f>
        <v>0</v>
      </c>
      <c r="P17" s="7">
        <f>AG17+AX17+BO17+CF17+CW17+DN17+EE17+EV17</f>
        <v>0</v>
      </c>
      <c r="Q17" s="8">
        <f>AJ17+BA17+BR17+CI17+CZ17+DQ17+EH17+EY17</f>
        <v>0</v>
      </c>
      <c r="R17" s="8">
        <f>AI17+AZ17+BQ17+CH17+CY17+DP17+EG17+EX17</f>
        <v>0</v>
      </c>
      <c r="S17" s="8">
        <v>0</v>
      </c>
      <c r="T17" s="11"/>
      <c r="U17" s="10"/>
      <c r="V17" s="11"/>
      <c r="W17" s="10"/>
      <c r="X17" s="11"/>
      <c r="Y17" s="10"/>
      <c r="Z17" s="8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Z17+AI17</f>
        <v>0</v>
      </c>
      <c r="AK17" s="11">
        <v>10</v>
      </c>
      <c r="AL17" s="10" t="s">
        <v>60</v>
      </c>
      <c r="AM17" s="11"/>
      <c r="AN17" s="10"/>
      <c r="AO17" s="11"/>
      <c r="AP17" s="10"/>
      <c r="AQ17" s="8">
        <v>0</v>
      </c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AQ17+AZ17</f>
        <v>0</v>
      </c>
      <c r="BB17" s="11"/>
      <c r="BC17" s="10"/>
      <c r="BD17" s="11"/>
      <c r="BE17" s="10"/>
      <c r="BF17" s="11"/>
      <c r="BG17" s="10"/>
      <c r="BH17" s="8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BH17+BQ17</f>
        <v>0</v>
      </c>
      <c r="BS17" s="11"/>
      <c r="BT17" s="10"/>
      <c r="BU17" s="11"/>
      <c r="BV17" s="10"/>
      <c r="BW17" s="11"/>
      <c r="BX17" s="10"/>
      <c r="BY17" s="8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BY17+CH17</f>
        <v>0</v>
      </c>
      <c r="CJ17" s="11"/>
      <c r="CK17" s="10"/>
      <c r="CL17" s="11"/>
      <c r="CM17" s="10"/>
      <c r="CN17" s="11"/>
      <c r="CO17" s="10"/>
      <c r="CP17" s="8"/>
      <c r="CQ17" s="11"/>
      <c r="CR17" s="10"/>
      <c r="CS17" s="11"/>
      <c r="CT17" s="10"/>
      <c r="CU17" s="11"/>
      <c r="CV17" s="10"/>
      <c r="CW17" s="11"/>
      <c r="CX17" s="10"/>
      <c r="CY17" s="8"/>
      <c r="CZ17" s="8">
        <f>CP17+CY17</f>
        <v>0</v>
      </c>
      <c r="DA17" s="11"/>
      <c r="DB17" s="10"/>
      <c r="DC17" s="11"/>
      <c r="DD17" s="10"/>
      <c r="DE17" s="11"/>
      <c r="DF17" s="10"/>
      <c r="DG17" s="8"/>
      <c r="DH17" s="11"/>
      <c r="DI17" s="10"/>
      <c r="DJ17" s="11"/>
      <c r="DK17" s="10"/>
      <c r="DL17" s="11"/>
      <c r="DM17" s="10"/>
      <c r="DN17" s="11"/>
      <c r="DO17" s="10"/>
      <c r="DP17" s="8"/>
      <c r="DQ17" s="8">
        <f>DG17+DP17</f>
        <v>0</v>
      </c>
      <c r="DR17" s="11"/>
      <c r="DS17" s="10"/>
      <c r="DT17" s="11"/>
      <c r="DU17" s="10"/>
      <c r="DV17" s="11"/>
      <c r="DW17" s="10"/>
      <c r="DX17" s="8"/>
      <c r="DY17" s="11"/>
      <c r="DZ17" s="10"/>
      <c r="EA17" s="11"/>
      <c r="EB17" s="10"/>
      <c r="EC17" s="11"/>
      <c r="ED17" s="10"/>
      <c r="EE17" s="11"/>
      <c r="EF17" s="10"/>
      <c r="EG17" s="8"/>
      <c r="EH17" s="8">
        <f>DX17+EG17</f>
        <v>0</v>
      </c>
      <c r="EI17" s="11"/>
      <c r="EJ17" s="10"/>
      <c r="EK17" s="11"/>
      <c r="EL17" s="10"/>
      <c r="EM17" s="11"/>
      <c r="EN17" s="10"/>
      <c r="EO17" s="8"/>
      <c r="EP17" s="11"/>
      <c r="EQ17" s="10"/>
      <c r="ER17" s="11"/>
      <c r="ES17" s="10"/>
      <c r="ET17" s="11"/>
      <c r="EU17" s="10"/>
      <c r="EV17" s="11"/>
      <c r="EW17" s="10"/>
      <c r="EX17" s="8"/>
      <c r="EY17" s="8">
        <f>EO17+EX17</f>
        <v>0</v>
      </c>
    </row>
    <row r="18" spans="1:155" ht="12.75">
      <c r="A18" s="7"/>
      <c r="B18" s="7"/>
      <c r="C18" s="7"/>
      <c r="D18" s="7"/>
      <c r="E18" s="7" t="s">
        <v>63</v>
      </c>
      <c r="F18" s="3" t="s">
        <v>64</v>
      </c>
      <c r="G18" s="7">
        <f>COUNTIF(T18:EY18,"e")</f>
        <v>0</v>
      </c>
      <c r="H18" s="7">
        <f>COUNTIF(T18:EY18,"z")</f>
        <v>0</v>
      </c>
      <c r="I18" s="7">
        <f>SUM(J18:P18)</f>
        <v>0</v>
      </c>
      <c r="J18" s="7">
        <f>T18+AK18+BB18+BS18+CJ18+DA18+DR18+EI18</f>
        <v>0</v>
      </c>
      <c r="K18" s="7">
        <f>V18+AM18+BD18+BU18+CL18+DC18+DT18+EK18</f>
        <v>0</v>
      </c>
      <c r="L18" s="7">
        <f>X18+AO18+BF18+BW18+CN18+DE18+DV18+EM18</f>
        <v>0</v>
      </c>
      <c r="M18" s="7">
        <f>AA18+AR18+BI18+BZ18+CQ18+DH18+DY18+EP18</f>
        <v>0</v>
      </c>
      <c r="N18" s="7">
        <f>AC18+AT18+BK18+CB18+CS18+DJ18+EA18+ER18</f>
        <v>0</v>
      </c>
      <c r="O18" s="7">
        <f>AE18+AV18+BM18+CD18+CU18+DL18+EC18+ET18</f>
        <v>0</v>
      </c>
      <c r="P18" s="7">
        <f>AG18+AX18+BO18+CF18+CW18+DN18+EE18+EV18</f>
        <v>0</v>
      </c>
      <c r="Q18" s="8">
        <f>AJ18+BA18+BR18+CI18+CZ18+DQ18+EH18+EY18</f>
        <v>0</v>
      </c>
      <c r="R18" s="8">
        <f>AI18+AZ18+BQ18+CH18+CY18+DP18+EG18+EX18</f>
        <v>0</v>
      </c>
      <c r="S18" s="8">
        <v>0</v>
      </c>
      <c r="T18" s="11">
        <v>2</v>
      </c>
      <c r="U18" s="10" t="s">
        <v>60</v>
      </c>
      <c r="V18" s="11"/>
      <c r="W18" s="10"/>
      <c r="X18" s="11"/>
      <c r="Y18" s="10"/>
      <c r="Z18" s="8">
        <v>0</v>
      </c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Z18+AI18</f>
        <v>0</v>
      </c>
      <c r="AK18" s="11"/>
      <c r="AL18" s="10"/>
      <c r="AM18" s="11"/>
      <c r="AN18" s="10"/>
      <c r="AO18" s="11"/>
      <c r="AP18" s="10"/>
      <c r="AQ18" s="8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AQ18+AZ18</f>
        <v>0</v>
      </c>
      <c r="BB18" s="11"/>
      <c r="BC18" s="10"/>
      <c r="BD18" s="11"/>
      <c r="BE18" s="10"/>
      <c r="BF18" s="11"/>
      <c r="BG18" s="10"/>
      <c r="BH18" s="8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BH18+BQ18</f>
        <v>0</v>
      </c>
      <c r="BS18" s="11"/>
      <c r="BT18" s="10"/>
      <c r="BU18" s="11"/>
      <c r="BV18" s="10"/>
      <c r="BW18" s="11"/>
      <c r="BX18" s="10"/>
      <c r="BY18" s="8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BY18+CH18</f>
        <v>0</v>
      </c>
      <c r="CJ18" s="11"/>
      <c r="CK18" s="10"/>
      <c r="CL18" s="11"/>
      <c r="CM18" s="10"/>
      <c r="CN18" s="11"/>
      <c r="CO18" s="10"/>
      <c r="CP18" s="8"/>
      <c r="CQ18" s="11"/>
      <c r="CR18" s="10"/>
      <c r="CS18" s="11"/>
      <c r="CT18" s="10"/>
      <c r="CU18" s="11"/>
      <c r="CV18" s="10"/>
      <c r="CW18" s="11"/>
      <c r="CX18" s="10"/>
      <c r="CY18" s="8"/>
      <c r="CZ18" s="8">
        <f>CP18+CY18</f>
        <v>0</v>
      </c>
      <c r="DA18" s="11"/>
      <c r="DB18" s="10"/>
      <c r="DC18" s="11"/>
      <c r="DD18" s="10"/>
      <c r="DE18" s="11"/>
      <c r="DF18" s="10"/>
      <c r="DG18" s="8"/>
      <c r="DH18" s="11"/>
      <c r="DI18" s="10"/>
      <c r="DJ18" s="11"/>
      <c r="DK18" s="10"/>
      <c r="DL18" s="11"/>
      <c r="DM18" s="10"/>
      <c r="DN18" s="11"/>
      <c r="DO18" s="10"/>
      <c r="DP18" s="8"/>
      <c r="DQ18" s="8">
        <f>DG18+DP18</f>
        <v>0</v>
      </c>
      <c r="DR18" s="11"/>
      <c r="DS18" s="10"/>
      <c r="DT18" s="11"/>
      <c r="DU18" s="10"/>
      <c r="DV18" s="11"/>
      <c r="DW18" s="10"/>
      <c r="DX18" s="8"/>
      <c r="DY18" s="11"/>
      <c r="DZ18" s="10"/>
      <c r="EA18" s="11"/>
      <c r="EB18" s="10"/>
      <c r="EC18" s="11"/>
      <c r="ED18" s="10"/>
      <c r="EE18" s="11"/>
      <c r="EF18" s="10"/>
      <c r="EG18" s="8"/>
      <c r="EH18" s="8">
        <f>DX18+EG18</f>
        <v>0</v>
      </c>
      <c r="EI18" s="11"/>
      <c r="EJ18" s="10"/>
      <c r="EK18" s="11"/>
      <c r="EL18" s="10"/>
      <c r="EM18" s="11"/>
      <c r="EN18" s="10"/>
      <c r="EO18" s="8"/>
      <c r="EP18" s="11"/>
      <c r="EQ18" s="10"/>
      <c r="ER18" s="11"/>
      <c r="ES18" s="10"/>
      <c r="ET18" s="11"/>
      <c r="EU18" s="10"/>
      <c r="EV18" s="11"/>
      <c r="EW18" s="10"/>
      <c r="EX18" s="8"/>
      <c r="EY18" s="8">
        <f>EO18+EX18</f>
        <v>0</v>
      </c>
    </row>
    <row r="19" spans="1:155" ht="12.75">
      <c r="A19" s="7"/>
      <c r="B19" s="7">
        <v>6</v>
      </c>
      <c r="C19" s="7">
        <v>1</v>
      </c>
      <c r="D19" s="7"/>
      <c r="E19" s="7"/>
      <c r="F19" s="3" t="s">
        <v>65</v>
      </c>
      <c r="G19" s="7">
        <f>$C$19*COUNTIF(T19:EY19,"e")</f>
        <v>0</v>
      </c>
      <c r="H19" s="7">
        <f>$C$19*COUNTIF(T19:EY19,"z")</f>
        <v>0</v>
      </c>
      <c r="I19" s="7">
        <f>SUM(J19:P19)</f>
        <v>0</v>
      </c>
      <c r="J19" s="7">
        <f>T19+AK19+BB19+BS19+CJ19+DA19+DR19+EI19</f>
        <v>0</v>
      </c>
      <c r="K19" s="7">
        <f>V19+AM19+BD19+BU19+CL19+DC19+DT19+EK19</f>
        <v>0</v>
      </c>
      <c r="L19" s="7">
        <f>X19+AO19+BF19+BW19+CN19+DE19+DV19+EM19</f>
        <v>0</v>
      </c>
      <c r="M19" s="7">
        <f>AA19+AR19+BI19+BZ19+CQ19+DH19+DY19+EP19</f>
        <v>0</v>
      </c>
      <c r="N19" s="7">
        <f>AC19+AT19+BK19+CB19+CS19+DJ19+EA19+ER19</f>
        <v>0</v>
      </c>
      <c r="O19" s="7">
        <f>AE19+AV19+BM19+CD19+CU19+DL19+EC19+ET19</f>
        <v>0</v>
      </c>
      <c r="P19" s="7">
        <f>AG19+AX19+BO19+CF19+CW19+DN19+EE19+EV19</f>
        <v>0</v>
      </c>
      <c r="Q19" s="8">
        <f>AJ19+BA19+BR19+CI19+CZ19+DQ19+EH19+EY19</f>
        <v>0</v>
      </c>
      <c r="R19" s="8">
        <f>AI19+AZ19+BQ19+CH19+CY19+DP19+EG19+EX19</f>
        <v>0</v>
      </c>
      <c r="S19" s="8">
        <f>$C$19*0.6</f>
        <v>0</v>
      </c>
      <c r="T19" s="11"/>
      <c r="U19" s="10"/>
      <c r="V19" s="11"/>
      <c r="W19" s="10"/>
      <c r="X19" s="11"/>
      <c r="Y19" s="10"/>
      <c r="Z19" s="8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Z19+AI19</f>
        <v>0</v>
      </c>
      <c r="AK19" s="11"/>
      <c r="AL19" s="10"/>
      <c r="AM19" s="11"/>
      <c r="AN19" s="10"/>
      <c r="AO19" s="11"/>
      <c r="AP19" s="10"/>
      <c r="AQ19" s="8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AQ19+AZ19</f>
        <v>0</v>
      </c>
      <c r="BB19" s="11">
        <f>$C$19*12</f>
        <v>0</v>
      </c>
      <c r="BC19" s="10" t="s">
        <v>60</v>
      </c>
      <c r="BD19" s="11"/>
      <c r="BE19" s="10"/>
      <c r="BF19" s="11"/>
      <c r="BG19" s="10"/>
      <c r="BH19" s="8">
        <f>$C$19*1</f>
        <v>0</v>
      </c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BH19+BQ19</f>
        <v>0</v>
      </c>
      <c r="BS19" s="11"/>
      <c r="BT19" s="10"/>
      <c r="BU19" s="11"/>
      <c r="BV19" s="10"/>
      <c r="BW19" s="11"/>
      <c r="BX19" s="10"/>
      <c r="BY19" s="8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BY19+CH19</f>
        <v>0</v>
      </c>
      <c r="CJ19" s="11"/>
      <c r="CK19" s="10"/>
      <c r="CL19" s="11"/>
      <c r="CM19" s="10"/>
      <c r="CN19" s="11"/>
      <c r="CO19" s="10"/>
      <c r="CP19" s="8"/>
      <c r="CQ19" s="11"/>
      <c r="CR19" s="10"/>
      <c r="CS19" s="11"/>
      <c r="CT19" s="10"/>
      <c r="CU19" s="11"/>
      <c r="CV19" s="10"/>
      <c r="CW19" s="11"/>
      <c r="CX19" s="10"/>
      <c r="CY19" s="8"/>
      <c r="CZ19" s="8">
        <f>CP19+CY19</f>
        <v>0</v>
      </c>
      <c r="DA19" s="11"/>
      <c r="DB19" s="10"/>
      <c r="DC19" s="11"/>
      <c r="DD19" s="10"/>
      <c r="DE19" s="11"/>
      <c r="DF19" s="10"/>
      <c r="DG19" s="8"/>
      <c r="DH19" s="11"/>
      <c r="DI19" s="10"/>
      <c r="DJ19" s="11"/>
      <c r="DK19" s="10"/>
      <c r="DL19" s="11"/>
      <c r="DM19" s="10"/>
      <c r="DN19" s="11"/>
      <c r="DO19" s="10"/>
      <c r="DP19" s="8"/>
      <c r="DQ19" s="8">
        <f>DG19+DP19</f>
        <v>0</v>
      </c>
      <c r="DR19" s="11"/>
      <c r="DS19" s="10"/>
      <c r="DT19" s="11"/>
      <c r="DU19" s="10"/>
      <c r="DV19" s="11"/>
      <c r="DW19" s="10"/>
      <c r="DX19" s="8"/>
      <c r="DY19" s="11"/>
      <c r="DZ19" s="10"/>
      <c r="EA19" s="11"/>
      <c r="EB19" s="10"/>
      <c r="EC19" s="11"/>
      <c r="ED19" s="10"/>
      <c r="EE19" s="11"/>
      <c r="EF19" s="10"/>
      <c r="EG19" s="8"/>
      <c r="EH19" s="8">
        <f>DX19+EG19</f>
        <v>0</v>
      </c>
      <c r="EI19" s="11"/>
      <c r="EJ19" s="10"/>
      <c r="EK19" s="11"/>
      <c r="EL19" s="10"/>
      <c r="EM19" s="11"/>
      <c r="EN19" s="10"/>
      <c r="EO19" s="8"/>
      <c r="EP19" s="11"/>
      <c r="EQ19" s="10"/>
      <c r="ER19" s="11"/>
      <c r="ES19" s="10"/>
      <c r="ET19" s="11"/>
      <c r="EU19" s="10"/>
      <c r="EV19" s="11"/>
      <c r="EW19" s="10"/>
      <c r="EX19" s="8"/>
      <c r="EY19" s="8">
        <f>EO19+EX19</f>
        <v>0</v>
      </c>
    </row>
    <row r="20" spans="1:155" ht="12.75">
      <c r="A20" s="7"/>
      <c r="B20" s="7"/>
      <c r="C20" s="7"/>
      <c r="D20" s="7"/>
      <c r="E20" s="7" t="s">
        <v>66</v>
      </c>
      <c r="F20" s="3" t="s">
        <v>67</v>
      </c>
      <c r="G20" s="7">
        <f>COUNTIF(T20:EY20,"e")</f>
        <v>0</v>
      </c>
      <c r="H20" s="7">
        <f>COUNTIF(T20:EY20,"z")</f>
        <v>0</v>
      </c>
      <c r="I20" s="7">
        <f>SUM(J20:P20)</f>
        <v>0</v>
      </c>
      <c r="J20" s="7">
        <f>T20+AK20+BB20+BS20+CJ20+DA20+DR20+EI20</f>
        <v>0</v>
      </c>
      <c r="K20" s="7">
        <f>V20+AM20+BD20+BU20+CL20+DC20+DT20+EK20</f>
        <v>0</v>
      </c>
      <c r="L20" s="7">
        <f>X20+AO20+BF20+BW20+CN20+DE20+DV20+EM20</f>
        <v>0</v>
      </c>
      <c r="M20" s="7">
        <f>AA20+AR20+BI20+BZ20+CQ20+DH20+DY20+EP20</f>
        <v>0</v>
      </c>
      <c r="N20" s="7">
        <f>AC20+AT20+BK20+CB20+CS20+DJ20+EA20+ER20</f>
        <v>0</v>
      </c>
      <c r="O20" s="7">
        <f>AE20+AV20+BM20+CD20+CU20+DL20+EC20+ET20</f>
        <v>0</v>
      </c>
      <c r="P20" s="7">
        <f>AG20+AX20+BO20+CF20+CW20+DN20+EE20+EV20</f>
        <v>0</v>
      </c>
      <c r="Q20" s="8">
        <f>AJ20+BA20+BR20+CI20+CZ20+DQ20+EH20+EY20</f>
        <v>0</v>
      </c>
      <c r="R20" s="8">
        <f>AI20+AZ20+BQ20+CH20+CY20+DP20+EG20+EX20</f>
        <v>0</v>
      </c>
      <c r="S20" s="8">
        <v>0.4</v>
      </c>
      <c r="T20" s="11">
        <v>10</v>
      </c>
      <c r="U20" s="10" t="s">
        <v>60</v>
      </c>
      <c r="V20" s="11"/>
      <c r="W20" s="10"/>
      <c r="X20" s="11"/>
      <c r="Y20" s="10"/>
      <c r="Z20" s="8">
        <v>1</v>
      </c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Z20+AI20</f>
        <v>0</v>
      </c>
      <c r="AK20" s="11"/>
      <c r="AL20" s="10"/>
      <c r="AM20" s="11"/>
      <c r="AN20" s="10"/>
      <c r="AO20" s="11"/>
      <c r="AP20" s="10"/>
      <c r="AQ20" s="8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AQ20+AZ20</f>
        <v>0</v>
      </c>
      <c r="BB20" s="11"/>
      <c r="BC20" s="10"/>
      <c r="BD20" s="11"/>
      <c r="BE20" s="10"/>
      <c r="BF20" s="11"/>
      <c r="BG20" s="10"/>
      <c r="BH20" s="8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BH20+BQ20</f>
        <v>0</v>
      </c>
      <c r="BS20" s="11"/>
      <c r="BT20" s="10"/>
      <c r="BU20" s="11"/>
      <c r="BV20" s="10"/>
      <c r="BW20" s="11"/>
      <c r="BX20" s="10"/>
      <c r="BY20" s="8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BY20+CH20</f>
        <v>0</v>
      </c>
      <c r="CJ20" s="11"/>
      <c r="CK20" s="10"/>
      <c r="CL20" s="11"/>
      <c r="CM20" s="10"/>
      <c r="CN20" s="11"/>
      <c r="CO20" s="10"/>
      <c r="CP20" s="8"/>
      <c r="CQ20" s="11"/>
      <c r="CR20" s="10"/>
      <c r="CS20" s="11"/>
      <c r="CT20" s="10"/>
      <c r="CU20" s="11"/>
      <c r="CV20" s="10"/>
      <c r="CW20" s="11"/>
      <c r="CX20" s="10"/>
      <c r="CY20" s="8"/>
      <c r="CZ20" s="8">
        <f>CP20+CY20</f>
        <v>0</v>
      </c>
      <c r="DA20" s="11"/>
      <c r="DB20" s="10"/>
      <c r="DC20" s="11"/>
      <c r="DD20" s="10"/>
      <c r="DE20" s="11"/>
      <c r="DF20" s="10"/>
      <c r="DG20" s="8"/>
      <c r="DH20" s="11"/>
      <c r="DI20" s="10"/>
      <c r="DJ20" s="11"/>
      <c r="DK20" s="10"/>
      <c r="DL20" s="11"/>
      <c r="DM20" s="10"/>
      <c r="DN20" s="11"/>
      <c r="DO20" s="10"/>
      <c r="DP20" s="8"/>
      <c r="DQ20" s="8">
        <f>DG20+DP20</f>
        <v>0</v>
      </c>
      <c r="DR20" s="11"/>
      <c r="DS20" s="10"/>
      <c r="DT20" s="11"/>
      <c r="DU20" s="10"/>
      <c r="DV20" s="11"/>
      <c r="DW20" s="10"/>
      <c r="DX20" s="8"/>
      <c r="DY20" s="11"/>
      <c r="DZ20" s="10"/>
      <c r="EA20" s="11"/>
      <c r="EB20" s="10"/>
      <c r="EC20" s="11"/>
      <c r="ED20" s="10"/>
      <c r="EE20" s="11"/>
      <c r="EF20" s="10"/>
      <c r="EG20" s="8"/>
      <c r="EH20" s="8">
        <f>DX20+EG20</f>
        <v>0</v>
      </c>
      <c r="EI20" s="11"/>
      <c r="EJ20" s="10"/>
      <c r="EK20" s="11"/>
      <c r="EL20" s="10"/>
      <c r="EM20" s="11"/>
      <c r="EN20" s="10"/>
      <c r="EO20" s="8"/>
      <c r="EP20" s="11"/>
      <c r="EQ20" s="10"/>
      <c r="ER20" s="11"/>
      <c r="ES20" s="10"/>
      <c r="ET20" s="11"/>
      <c r="EU20" s="10"/>
      <c r="EV20" s="11"/>
      <c r="EW20" s="10"/>
      <c r="EX20" s="8"/>
      <c r="EY20" s="8">
        <f>EO20+EX20</f>
        <v>0</v>
      </c>
    </row>
    <row r="21" spans="1:155" ht="12.75">
      <c r="A21" s="7"/>
      <c r="B21" s="7"/>
      <c r="C21" s="7"/>
      <c r="D21" s="7"/>
      <c r="E21" s="7" t="s">
        <v>68</v>
      </c>
      <c r="F21" s="3" t="s">
        <v>69</v>
      </c>
      <c r="G21" s="7">
        <f>COUNTIF(T21:EY21,"e")</f>
        <v>0</v>
      </c>
      <c r="H21" s="7">
        <f>COUNTIF(T21:EY21,"z")</f>
        <v>0</v>
      </c>
      <c r="I21" s="7">
        <f>SUM(J21:P21)</f>
        <v>0</v>
      </c>
      <c r="J21" s="7">
        <f>T21+AK21+BB21+BS21+CJ21+DA21+DR21+EI21</f>
        <v>0</v>
      </c>
      <c r="K21" s="7">
        <f>V21+AM21+BD21+BU21+CL21+DC21+DT21+EK21</f>
        <v>0</v>
      </c>
      <c r="L21" s="7">
        <f>X21+AO21+BF21+BW21+CN21+DE21+DV21+EM21</f>
        <v>0</v>
      </c>
      <c r="M21" s="7">
        <f>AA21+AR21+BI21+BZ21+CQ21+DH21+DY21+EP21</f>
        <v>0</v>
      </c>
      <c r="N21" s="7">
        <f>AC21+AT21+BK21+CB21+CS21+DJ21+EA21+ER21</f>
        <v>0</v>
      </c>
      <c r="O21" s="7">
        <f>AE21+AV21+BM21+CD21+CU21+DL21+EC21+ET21</f>
        <v>0</v>
      </c>
      <c r="P21" s="7">
        <f>AG21+AX21+BO21+CF21+CW21+DN21+EE21+EV21</f>
        <v>0</v>
      </c>
      <c r="Q21" s="8">
        <f>AJ21+BA21+BR21+CI21+CZ21+DQ21+EH21+EY21</f>
        <v>0</v>
      </c>
      <c r="R21" s="8">
        <f>AI21+AZ21+BQ21+CH21+CY21+DP21+EG21+EX21</f>
        <v>0</v>
      </c>
      <c r="S21" s="8">
        <v>0.3</v>
      </c>
      <c r="T21" s="11">
        <v>6</v>
      </c>
      <c r="U21" s="10" t="s">
        <v>60</v>
      </c>
      <c r="V21" s="11"/>
      <c r="W21" s="10"/>
      <c r="X21" s="11"/>
      <c r="Y21" s="10"/>
      <c r="Z21" s="8">
        <v>1</v>
      </c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Z21+AI21</f>
        <v>0</v>
      </c>
      <c r="AK21" s="11"/>
      <c r="AL21" s="10"/>
      <c r="AM21" s="11"/>
      <c r="AN21" s="10"/>
      <c r="AO21" s="11"/>
      <c r="AP21" s="10"/>
      <c r="AQ21" s="8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AQ21+AZ21</f>
        <v>0</v>
      </c>
      <c r="BB21" s="11"/>
      <c r="BC21" s="10"/>
      <c r="BD21" s="11"/>
      <c r="BE21" s="10"/>
      <c r="BF21" s="11"/>
      <c r="BG21" s="10"/>
      <c r="BH21" s="8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BH21+BQ21</f>
        <v>0</v>
      </c>
      <c r="BS21" s="11"/>
      <c r="BT21" s="10"/>
      <c r="BU21" s="11"/>
      <c r="BV21" s="10"/>
      <c r="BW21" s="11"/>
      <c r="BX21" s="10"/>
      <c r="BY21" s="8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BY21+CH21</f>
        <v>0</v>
      </c>
      <c r="CJ21" s="11"/>
      <c r="CK21" s="10"/>
      <c r="CL21" s="11"/>
      <c r="CM21" s="10"/>
      <c r="CN21" s="11"/>
      <c r="CO21" s="10"/>
      <c r="CP21" s="8"/>
      <c r="CQ21" s="11"/>
      <c r="CR21" s="10"/>
      <c r="CS21" s="11"/>
      <c r="CT21" s="10"/>
      <c r="CU21" s="11"/>
      <c r="CV21" s="10"/>
      <c r="CW21" s="11"/>
      <c r="CX21" s="10"/>
      <c r="CY21" s="8"/>
      <c r="CZ21" s="8">
        <f>CP21+CY21</f>
        <v>0</v>
      </c>
      <c r="DA21" s="11"/>
      <c r="DB21" s="10"/>
      <c r="DC21" s="11"/>
      <c r="DD21" s="10"/>
      <c r="DE21" s="11"/>
      <c r="DF21" s="10"/>
      <c r="DG21" s="8"/>
      <c r="DH21" s="11"/>
      <c r="DI21" s="10"/>
      <c r="DJ21" s="11"/>
      <c r="DK21" s="10"/>
      <c r="DL21" s="11"/>
      <c r="DM21" s="10"/>
      <c r="DN21" s="11"/>
      <c r="DO21" s="10"/>
      <c r="DP21" s="8"/>
      <c r="DQ21" s="8">
        <f>DG21+DP21</f>
        <v>0</v>
      </c>
      <c r="DR21" s="11"/>
      <c r="DS21" s="10"/>
      <c r="DT21" s="11"/>
      <c r="DU21" s="10"/>
      <c r="DV21" s="11"/>
      <c r="DW21" s="10"/>
      <c r="DX21" s="8"/>
      <c r="DY21" s="11"/>
      <c r="DZ21" s="10"/>
      <c r="EA21" s="11"/>
      <c r="EB21" s="10"/>
      <c r="EC21" s="11"/>
      <c r="ED21" s="10"/>
      <c r="EE21" s="11"/>
      <c r="EF21" s="10"/>
      <c r="EG21" s="8"/>
      <c r="EH21" s="8">
        <f>DX21+EG21</f>
        <v>0</v>
      </c>
      <c r="EI21" s="11"/>
      <c r="EJ21" s="10"/>
      <c r="EK21" s="11"/>
      <c r="EL21" s="10"/>
      <c r="EM21" s="11"/>
      <c r="EN21" s="10"/>
      <c r="EO21" s="8"/>
      <c r="EP21" s="11"/>
      <c r="EQ21" s="10"/>
      <c r="ER21" s="11"/>
      <c r="ES21" s="10"/>
      <c r="ET21" s="11"/>
      <c r="EU21" s="10"/>
      <c r="EV21" s="11"/>
      <c r="EW21" s="10"/>
      <c r="EX21" s="8"/>
      <c r="EY21" s="8">
        <f>EO21+EX21</f>
        <v>0</v>
      </c>
    </row>
    <row r="22" spans="1:155" ht="12.75">
      <c r="A22" s="7"/>
      <c r="B22" s="7"/>
      <c r="C22" s="7"/>
      <c r="D22" s="7"/>
      <c r="E22" s="7" t="s">
        <v>70</v>
      </c>
      <c r="F22" s="3" t="s">
        <v>71</v>
      </c>
      <c r="G22" s="7">
        <f>COUNTIF(T22:EY22,"e")</f>
        <v>0</v>
      </c>
      <c r="H22" s="7">
        <f>COUNTIF(T22:EY22,"z")</f>
        <v>0</v>
      </c>
      <c r="I22" s="7">
        <f>SUM(J22:P22)</f>
        <v>0</v>
      </c>
      <c r="J22" s="7">
        <f>T22+AK22+BB22+BS22+CJ22+DA22+DR22+EI22</f>
        <v>0</v>
      </c>
      <c r="K22" s="7">
        <f>V22+AM22+BD22+BU22+CL22+DC22+DT22+EK22</f>
        <v>0</v>
      </c>
      <c r="L22" s="7">
        <f>X22+AO22+BF22+BW22+CN22+DE22+DV22+EM22</f>
        <v>0</v>
      </c>
      <c r="M22" s="7">
        <f>AA22+AR22+BI22+BZ22+CQ22+DH22+DY22+EP22</f>
        <v>0</v>
      </c>
      <c r="N22" s="7">
        <f>AC22+AT22+BK22+CB22+CS22+DJ22+EA22+ER22</f>
        <v>0</v>
      </c>
      <c r="O22" s="7">
        <f>AE22+AV22+BM22+CD22+CU22+DL22+EC22+ET22</f>
        <v>0</v>
      </c>
      <c r="P22" s="7">
        <f>AG22+AX22+BO22+CF22+CW22+DN22+EE22+EV22</f>
        <v>0</v>
      </c>
      <c r="Q22" s="8">
        <f>AJ22+BA22+BR22+CI22+CZ22+DQ22+EH22+EY22</f>
        <v>0</v>
      </c>
      <c r="R22" s="8">
        <f>AI22+AZ22+BQ22+CH22+CY22+DP22+EG22+EX22</f>
        <v>0</v>
      </c>
      <c r="S22" s="8">
        <v>0.5</v>
      </c>
      <c r="T22" s="11">
        <v>10</v>
      </c>
      <c r="U22" s="10" t="s">
        <v>60</v>
      </c>
      <c r="V22" s="11"/>
      <c r="W22" s="10"/>
      <c r="X22" s="11"/>
      <c r="Y22" s="10"/>
      <c r="Z22" s="8">
        <v>1</v>
      </c>
      <c r="AA22" s="11"/>
      <c r="AB22" s="10"/>
      <c r="AC22" s="11"/>
      <c r="AD22" s="10"/>
      <c r="AE22" s="11"/>
      <c r="AF22" s="10"/>
      <c r="AG22" s="11"/>
      <c r="AH22" s="10"/>
      <c r="AI22" s="8"/>
      <c r="AJ22" s="8">
        <f>Z22+AI22</f>
        <v>0</v>
      </c>
      <c r="AK22" s="11"/>
      <c r="AL22" s="10"/>
      <c r="AM22" s="11"/>
      <c r="AN22" s="10"/>
      <c r="AO22" s="11"/>
      <c r="AP22" s="10"/>
      <c r="AQ22" s="8"/>
      <c r="AR22" s="11"/>
      <c r="AS22" s="10"/>
      <c r="AT22" s="11"/>
      <c r="AU22" s="10"/>
      <c r="AV22" s="11"/>
      <c r="AW22" s="10"/>
      <c r="AX22" s="11"/>
      <c r="AY22" s="10"/>
      <c r="AZ22" s="8"/>
      <c r="BA22" s="8">
        <f>AQ22+AZ22</f>
        <v>0</v>
      </c>
      <c r="BB22" s="11"/>
      <c r="BC22" s="10"/>
      <c r="BD22" s="11"/>
      <c r="BE22" s="10"/>
      <c r="BF22" s="11"/>
      <c r="BG22" s="10"/>
      <c r="BH22" s="8"/>
      <c r="BI22" s="11"/>
      <c r="BJ22" s="10"/>
      <c r="BK22" s="11"/>
      <c r="BL22" s="10"/>
      <c r="BM22" s="11"/>
      <c r="BN22" s="10"/>
      <c r="BO22" s="11"/>
      <c r="BP22" s="10"/>
      <c r="BQ22" s="8"/>
      <c r="BR22" s="8">
        <f>BH22+BQ22</f>
        <v>0</v>
      </c>
      <c r="BS22" s="11"/>
      <c r="BT22" s="10"/>
      <c r="BU22" s="11"/>
      <c r="BV22" s="10"/>
      <c r="BW22" s="11"/>
      <c r="BX22" s="10"/>
      <c r="BY22" s="8"/>
      <c r="BZ22" s="11"/>
      <c r="CA22" s="10"/>
      <c r="CB22" s="11"/>
      <c r="CC22" s="10"/>
      <c r="CD22" s="11"/>
      <c r="CE22" s="10"/>
      <c r="CF22" s="11"/>
      <c r="CG22" s="10"/>
      <c r="CH22" s="8"/>
      <c r="CI22" s="8">
        <f>BY22+CH22</f>
        <v>0</v>
      </c>
      <c r="CJ22" s="11"/>
      <c r="CK22" s="10"/>
      <c r="CL22" s="11"/>
      <c r="CM22" s="10"/>
      <c r="CN22" s="11"/>
      <c r="CO22" s="10"/>
      <c r="CP22" s="8"/>
      <c r="CQ22" s="11"/>
      <c r="CR22" s="10"/>
      <c r="CS22" s="11"/>
      <c r="CT22" s="10"/>
      <c r="CU22" s="11"/>
      <c r="CV22" s="10"/>
      <c r="CW22" s="11"/>
      <c r="CX22" s="10"/>
      <c r="CY22" s="8"/>
      <c r="CZ22" s="8">
        <f>CP22+CY22</f>
        <v>0</v>
      </c>
      <c r="DA22" s="11"/>
      <c r="DB22" s="10"/>
      <c r="DC22" s="11"/>
      <c r="DD22" s="10"/>
      <c r="DE22" s="11"/>
      <c r="DF22" s="10"/>
      <c r="DG22" s="8"/>
      <c r="DH22" s="11"/>
      <c r="DI22" s="10"/>
      <c r="DJ22" s="11"/>
      <c r="DK22" s="10"/>
      <c r="DL22" s="11"/>
      <c r="DM22" s="10"/>
      <c r="DN22" s="11"/>
      <c r="DO22" s="10"/>
      <c r="DP22" s="8"/>
      <c r="DQ22" s="8">
        <f>DG22+DP22</f>
        <v>0</v>
      </c>
      <c r="DR22" s="11"/>
      <c r="DS22" s="10"/>
      <c r="DT22" s="11"/>
      <c r="DU22" s="10"/>
      <c r="DV22" s="11"/>
      <c r="DW22" s="10"/>
      <c r="DX22" s="8"/>
      <c r="DY22" s="11"/>
      <c r="DZ22" s="10"/>
      <c r="EA22" s="11"/>
      <c r="EB22" s="10"/>
      <c r="EC22" s="11"/>
      <c r="ED22" s="10"/>
      <c r="EE22" s="11"/>
      <c r="EF22" s="10"/>
      <c r="EG22" s="8"/>
      <c r="EH22" s="8">
        <f>DX22+EG22</f>
        <v>0</v>
      </c>
      <c r="EI22" s="11"/>
      <c r="EJ22" s="10"/>
      <c r="EK22" s="11"/>
      <c r="EL22" s="10"/>
      <c r="EM22" s="11"/>
      <c r="EN22" s="10"/>
      <c r="EO22" s="8"/>
      <c r="EP22" s="11"/>
      <c r="EQ22" s="10"/>
      <c r="ER22" s="11"/>
      <c r="ES22" s="10"/>
      <c r="ET22" s="11"/>
      <c r="EU22" s="10"/>
      <c r="EV22" s="11"/>
      <c r="EW22" s="10"/>
      <c r="EX22" s="8"/>
      <c r="EY22" s="8">
        <f>EO22+EX22</f>
        <v>0</v>
      </c>
    </row>
    <row r="23" spans="1:155" ht="12.75">
      <c r="A23" s="7"/>
      <c r="B23" s="7">
        <v>18</v>
      </c>
      <c r="C23" s="7">
        <v>1</v>
      </c>
      <c r="D23" s="7"/>
      <c r="E23" s="7"/>
      <c r="F23" s="3" t="s">
        <v>72</v>
      </c>
      <c r="G23" s="7">
        <f>$C$23*COUNTIF(T23:EY23,"e")</f>
        <v>0</v>
      </c>
      <c r="H23" s="7">
        <f>$C$23*COUNTIF(T23:EY23,"z")</f>
        <v>0</v>
      </c>
      <c r="I23" s="7">
        <f>SUM(J23:P23)</f>
        <v>0</v>
      </c>
      <c r="J23" s="7">
        <f>T23+AK23+BB23+BS23+CJ23+DA23+DR23+EI23</f>
        <v>0</v>
      </c>
      <c r="K23" s="7">
        <f>V23+AM23+BD23+BU23+CL23+DC23+DT23+EK23</f>
        <v>0</v>
      </c>
      <c r="L23" s="7">
        <f>X23+AO23+BF23+BW23+CN23+DE23+DV23+EM23</f>
        <v>0</v>
      </c>
      <c r="M23" s="7">
        <f>AA23+AR23+BI23+BZ23+CQ23+DH23+DY23+EP23</f>
        <v>0</v>
      </c>
      <c r="N23" s="7">
        <f>AC23+AT23+BK23+CB23+CS23+DJ23+EA23+ER23</f>
        <v>0</v>
      </c>
      <c r="O23" s="7">
        <f>AE23+AV23+BM23+CD23+CU23+DL23+EC23+ET23</f>
        <v>0</v>
      </c>
      <c r="P23" s="7">
        <f>AG23+AX23+BO23+CF23+CW23+DN23+EE23+EV23</f>
        <v>0</v>
      </c>
      <c r="Q23" s="8">
        <f>AJ23+BA23+BR23+CI23+CZ23+DQ23+EH23+EY23</f>
        <v>0</v>
      </c>
      <c r="R23" s="8">
        <f>AI23+AZ23+BQ23+CH23+CY23+DP23+EG23+EX23</f>
        <v>0</v>
      </c>
      <c r="S23" s="8">
        <f>$C$23*4.4</f>
        <v>0</v>
      </c>
      <c r="T23" s="11"/>
      <c r="U23" s="10"/>
      <c r="V23" s="11"/>
      <c r="W23" s="10"/>
      <c r="X23" s="11"/>
      <c r="Y23" s="10"/>
      <c r="Z23" s="8"/>
      <c r="AA23" s="11"/>
      <c r="AB23" s="10"/>
      <c r="AC23" s="11"/>
      <c r="AD23" s="10"/>
      <c r="AE23" s="11"/>
      <c r="AF23" s="10"/>
      <c r="AG23" s="11"/>
      <c r="AH23" s="10"/>
      <c r="AI23" s="8"/>
      <c r="AJ23" s="8">
        <f>Z23+AI23</f>
        <v>0</v>
      </c>
      <c r="AK23" s="11"/>
      <c r="AL23" s="10"/>
      <c r="AM23" s="11"/>
      <c r="AN23" s="10"/>
      <c r="AO23" s="11"/>
      <c r="AP23" s="10"/>
      <c r="AQ23" s="8"/>
      <c r="AR23" s="11"/>
      <c r="AS23" s="10"/>
      <c r="AT23" s="11"/>
      <c r="AU23" s="10"/>
      <c r="AV23" s="11"/>
      <c r="AW23" s="10"/>
      <c r="AX23" s="11"/>
      <c r="AY23" s="10"/>
      <c r="AZ23" s="8"/>
      <c r="BA23" s="8">
        <f>AQ23+AZ23</f>
        <v>0</v>
      </c>
      <c r="BB23" s="11"/>
      <c r="BC23" s="10"/>
      <c r="BD23" s="11"/>
      <c r="BE23" s="10"/>
      <c r="BF23" s="11"/>
      <c r="BG23" s="10"/>
      <c r="BH23" s="8"/>
      <c r="BI23" s="11"/>
      <c r="BJ23" s="10"/>
      <c r="BK23" s="11">
        <f>$C$23*30</f>
        <v>0</v>
      </c>
      <c r="BL23" s="10" t="s">
        <v>60</v>
      </c>
      <c r="BM23" s="11"/>
      <c r="BN23" s="10"/>
      <c r="BO23" s="11"/>
      <c r="BP23" s="10"/>
      <c r="BQ23" s="8">
        <f>$C$23*2</f>
        <v>0</v>
      </c>
      <c r="BR23" s="8">
        <f>BH23+BQ23</f>
        <v>0</v>
      </c>
      <c r="BS23" s="11"/>
      <c r="BT23" s="10"/>
      <c r="BU23" s="11"/>
      <c r="BV23" s="10"/>
      <c r="BW23" s="11"/>
      <c r="BX23" s="10"/>
      <c r="BY23" s="8"/>
      <c r="BZ23" s="11"/>
      <c r="CA23" s="10"/>
      <c r="CB23" s="11">
        <f>$C$23*30</f>
        <v>0</v>
      </c>
      <c r="CC23" s="10" t="s">
        <v>60</v>
      </c>
      <c r="CD23" s="11"/>
      <c r="CE23" s="10"/>
      <c r="CF23" s="11"/>
      <c r="CG23" s="10"/>
      <c r="CH23" s="8">
        <f>$C$23*3</f>
        <v>0</v>
      </c>
      <c r="CI23" s="8">
        <f>BY23+CH23</f>
        <v>0</v>
      </c>
      <c r="CJ23" s="11"/>
      <c r="CK23" s="10"/>
      <c r="CL23" s="11"/>
      <c r="CM23" s="10"/>
      <c r="CN23" s="11"/>
      <c r="CO23" s="10"/>
      <c r="CP23" s="8"/>
      <c r="CQ23" s="11"/>
      <c r="CR23" s="10"/>
      <c r="CS23" s="11">
        <f>$C$23*40</f>
        <v>0</v>
      </c>
      <c r="CT23" s="10" t="s">
        <v>73</v>
      </c>
      <c r="CU23" s="11"/>
      <c r="CV23" s="10"/>
      <c r="CW23" s="11"/>
      <c r="CX23" s="10"/>
      <c r="CY23" s="8">
        <f>$C$23*4</f>
        <v>0</v>
      </c>
      <c r="CZ23" s="8">
        <f>CP23+CY23</f>
        <v>0</v>
      </c>
      <c r="DA23" s="11"/>
      <c r="DB23" s="10"/>
      <c r="DC23" s="11"/>
      <c r="DD23" s="10"/>
      <c r="DE23" s="11"/>
      <c r="DF23" s="10"/>
      <c r="DG23" s="8"/>
      <c r="DH23" s="11"/>
      <c r="DI23" s="10"/>
      <c r="DJ23" s="11"/>
      <c r="DK23" s="10"/>
      <c r="DL23" s="11"/>
      <c r="DM23" s="10"/>
      <c r="DN23" s="11"/>
      <c r="DO23" s="10"/>
      <c r="DP23" s="8"/>
      <c r="DQ23" s="8">
        <f>DG23+DP23</f>
        <v>0</v>
      </c>
      <c r="DR23" s="11"/>
      <c r="DS23" s="10"/>
      <c r="DT23" s="11"/>
      <c r="DU23" s="10"/>
      <c r="DV23" s="11"/>
      <c r="DW23" s="10"/>
      <c r="DX23" s="8"/>
      <c r="DY23" s="11"/>
      <c r="DZ23" s="10"/>
      <c r="EA23" s="11"/>
      <c r="EB23" s="10"/>
      <c r="EC23" s="11"/>
      <c r="ED23" s="10"/>
      <c r="EE23" s="11"/>
      <c r="EF23" s="10"/>
      <c r="EG23" s="8"/>
      <c r="EH23" s="8">
        <f>DX23+EG23</f>
        <v>0</v>
      </c>
      <c r="EI23" s="11"/>
      <c r="EJ23" s="10"/>
      <c r="EK23" s="11"/>
      <c r="EL23" s="10"/>
      <c r="EM23" s="11"/>
      <c r="EN23" s="10"/>
      <c r="EO23" s="8"/>
      <c r="EP23" s="11"/>
      <c r="EQ23" s="10"/>
      <c r="ER23" s="11"/>
      <c r="ES23" s="10"/>
      <c r="ET23" s="11"/>
      <c r="EU23" s="10"/>
      <c r="EV23" s="11"/>
      <c r="EW23" s="10"/>
      <c r="EX23" s="8"/>
      <c r="EY23" s="8">
        <f>EO23+EX23</f>
        <v>0</v>
      </c>
    </row>
    <row r="24" spans="1:155" ht="12.75">
      <c r="A24" s="7"/>
      <c r="B24" s="7">
        <v>15</v>
      </c>
      <c r="C24" s="7">
        <v>1</v>
      </c>
      <c r="D24" s="7"/>
      <c r="E24" s="7"/>
      <c r="F24" s="3" t="s">
        <v>74</v>
      </c>
      <c r="G24" s="7">
        <f>$C$24*COUNTIF(T24:EY24,"e")</f>
        <v>0</v>
      </c>
      <c r="H24" s="7">
        <f>$C$24*COUNTIF(T24:EY24,"z")</f>
        <v>0</v>
      </c>
      <c r="I24" s="7">
        <f>SUM(J24:P24)</f>
        <v>0</v>
      </c>
      <c r="J24" s="7">
        <f>T24+AK24+BB24+BS24+CJ24+DA24+DR24+EI24</f>
        <v>0</v>
      </c>
      <c r="K24" s="7">
        <f>V24+AM24+BD24+BU24+CL24+DC24+DT24+EK24</f>
        <v>0</v>
      </c>
      <c r="L24" s="7">
        <f>X24+AO24+BF24+BW24+CN24+DE24+DV24+EM24</f>
        <v>0</v>
      </c>
      <c r="M24" s="7">
        <f>AA24+AR24+BI24+BZ24+CQ24+DH24+DY24+EP24</f>
        <v>0</v>
      </c>
      <c r="N24" s="7">
        <f>AC24+AT24+BK24+CB24+CS24+DJ24+EA24+ER24</f>
        <v>0</v>
      </c>
      <c r="O24" s="7">
        <f>AE24+AV24+BM24+CD24+CU24+DL24+EC24+ET24</f>
        <v>0</v>
      </c>
      <c r="P24" s="7">
        <f>AG24+AX24+BO24+CF24+CW24+DN24+EE24+EV24</f>
        <v>0</v>
      </c>
      <c r="Q24" s="8">
        <f>AJ24+BA24+BR24+CI24+CZ24+DQ24+EH24+EY24</f>
        <v>0</v>
      </c>
      <c r="R24" s="8">
        <f>AI24+AZ24+BQ24+CH24+CY24+DP24+EG24+EX24</f>
        <v>0</v>
      </c>
      <c r="S24" s="8">
        <f>$C$24*0.8</f>
        <v>0</v>
      </c>
      <c r="T24" s="11"/>
      <c r="U24" s="10"/>
      <c r="V24" s="11"/>
      <c r="W24" s="10"/>
      <c r="X24" s="11"/>
      <c r="Y24" s="10"/>
      <c r="Z24" s="8"/>
      <c r="AA24" s="11"/>
      <c r="AB24" s="10"/>
      <c r="AC24" s="11"/>
      <c r="AD24" s="10"/>
      <c r="AE24" s="11"/>
      <c r="AF24" s="10"/>
      <c r="AG24" s="11"/>
      <c r="AH24" s="10"/>
      <c r="AI24" s="8"/>
      <c r="AJ24" s="8">
        <f>Z24+AI24</f>
        <v>0</v>
      </c>
      <c r="AK24" s="11"/>
      <c r="AL24" s="10"/>
      <c r="AM24" s="11"/>
      <c r="AN24" s="10"/>
      <c r="AO24" s="11"/>
      <c r="AP24" s="10"/>
      <c r="AQ24" s="8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AQ24+AZ24</f>
        <v>0</v>
      </c>
      <c r="BB24" s="11"/>
      <c r="BC24" s="10"/>
      <c r="BD24" s="11"/>
      <c r="BE24" s="10"/>
      <c r="BF24" s="11"/>
      <c r="BG24" s="10"/>
      <c r="BH24" s="8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BH24+BQ24</f>
        <v>0</v>
      </c>
      <c r="BS24" s="11"/>
      <c r="BT24" s="10"/>
      <c r="BU24" s="11"/>
      <c r="BV24" s="10"/>
      <c r="BW24" s="11"/>
      <c r="BX24" s="10"/>
      <c r="BY24" s="8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BY24+CH24</f>
        <v>0</v>
      </c>
      <c r="CJ24" s="11"/>
      <c r="CK24" s="10"/>
      <c r="CL24" s="11"/>
      <c r="CM24" s="10"/>
      <c r="CN24" s="11"/>
      <c r="CO24" s="10"/>
      <c r="CP24" s="8"/>
      <c r="CQ24" s="11"/>
      <c r="CR24" s="10"/>
      <c r="CS24" s="11"/>
      <c r="CT24" s="10"/>
      <c r="CU24" s="11"/>
      <c r="CV24" s="10"/>
      <c r="CW24" s="11"/>
      <c r="CX24" s="10"/>
      <c r="CY24" s="8"/>
      <c r="CZ24" s="8">
        <f>CP24+CY24</f>
        <v>0</v>
      </c>
      <c r="DA24" s="11">
        <f>$C$24*8</f>
        <v>0</v>
      </c>
      <c r="DB24" s="10" t="s">
        <v>60</v>
      </c>
      <c r="DC24" s="11">
        <f>$C$24*7</f>
        <v>0</v>
      </c>
      <c r="DD24" s="10" t="s">
        <v>60</v>
      </c>
      <c r="DE24" s="11"/>
      <c r="DF24" s="10"/>
      <c r="DG24" s="8">
        <f>$C$24*2</f>
        <v>0</v>
      </c>
      <c r="DH24" s="11"/>
      <c r="DI24" s="10"/>
      <c r="DJ24" s="11"/>
      <c r="DK24" s="10"/>
      <c r="DL24" s="11"/>
      <c r="DM24" s="10"/>
      <c r="DN24" s="11"/>
      <c r="DO24" s="10"/>
      <c r="DP24" s="8"/>
      <c r="DQ24" s="8">
        <f>DG24+DP24</f>
        <v>0</v>
      </c>
      <c r="DR24" s="11"/>
      <c r="DS24" s="10"/>
      <c r="DT24" s="11"/>
      <c r="DU24" s="10"/>
      <c r="DV24" s="11"/>
      <c r="DW24" s="10"/>
      <c r="DX24" s="8"/>
      <c r="DY24" s="11"/>
      <c r="DZ24" s="10"/>
      <c r="EA24" s="11"/>
      <c r="EB24" s="10"/>
      <c r="EC24" s="11"/>
      <c r="ED24" s="10"/>
      <c r="EE24" s="11"/>
      <c r="EF24" s="10"/>
      <c r="EG24" s="8"/>
      <c r="EH24" s="8">
        <f>DX24+EG24</f>
        <v>0</v>
      </c>
      <c r="EI24" s="11"/>
      <c r="EJ24" s="10"/>
      <c r="EK24" s="11"/>
      <c r="EL24" s="10"/>
      <c r="EM24" s="11"/>
      <c r="EN24" s="10"/>
      <c r="EO24" s="8"/>
      <c r="EP24" s="11"/>
      <c r="EQ24" s="10"/>
      <c r="ER24" s="11"/>
      <c r="ES24" s="10"/>
      <c r="ET24" s="11"/>
      <c r="EU24" s="10"/>
      <c r="EV24" s="11"/>
      <c r="EW24" s="10"/>
      <c r="EX24" s="8"/>
      <c r="EY24" s="8">
        <f>EO24+EX24</f>
        <v>0</v>
      </c>
    </row>
    <row r="25" spans="1:155" ht="12.75">
      <c r="A25" s="7"/>
      <c r="B25" s="7"/>
      <c r="C25" s="7"/>
      <c r="D25" s="7"/>
      <c r="E25" s="7" t="s">
        <v>75</v>
      </c>
      <c r="F25" s="3" t="s">
        <v>76</v>
      </c>
      <c r="G25" s="7">
        <f>COUNTIF(T25:EY25,"e")</f>
        <v>0</v>
      </c>
      <c r="H25" s="7">
        <f>COUNTIF(T25:EY25,"z")</f>
        <v>0</v>
      </c>
      <c r="I25" s="7">
        <f>SUM(J25:P25)</f>
        <v>0</v>
      </c>
      <c r="J25" s="7">
        <f>T25+AK25+BB25+BS25+CJ25+DA25+DR25+EI25</f>
        <v>0</v>
      </c>
      <c r="K25" s="7">
        <f>V25+AM25+BD25+BU25+CL25+DC25+DT25+EK25</f>
        <v>0</v>
      </c>
      <c r="L25" s="7">
        <f>X25+AO25+BF25+BW25+CN25+DE25+DV25+EM25</f>
        <v>0</v>
      </c>
      <c r="M25" s="7">
        <f>AA25+AR25+BI25+BZ25+CQ25+DH25+DY25+EP25</f>
        <v>0</v>
      </c>
      <c r="N25" s="7">
        <f>AC25+AT25+BK25+CB25+CS25+DJ25+EA25+ER25</f>
        <v>0</v>
      </c>
      <c r="O25" s="7">
        <f>AE25+AV25+BM25+CD25+CU25+DL25+EC25+ET25</f>
        <v>0</v>
      </c>
      <c r="P25" s="7">
        <f>AG25+AX25+BO25+CF25+CW25+DN25+EE25+EV25</f>
        <v>0</v>
      </c>
      <c r="Q25" s="8">
        <f>AJ25+BA25+BR25+CI25+CZ25+DQ25+EH25+EY25</f>
        <v>0</v>
      </c>
      <c r="R25" s="8">
        <f>AI25+AZ25+BQ25+CH25+CY25+DP25+EG25+EX25</f>
        <v>0</v>
      </c>
      <c r="S25" s="8">
        <v>0.8</v>
      </c>
      <c r="T25" s="11"/>
      <c r="U25" s="10"/>
      <c r="V25" s="11"/>
      <c r="W25" s="10"/>
      <c r="X25" s="11"/>
      <c r="Y25" s="10"/>
      <c r="Z25" s="8"/>
      <c r="AA25" s="11"/>
      <c r="AB25" s="10"/>
      <c r="AC25" s="11"/>
      <c r="AD25" s="10"/>
      <c r="AE25" s="11"/>
      <c r="AF25" s="10"/>
      <c r="AG25" s="11"/>
      <c r="AH25" s="10"/>
      <c r="AI25" s="8"/>
      <c r="AJ25" s="8">
        <f>Z25+AI25</f>
        <v>0</v>
      </c>
      <c r="AK25" s="11"/>
      <c r="AL25" s="10"/>
      <c r="AM25" s="11"/>
      <c r="AN25" s="10"/>
      <c r="AO25" s="11"/>
      <c r="AP25" s="10"/>
      <c r="AQ25" s="8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AQ25+AZ25</f>
        <v>0</v>
      </c>
      <c r="BB25" s="11"/>
      <c r="BC25" s="10"/>
      <c r="BD25" s="11"/>
      <c r="BE25" s="10"/>
      <c r="BF25" s="11"/>
      <c r="BG25" s="10"/>
      <c r="BH25" s="8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BH25+BQ25</f>
        <v>0</v>
      </c>
      <c r="BS25" s="11"/>
      <c r="BT25" s="10"/>
      <c r="BU25" s="11"/>
      <c r="BV25" s="10"/>
      <c r="BW25" s="11"/>
      <c r="BX25" s="10"/>
      <c r="BY25" s="8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BY25+CH25</f>
        <v>0</v>
      </c>
      <c r="CJ25" s="11"/>
      <c r="CK25" s="10"/>
      <c r="CL25" s="11"/>
      <c r="CM25" s="10"/>
      <c r="CN25" s="11"/>
      <c r="CO25" s="10"/>
      <c r="CP25" s="8"/>
      <c r="CQ25" s="11"/>
      <c r="CR25" s="10"/>
      <c r="CS25" s="11"/>
      <c r="CT25" s="10"/>
      <c r="CU25" s="11"/>
      <c r="CV25" s="10"/>
      <c r="CW25" s="11"/>
      <c r="CX25" s="10"/>
      <c r="CY25" s="8"/>
      <c r="CZ25" s="8">
        <f>CP25+CY25</f>
        <v>0</v>
      </c>
      <c r="DA25" s="11"/>
      <c r="DB25" s="10"/>
      <c r="DC25" s="11"/>
      <c r="DD25" s="10"/>
      <c r="DE25" s="11">
        <v>8</v>
      </c>
      <c r="DF25" s="10" t="s">
        <v>60</v>
      </c>
      <c r="DG25" s="8">
        <v>1</v>
      </c>
      <c r="DH25" s="11"/>
      <c r="DI25" s="10"/>
      <c r="DJ25" s="11"/>
      <c r="DK25" s="10"/>
      <c r="DL25" s="11"/>
      <c r="DM25" s="10"/>
      <c r="DN25" s="11"/>
      <c r="DO25" s="10"/>
      <c r="DP25" s="8"/>
      <c r="DQ25" s="8">
        <f>DG25+DP25</f>
        <v>0</v>
      </c>
      <c r="DR25" s="11"/>
      <c r="DS25" s="10"/>
      <c r="DT25" s="11"/>
      <c r="DU25" s="10"/>
      <c r="DV25" s="11">
        <v>8</v>
      </c>
      <c r="DW25" s="10" t="s">
        <v>60</v>
      </c>
      <c r="DX25" s="8">
        <v>1</v>
      </c>
      <c r="DY25" s="11"/>
      <c r="DZ25" s="10"/>
      <c r="EA25" s="11"/>
      <c r="EB25" s="10"/>
      <c r="EC25" s="11"/>
      <c r="ED25" s="10"/>
      <c r="EE25" s="11"/>
      <c r="EF25" s="10"/>
      <c r="EG25" s="8"/>
      <c r="EH25" s="8">
        <f>DX25+EG25</f>
        <v>0</v>
      </c>
      <c r="EI25" s="11"/>
      <c r="EJ25" s="10"/>
      <c r="EK25" s="11"/>
      <c r="EL25" s="10"/>
      <c r="EM25" s="11"/>
      <c r="EN25" s="10"/>
      <c r="EO25" s="8"/>
      <c r="EP25" s="11"/>
      <c r="EQ25" s="10"/>
      <c r="ER25" s="11"/>
      <c r="ES25" s="10"/>
      <c r="ET25" s="11"/>
      <c r="EU25" s="10"/>
      <c r="EV25" s="11"/>
      <c r="EW25" s="10"/>
      <c r="EX25" s="8"/>
      <c r="EY25" s="8">
        <f>EO25+EX25</f>
        <v>0</v>
      </c>
    </row>
    <row r="26" spans="1:155" ht="12.75">
      <c r="A26" s="7"/>
      <c r="B26" s="7"/>
      <c r="C26" s="7"/>
      <c r="D26" s="7"/>
      <c r="E26" s="7" t="s">
        <v>77</v>
      </c>
      <c r="F26" s="3" t="s">
        <v>78</v>
      </c>
      <c r="G26" s="7">
        <f>COUNTIF(T26:EY26,"e")</f>
        <v>0</v>
      </c>
      <c r="H26" s="7">
        <f>COUNTIF(T26:EY26,"z")</f>
        <v>0</v>
      </c>
      <c r="I26" s="7">
        <f>SUM(J26:P26)</f>
        <v>0</v>
      </c>
      <c r="J26" s="7">
        <f>T26+AK26+BB26+BS26+CJ26+DA26+DR26+EI26</f>
        <v>0</v>
      </c>
      <c r="K26" s="7">
        <f>V26+AM26+BD26+BU26+CL26+DC26+DT26+EK26</f>
        <v>0</v>
      </c>
      <c r="L26" s="7">
        <f>X26+AO26+BF26+BW26+CN26+DE26+DV26+EM26</f>
        <v>0</v>
      </c>
      <c r="M26" s="7">
        <f>AA26+AR26+BI26+BZ26+CQ26+DH26+DY26+EP26</f>
        <v>0</v>
      </c>
      <c r="N26" s="7">
        <f>AC26+AT26+BK26+CB26+CS26+DJ26+EA26+ER26</f>
        <v>0</v>
      </c>
      <c r="O26" s="7">
        <f>AE26+AV26+BM26+CD26+CU26+DL26+EC26+ET26</f>
        <v>0</v>
      </c>
      <c r="P26" s="7">
        <f>AG26+AX26+BO26+CF26+CW26+DN26+EE26+EV26</f>
        <v>0</v>
      </c>
      <c r="Q26" s="8">
        <f>AJ26+BA26+BR26+CI26+CZ26+DQ26+EH26+EY26</f>
        <v>0</v>
      </c>
      <c r="R26" s="8">
        <f>AI26+AZ26+BQ26+CH26+CY26+DP26+EG26+EX26</f>
        <v>0</v>
      </c>
      <c r="S26" s="8">
        <v>0</v>
      </c>
      <c r="T26" s="11">
        <v>4</v>
      </c>
      <c r="U26" s="10" t="s">
        <v>60</v>
      </c>
      <c r="V26" s="11"/>
      <c r="W26" s="10"/>
      <c r="X26" s="11"/>
      <c r="Y26" s="10"/>
      <c r="Z26" s="8">
        <v>0</v>
      </c>
      <c r="AA26" s="11"/>
      <c r="AB26" s="10"/>
      <c r="AC26" s="11"/>
      <c r="AD26" s="10"/>
      <c r="AE26" s="11"/>
      <c r="AF26" s="10"/>
      <c r="AG26" s="11"/>
      <c r="AH26" s="10"/>
      <c r="AI26" s="8"/>
      <c r="AJ26" s="8">
        <f>Z26+AI26</f>
        <v>0</v>
      </c>
      <c r="AK26" s="11"/>
      <c r="AL26" s="10"/>
      <c r="AM26" s="11"/>
      <c r="AN26" s="10"/>
      <c r="AO26" s="11"/>
      <c r="AP26" s="10"/>
      <c r="AQ26" s="8"/>
      <c r="AR26" s="11"/>
      <c r="AS26" s="10"/>
      <c r="AT26" s="11"/>
      <c r="AU26" s="10"/>
      <c r="AV26" s="11"/>
      <c r="AW26" s="10"/>
      <c r="AX26" s="11"/>
      <c r="AY26" s="10"/>
      <c r="AZ26" s="8"/>
      <c r="BA26" s="8">
        <f>AQ26+AZ26</f>
        <v>0</v>
      </c>
      <c r="BB26" s="11"/>
      <c r="BC26" s="10"/>
      <c r="BD26" s="11"/>
      <c r="BE26" s="10"/>
      <c r="BF26" s="11"/>
      <c r="BG26" s="10"/>
      <c r="BH26" s="8"/>
      <c r="BI26" s="11"/>
      <c r="BJ26" s="10"/>
      <c r="BK26" s="11"/>
      <c r="BL26" s="10"/>
      <c r="BM26" s="11"/>
      <c r="BN26" s="10"/>
      <c r="BO26" s="11"/>
      <c r="BP26" s="10"/>
      <c r="BQ26" s="8"/>
      <c r="BR26" s="8">
        <f>BH26+BQ26</f>
        <v>0</v>
      </c>
      <c r="BS26" s="11"/>
      <c r="BT26" s="10"/>
      <c r="BU26" s="11"/>
      <c r="BV26" s="10"/>
      <c r="BW26" s="11"/>
      <c r="BX26" s="10"/>
      <c r="BY26" s="8"/>
      <c r="BZ26" s="11"/>
      <c r="CA26" s="10"/>
      <c r="CB26" s="11"/>
      <c r="CC26" s="10"/>
      <c r="CD26" s="11"/>
      <c r="CE26" s="10"/>
      <c r="CF26" s="11"/>
      <c r="CG26" s="10"/>
      <c r="CH26" s="8"/>
      <c r="CI26" s="8">
        <f>BY26+CH26</f>
        <v>0</v>
      </c>
      <c r="CJ26" s="11"/>
      <c r="CK26" s="10"/>
      <c r="CL26" s="11"/>
      <c r="CM26" s="10"/>
      <c r="CN26" s="11"/>
      <c r="CO26" s="10"/>
      <c r="CP26" s="8"/>
      <c r="CQ26" s="11"/>
      <c r="CR26" s="10"/>
      <c r="CS26" s="11"/>
      <c r="CT26" s="10"/>
      <c r="CU26" s="11"/>
      <c r="CV26" s="10"/>
      <c r="CW26" s="11"/>
      <c r="CX26" s="10"/>
      <c r="CY26" s="8"/>
      <c r="CZ26" s="8">
        <f>CP26+CY26</f>
        <v>0</v>
      </c>
      <c r="DA26" s="11"/>
      <c r="DB26" s="10"/>
      <c r="DC26" s="11"/>
      <c r="DD26" s="10"/>
      <c r="DE26" s="11"/>
      <c r="DF26" s="10"/>
      <c r="DG26" s="8"/>
      <c r="DH26" s="11"/>
      <c r="DI26" s="10"/>
      <c r="DJ26" s="11"/>
      <c r="DK26" s="10"/>
      <c r="DL26" s="11"/>
      <c r="DM26" s="10"/>
      <c r="DN26" s="11"/>
      <c r="DO26" s="10"/>
      <c r="DP26" s="8"/>
      <c r="DQ26" s="8">
        <f>DG26+DP26</f>
        <v>0</v>
      </c>
      <c r="DR26" s="11"/>
      <c r="DS26" s="10"/>
      <c r="DT26" s="11"/>
      <c r="DU26" s="10"/>
      <c r="DV26" s="11"/>
      <c r="DW26" s="10"/>
      <c r="DX26" s="8"/>
      <c r="DY26" s="11"/>
      <c r="DZ26" s="10"/>
      <c r="EA26" s="11"/>
      <c r="EB26" s="10"/>
      <c r="EC26" s="11"/>
      <c r="ED26" s="10"/>
      <c r="EE26" s="11"/>
      <c r="EF26" s="10"/>
      <c r="EG26" s="8"/>
      <c r="EH26" s="8">
        <f>DX26+EG26</f>
        <v>0</v>
      </c>
      <c r="EI26" s="11"/>
      <c r="EJ26" s="10"/>
      <c r="EK26" s="11"/>
      <c r="EL26" s="10"/>
      <c r="EM26" s="11"/>
      <c r="EN26" s="10"/>
      <c r="EO26" s="8"/>
      <c r="EP26" s="11"/>
      <c r="EQ26" s="10"/>
      <c r="ER26" s="11"/>
      <c r="ES26" s="10"/>
      <c r="ET26" s="11"/>
      <c r="EU26" s="10"/>
      <c r="EV26" s="11"/>
      <c r="EW26" s="10"/>
      <c r="EX26" s="8"/>
      <c r="EY26" s="8">
        <f>EO26+EX26</f>
        <v>0</v>
      </c>
    </row>
    <row r="27" spans="1:155" ht="15.75" customHeight="1">
      <c r="A27" s="7"/>
      <c r="B27" s="7"/>
      <c r="C27" s="7"/>
      <c r="D27" s="7"/>
      <c r="E27" s="7"/>
      <c r="F27" s="7" t="s">
        <v>80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8">
        <f>SUM(Q16:Q26)</f>
        <v>0</v>
      </c>
      <c r="R27" s="8">
        <f>SUM(R16:R26)</f>
        <v>0</v>
      </c>
      <c r="S27" s="8">
        <f>SUM(S16:S26)</f>
        <v>0</v>
      </c>
      <c r="T27" s="11">
        <f>SUM(T16:T26)</f>
        <v>0</v>
      </c>
      <c r="U27" s="10">
        <f>SUM(U16:U26)</f>
        <v>0</v>
      </c>
      <c r="V27" s="11">
        <f>SUM(V16:V26)</f>
        <v>0</v>
      </c>
      <c r="W27" s="10">
        <f>SUM(W16:W26)</f>
        <v>0</v>
      </c>
      <c r="X27" s="11">
        <f>SUM(X16:X26)</f>
        <v>0</v>
      </c>
      <c r="Y27" s="10">
        <f>SUM(Y16:Y26)</f>
        <v>0</v>
      </c>
      <c r="Z27" s="8">
        <f>SUM(Z16:Z26)</f>
        <v>0</v>
      </c>
      <c r="AA27" s="11">
        <f>SUM(AA16:AA26)</f>
        <v>0</v>
      </c>
      <c r="AB27" s="10">
        <f>SUM(AB16:AB26)</f>
        <v>0</v>
      </c>
      <c r="AC27" s="11">
        <f>SUM(AC16:AC26)</f>
        <v>0</v>
      </c>
      <c r="AD27" s="10">
        <f>SUM(AD16:AD26)</f>
        <v>0</v>
      </c>
      <c r="AE27" s="11">
        <f>SUM(AE16:AE26)</f>
        <v>0</v>
      </c>
      <c r="AF27" s="10">
        <f>SUM(AF16:AF26)</f>
        <v>0</v>
      </c>
      <c r="AG27" s="11">
        <f>SUM(AG16:AG26)</f>
        <v>0</v>
      </c>
      <c r="AH27" s="10">
        <f>SUM(AH16:AH26)</f>
        <v>0</v>
      </c>
      <c r="AI27" s="8">
        <f>SUM(AI16:AI26)</f>
        <v>0</v>
      </c>
      <c r="AJ27" s="8">
        <f>SUM(AJ16:AJ26)</f>
        <v>0</v>
      </c>
      <c r="AK27" s="11">
        <f>SUM(AK16:AK26)</f>
        <v>0</v>
      </c>
      <c r="AL27" s="10">
        <f>SUM(AL16:AL26)</f>
        <v>0</v>
      </c>
      <c r="AM27" s="11">
        <f>SUM(AM16:AM26)</f>
        <v>0</v>
      </c>
      <c r="AN27" s="10">
        <f>SUM(AN16:AN26)</f>
        <v>0</v>
      </c>
      <c r="AO27" s="11">
        <f>SUM(AO16:AO26)</f>
        <v>0</v>
      </c>
      <c r="AP27" s="10">
        <f>SUM(AP16:AP26)</f>
        <v>0</v>
      </c>
      <c r="AQ27" s="8">
        <f>SUM(AQ16:AQ26)</f>
        <v>0</v>
      </c>
      <c r="AR27" s="11">
        <f>SUM(AR16:AR26)</f>
        <v>0</v>
      </c>
      <c r="AS27" s="10">
        <f>SUM(AS16:AS26)</f>
        <v>0</v>
      </c>
      <c r="AT27" s="11">
        <f>SUM(AT16:AT26)</f>
        <v>0</v>
      </c>
      <c r="AU27" s="10">
        <f>SUM(AU16:AU26)</f>
        <v>0</v>
      </c>
      <c r="AV27" s="11">
        <f>SUM(AV16:AV26)</f>
        <v>0</v>
      </c>
      <c r="AW27" s="10">
        <f>SUM(AW16:AW26)</f>
        <v>0</v>
      </c>
      <c r="AX27" s="11">
        <f>SUM(AX16:AX26)</f>
        <v>0</v>
      </c>
      <c r="AY27" s="10">
        <f>SUM(AY16:AY26)</f>
        <v>0</v>
      </c>
      <c r="AZ27" s="8">
        <f>SUM(AZ16:AZ26)</f>
        <v>0</v>
      </c>
      <c r="BA27" s="8">
        <f>SUM(BA16:BA26)</f>
        <v>0</v>
      </c>
      <c r="BB27" s="11">
        <f>SUM(BB16:BB26)</f>
        <v>0</v>
      </c>
      <c r="BC27" s="10">
        <f>SUM(BC16:BC26)</f>
        <v>0</v>
      </c>
      <c r="BD27" s="11">
        <f>SUM(BD16:BD26)</f>
        <v>0</v>
      </c>
      <c r="BE27" s="10">
        <f>SUM(BE16:BE26)</f>
        <v>0</v>
      </c>
      <c r="BF27" s="11">
        <f>SUM(BF16:BF26)</f>
        <v>0</v>
      </c>
      <c r="BG27" s="10">
        <f>SUM(BG16:BG26)</f>
        <v>0</v>
      </c>
      <c r="BH27" s="8">
        <f>SUM(BH16:BH26)</f>
        <v>0</v>
      </c>
      <c r="BI27" s="11">
        <f>SUM(BI16:BI26)</f>
        <v>0</v>
      </c>
      <c r="BJ27" s="10">
        <f>SUM(BJ16:BJ26)</f>
        <v>0</v>
      </c>
      <c r="BK27" s="11">
        <f>SUM(BK16:BK26)</f>
        <v>0</v>
      </c>
      <c r="BL27" s="10">
        <f>SUM(BL16:BL26)</f>
        <v>0</v>
      </c>
      <c r="BM27" s="11">
        <f>SUM(BM16:BM26)</f>
        <v>0</v>
      </c>
      <c r="BN27" s="10">
        <f>SUM(BN16:BN26)</f>
        <v>0</v>
      </c>
      <c r="BO27" s="11">
        <f>SUM(BO16:BO26)</f>
        <v>0</v>
      </c>
      <c r="BP27" s="10">
        <f>SUM(BP16:BP26)</f>
        <v>0</v>
      </c>
      <c r="BQ27" s="8">
        <f>SUM(BQ16:BQ26)</f>
        <v>0</v>
      </c>
      <c r="BR27" s="8">
        <f>SUM(BR16:BR26)</f>
        <v>0</v>
      </c>
      <c r="BS27" s="11">
        <f>SUM(BS16:BS26)</f>
        <v>0</v>
      </c>
      <c r="BT27" s="10">
        <f>SUM(BT16:BT26)</f>
        <v>0</v>
      </c>
      <c r="BU27" s="11">
        <f>SUM(BU16:BU26)</f>
        <v>0</v>
      </c>
      <c r="BV27" s="10">
        <f>SUM(BV16:BV26)</f>
        <v>0</v>
      </c>
      <c r="BW27" s="11">
        <f>SUM(BW16:BW26)</f>
        <v>0</v>
      </c>
      <c r="BX27" s="10">
        <f>SUM(BX16:BX26)</f>
        <v>0</v>
      </c>
      <c r="BY27" s="8">
        <f>SUM(BY16:BY26)</f>
        <v>0</v>
      </c>
      <c r="BZ27" s="11">
        <f>SUM(BZ16:BZ26)</f>
        <v>0</v>
      </c>
      <c r="CA27" s="10">
        <f>SUM(CA16:CA26)</f>
        <v>0</v>
      </c>
      <c r="CB27" s="11">
        <f>SUM(CB16:CB26)</f>
        <v>0</v>
      </c>
      <c r="CC27" s="10">
        <f>SUM(CC16:CC26)</f>
        <v>0</v>
      </c>
      <c r="CD27" s="11">
        <f>SUM(CD16:CD26)</f>
        <v>0</v>
      </c>
      <c r="CE27" s="10">
        <f>SUM(CE16:CE26)</f>
        <v>0</v>
      </c>
      <c r="CF27" s="11">
        <f>SUM(CF16:CF26)</f>
        <v>0</v>
      </c>
      <c r="CG27" s="10">
        <f>SUM(CG16:CG26)</f>
        <v>0</v>
      </c>
      <c r="CH27" s="8">
        <f>SUM(CH16:CH26)</f>
        <v>0</v>
      </c>
      <c r="CI27" s="8">
        <f>SUM(CI16:CI26)</f>
        <v>0</v>
      </c>
      <c r="CJ27" s="11">
        <f>SUM(CJ16:CJ26)</f>
        <v>0</v>
      </c>
      <c r="CK27" s="10">
        <f>SUM(CK16:CK26)</f>
        <v>0</v>
      </c>
      <c r="CL27" s="11">
        <f>SUM(CL16:CL26)</f>
        <v>0</v>
      </c>
      <c r="CM27" s="10">
        <f>SUM(CM16:CM26)</f>
        <v>0</v>
      </c>
      <c r="CN27" s="11">
        <f>SUM(CN16:CN26)</f>
        <v>0</v>
      </c>
      <c r="CO27" s="10">
        <f>SUM(CO16:CO26)</f>
        <v>0</v>
      </c>
      <c r="CP27" s="8">
        <f>SUM(CP16:CP26)</f>
        <v>0</v>
      </c>
      <c r="CQ27" s="11">
        <f>SUM(CQ16:CQ26)</f>
        <v>0</v>
      </c>
      <c r="CR27" s="10">
        <f>SUM(CR16:CR26)</f>
        <v>0</v>
      </c>
      <c r="CS27" s="11">
        <f>SUM(CS16:CS26)</f>
        <v>0</v>
      </c>
      <c r="CT27" s="10">
        <f>SUM(CT16:CT26)</f>
        <v>0</v>
      </c>
      <c r="CU27" s="11">
        <f>SUM(CU16:CU26)</f>
        <v>0</v>
      </c>
      <c r="CV27" s="10">
        <f>SUM(CV16:CV26)</f>
        <v>0</v>
      </c>
      <c r="CW27" s="11">
        <f>SUM(CW16:CW26)</f>
        <v>0</v>
      </c>
      <c r="CX27" s="10">
        <f>SUM(CX16:CX26)</f>
        <v>0</v>
      </c>
      <c r="CY27" s="8">
        <f>SUM(CY16:CY26)</f>
        <v>0</v>
      </c>
      <c r="CZ27" s="8">
        <f>SUM(CZ16:CZ26)</f>
        <v>0</v>
      </c>
      <c r="DA27" s="11">
        <f>SUM(DA16:DA26)</f>
        <v>0</v>
      </c>
      <c r="DB27" s="10">
        <f>SUM(DB16:DB26)</f>
        <v>0</v>
      </c>
      <c r="DC27" s="11">
        <f>SUM(DC16:DC26)</f>
        <v>0</v>
      </c>
      <c r="DD27" s="10">
        <f>SUM(DD16:DD26)</f>
        <v>0</v>
      </c>
      <c r="DE27" s="11">
        <f>SUM(DE16:DE26)</f>
        <v>0</v>
      </c>
      <c r="DF27" s="10">
        <f>SUM(DF16:DF26)</f>
        <v>0</v>
      </c>
      <c r="DG27" s="8">
        <f>SUM(DG16:DG26)</f>
        <v>0</v>
      </c>
      <c r="DH27" s="11">
        <f>SUM(DH16:DH26)</f>
        <v>0</v>
      </c>
      <c r="DI27" s="10">
        <f>SUM(DI16:DI26)</f>
        <v>0</v>
      </c>
      <c r="DJ27" s="11">
        <f>SUM(DJ16:DJ26)</f>
        <v>0</v>
      </c>
      <c r="DK27" s="10">
        <f>SUM(DK16:DK26)</f>
        <v>0</v>
      </c>
      <c r="DL27" s="11">
        <f>SUM(DL16:DL26)</f>
        <v>0</v>
      </c>
      <c r="DM27" s="10">
        <f>SUM(DM16:DM26)</f>
        <v>0</v>
      </c>
      <c r="DN27" s="11">
        <f>SUM(DN16:DN26)</f>
        <v>0</v>
      </c>
      <c r="DO27" s="10">
        <f>SUM(DO16:DO26)</f>
        <v>0</v>
      </c>
      <c r="DP27" s="8">
        <f>SUM(DP16:DP26)</f>
        <v>0</v>
      </c>
      <c r="DQ27" s="8">
        <f>SUM(DQ16:DQ26)</f>
        <v>0</v>
      </c>
      <c r="DR27" s="11">
        <f>SUM(DR16:DR26)</f>
        <v>0</v>
      </c>
      <c r="DS27" s="10">
        <f>SUM(DS16:DS26)</f>
        <v>0</v>
      </c>
      <c r="DT27" s="11">
        <f>SUM(DT16:DT26)</f>
        <v>0</v>
      </c>
      <c r="DU27" s="10">
        <f>SUM(DU16:DU26)</f>
        <v>0</v>
      </c>
      <c r="DV27" s="11">
        <f>SUM(DV16:DV26)</f>
        <v>0</v>
      </c>
      <c r="DW27" s="10">
        <f>SUM(DW16:DW26)</f>
        <v>0</v>
      </c>
      <c r="DX27" s="8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11">
        <f>SUM(EC16:EC26)</f>
        <v>0</v>
      </c>
      <c r="ED27" s="10">
        <f>SUM(ED16:ED26)</f>
        <v>0</v>
      </c>
      <c r="EE27" s="11">
        <f>SUM(EE16:EE26)</f>
        <v>0</v>
      </c>
      <c r="EF27" s="10">
        <f>SUM(EF16:EF26)</f>
        <v>0</v>
      </c>
      <c r="EG27" s="8">
        <f>SUM(EG16:EG26)</f>
        <v>0</v>
      </c>
      <c r="EH27" s="8">
        <f>SUM(EH16:EH26)</f>
        <v>0</v>
      </c>
      <c r="EI27" s="11">
        <f>SUM(EI16:EI26)</f>
        <v>0</v>
      </c>
      <c r="EJ27" s="10">
        <f>SUM(EJ16:EJ26)</f>
        <v>0</v>
      </c>
      <c r="EK27" s="11">
        <f>SUM(EK16:EK26)</f>
        <v>0</v>
      </c>
      <c r="EL27" s="10">
        <f>SUM(EL16:EL26)</f>
        <v>0</v>
      </c>
      <c r="EM27" s="11">
        <f>SUM(EM16:EM26)</f>
        <v>0</v>
      </c>
      <c r="EN27" s="10">
        <f>SUM(EN16:EN26)</f>
        <v>0</v>
      </c>
      <c r="EO27" s="8">
        <f>SUM(EO16:EO26)</f>
        <v>0</v>
      </c>
      <c r="EP27" s="11">
        <f>SUM(EP16:EP26)</f>
        <v>0</v>
      </c>
      <c r="EQ27" s="10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11">
        <f>SUM(EV16:EV26)</f>
        <v>0</v>
      </c>
      <c r="EW27" s="10">
        <f>SUM(EW16:EW26)</f>
        <v>0</v>
      </c>
      <c r="EX27" s="8">
        <f>SUM(EX16:EX26)</f>
        <v>0</v>
      </c>
      <c r="EY27" s="8">
        <f>SUM(EY16:EY26)</f>
        <v>0</v>
      </c>
    </row>
    <row r="28" spans="1:155" ht="12.75">
      <c r="A28" s="5" t="s">
        <v>106</v>
      </c>
      <c r="B28" s="7"/>
      <c r="C28" s="7"/>
      <c r="D28" s="7"/>
      <c r="E28" s="7" t="s">
        <v>81</v>
      </c>
      <c r="F28" s="3" t="s">
        <v>82</v>
      </c>
      <c r="G28" s="7">
        <f>COUNTIF(T28:EY28,"e")</f>
        <v>0</v>
      </c>
      <c r="H28" s="7">
        <f>COUNTIF(T28:EY28,"z")</f>
        <v>0</v>
      </c>
      <c r="I28" s="7">
        <f>SUM(J28:P28)</f>
        <v>0</v>
      </c>
      <c r="J28" s="7">
        <f>T28+AK28+BB28+BS28+CJ28+DA28+DR28+EI28</f>
        <v>0</v>
      </c>
      <c r="K28" s="7">
        <f>V28+AM28+BD28+BU28+CL28+DC28+DT28+EK28</f>
        <v>0</v>
      </c>
      <c r="L28" s="7">
        <f>X28+AO28+BF28+BW28+CN28+DE28+DV28+EM28</f>
        <v>0</v>
      </c>
      <c r="M28" s="7">
        <f>AA28+AR28+BI28+BZ28+CQ28+DH28+DY28+EP28</f>
        <v>0</v>
      </c>
      <c r="N28" s="7">
        <f>AC28+AT28+BK28+CB28+CS28+DJ28+EA28+ER28</f>
        <v>0</v>
      </c>
      <c r="O28" s="7">
        <f>AE28+AV28+BM28+CD28+CU28+DL28+EC28+ET28</f>
        <v>0</v>
      </c>
      <c r="P28" s="7">
        <f>AG28+AX28+BO28+CF28+CW28+DN28+EE28+EV28</f>
        <v>0</v>
      </c>
      <c r="Q28" s="8">
        <f>AJ28+BA28+BR28+CI28+CZ28+DQ28+EH28+EY28</f>
        <v>0</v>
      </c>
      <c r="R28" s="8">
        <f>AI28+AZ28+BQ28+CH28+CY28+DP28+EG28+EX28</f>
        <v>0</v>
      </c>
      <c r="S28" s="8">
        <v>1</v>
      </c>
      <c r="T28" s="11">
        <v>5</v>
      </c>
      <c r="U28" s="10" t="s">
        <v>73</v>
      </c>
      <c r="V28" s="11"/>
      <c r="W28" s="10"/>
      <c r="X28" s="11"/>
      <c r="Y28" s="10"/>
      <c r="Z28" s="8">
        <v>1</v>
      </c>
      <c r="AA28" s="11">
        <v>15</v>
      </c>
      <c r="AB28" s="10" t="s">
        <v>60</v>
      </c>
      <c r="AC28" s="11"/>
      <c r="AD28" s="10"/>
      <c r="AE28" s="11"/>
      <c r="AF28" s="10"/>
      <c r="AG28" s="11"/>
      <c r="AH28" s="10"/>
      <c r="AI28" s="8">
        <v>3</v>
      </c>
      <c r="AJ28" s="8">
        <f>Z28+AI28</f>
        <v>0</v>
      </c>
      <c r="AK28" s="11"/>
      <c r="AL28" s="10"/>
      <c r="AM28" s="11"/>
      <c r="AN28" s="10"/>
      <c r="AO28" s="11"/>
      <c r="AP28" s="10"/>
      <c r="AQ28" s="8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AQ28+AZ28</f>
        <v>0</v>
      </c>
      <c r="BB28" s="11"/>
      <c r="BC28" s="10"/>
      <c r="BD28" s="11"/>
      <c r="BE28" s="10"/>
      <c r="BF28" s="11"/>
      <c r="BG28" s="10"/>
      <c r="BH28" s="8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BH28+BQ28</f>
        <v>0</v>
      </c>
      <c r="BS28" s="11"/>
      <c r="BT28" s="10"/>
      <c r="BU28" s="11"/>
      <c r="BV28" s="10"/>
      <c r="BW28" s="11"/>
      <c r="BX28" s="10"/>
      <c r="BY28" s="8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BY28+CH28</f>
        <v>0</v>
      </c>
      <c r="CJ28" s="11"/>
      <c r="CK28" s="10"/>
      <c r="CL28" s="11"/>
      <c r="CM28" s="10"/>
      <c r="CN28" s="11"/>
      <c r="CO28" s="10"/>
      <c r="CP28" s="8"/>
      <c r="CQ28" s="11"/>
      <c r="CR28" s="10"/>
      <c r="CS28" s="11"/>
      <c r="CT28" s="10"/>
      <c r="CU28" s="11"/>
      <c r="CV28" s="10"/>
      <c r="CW28" s="11"/>
      <c r="CX28" s="10"/>
      <c r="CY28" s="8"/>
      <c r="CZ28" s="8">
        <f>CP28+CY28</f>
        <v>0</v>
      </c>
      <c r="DA28" s="11"/>
      <c r="DB28" s="10"/>
      <c r="DC28" s="11"/>
      <c r="DD28" s="10"/>
      <c r="DE28" s="11"/>
      <c r="DF28" s="10"/>
      <c r="DG28" s="8"/>
      <c r="DH28" s="11"/>
      <c r="DI28" s="10"/>
      <c r="DJ28" s="11"/>
      <c r="DK28" s="10"/>
      <c r="DL28" s="11"/>
      <c r="DM28" s="10"/>
      <c r="DN28" s="11"/>
      <c r="DO28" s="10"/>
      <c r="DP28" s="8"/>
      <c r="DQ28" s="8">
        <f>DG28+DP28</f>
        <v>0</v>
      </c>
      <c r="DR28" s="11"/>
      <c r="DS28" s="10"/>
      <c r="DT28" s="11"/>
      <c r="DU28" s="10"/>
      <c r="DV28" s="11"/>
      <c r="DW28" s="10"/>
      <c r="DX28" s="8"/>
      <c r="DY28" s="11"/>
      <c r="DZ28" s="10"/>
      <c r="EA28" s="11"/>
      <c r="EB28" s="10"/>
      <c r="EC28" s="11"/>
      <c r="ED28" s="10"/>
      <c r="EE28" s="11"/>
      <c r="EF28" s="10"/>
      <c r="EG28" s="8"/>
      <c r="EH28" s="8">
        <f>DX28+EG28</f>
        <v>0</v>
      </c>
      <c r="EI28" s="11"/>
      <c r="EJ28" s="10"/>
      <c r="EK28" s="11"/>
      <c r="EL28" s="10"/>
      <c r="EM28" s="11"/>
      <c r="EN28" s="10"/>
      <c r="EO28" s="8"/>
      <c r="EP28" s="11"/>
      <c r="EQ28" s="10"/>
      <c r="ER28" s="11"/>
      <c r="ES28" s="10"/>
      <c r="ET28" s="11"/>
      <c r="EU28" s="10"/>
      <c r="EV28" s="11"/>
      <c r="EW28" s="10"/>
      <c r="EX28" s="8"/>
      <c r="EY28" s="8">
        <f>EO28+EX28</f>
        <v>0</v>
      </c>
    </row>
    <row r="29" spans="1:155" ht="12.75">
      <c r="A29" s="7"/>
      <c r="B29" s="7"/>
      <c r="C29" s="7"/>
      <c r="D29" s="7"/>
      <c r="E29" s="7" t="s">
        <v>83</v>
      </c>
      <c r="F29" s="3" t="s">
        <v>84</v>
      </c>
      <c r="G29" s="7">
        <f>COUNTIF(T29:EY29,"e")</f>
        <v>0</v>
      </c>
      <c r="H29" s="7">
        <f>COUNTIF(T29:EY29,"z")</f>
        <v>0</v>
      </c>
      <c r="I29" s="7">
        <f>SUM(J29:P29)</f>
        <v>0</v>
      </c>
      <c r="J29" s="7">
        <f>T29+AK29+BB29+BS29+CJ29+DA29+DR29+EI29</f>
        <v>0</v>
      </c>
      <c r="K29" s="7">
        <f>V29+AM29+BD29+BU29+CL29+DC29+DT29+EK29</f>
        <v>0</v>
      </c>
      <c r="L29" s="7">
        <f>X29+AO29+BF29+BW29+CN29+DE29+DV29+EM29</f>
        <v>0</v>
      </c>
      <c r="M29" s="7">
        <f>AA29+AR29+BI29+BZ29+CQ29+DH29+DY29+EP29</f>
        <v>0</v>
      </c>
      <c r="N29" s="7">
        <f>AC29+AT29+BK29+CB29+CS29+DJ29+EA29+ER29</f>
        <v>0</v>
      </c>
      <c r="O29" s="7">
        <f>AE29+AV29+BM29+CD29+CU29+DL29+EC29+ET29</f>
        <v>0</v>
      </c>
      <c r="P29" s="7">
        <f>AG29+AX29+BO29+CF29+CW29+DN29+EE29+EV29</f>
        <v>0</v>
      </c>
      <c r="Q29" s="8">
        <f>AJ29+BA29+BR29+CI29+CZ29+DQ29+EH29+EY29</f>
        <v>0</v>
      </c>
      <c r="R29" s="8">
        <f>AI29+AZ29+BQ29+CH29+CY29+DP29+EG29+EX29</f>
        <v>0</v>
      </c>
      <c r="S29" s="8">
        <v>0.8</v>
      </c>
      <c r="T29" s="11">
        <v>7</v>
      </c>
      <c r="U29" s="10" t="s">
        <v>60</v>
      </c>
      <c r="V29" s="11">
        <v>8</v>
      </c>
      <c r="W29" s="10" t="s">
        <v>60</v>
      </c>
      <c r="X29" s="11"/>
      <c r="Y29" s="10"/>
      <c r="Z29" s="8">
        <v>3</v>
      </c>
      <c r="AA29" s="11"/>
      <c r="AB29" s="10"/>
      <c r="AC29" s="11"/>
      <c r="AD29" s="10"/>
      <c r="AE29" s="11"/>
      <c r="AF29" s="10"/>
      <c r="AG29" s="11"/>
      <c r="AH29" s="10"/>
      <c r="AI29" s="8"/>
      <c r="AJ29" s="8">
        <f>Z29+AI29</f>
        <v>0</v>
      </c>
      <c r="AK29" s="11"/>
      <c r="AL29" s="10"/>
      <c r="AM29" s="11"/>
      <c r="AN29" s="10"/>
      <c r="AO29" s="11"/>
      <c r="AP29" s="10"/>
      <c r="AQ29" s="8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AQ29+AZ29</f>
        <v>0</v>
      </c>
      <c r="BB29" s="11"/>
      <c r="BC29" s="10"/>
      <c r="BD29" s="11"/>
      <c r="BE29" s="10"/>
      <c r="BF29" s="11"/>
      <c r="BG29" s="10"/>
      <c r="BH29" s="8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BH29+BQ29</f>
        <v>0</v>
      </c>
      <c r="BS29" s="11"/>
      <c r="BT29" s="10"/>
      <c r="BU29" s="11"/>
      <c r="BV29" s="10"/>
      <c r="BW29" s="11"/>
      <c r="BX29" s="10"/>
      <c r="BY29" s="8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BY29+CH29</f>
        <v>0</v>
      </c>
      <c r="CJ29" s="11"/>
      <c r="CK29" s="10"/>
      <c r="CL29" s="11"/>
      <c r="CM29" s="10"/>
      <c r="CN29" s="11"/>
      <c r="CO29" s="10"/>
      <c r="CP29" s="8"/>
      <c r="CQ29" s="11"/>
      <c r="CR29" s="10"/>
      <c r="CS29" s="11"/>
      <c r="CT29" s="10"/>
      <c r="CU29" s="11"/>
      <c r="CV29" s="10"/>
      <c r="CW29" s="11"/>
      <c r="CX29" s="10"/>
      <c r="CY29" s="8"/>
      <c r="CZ29" s="8">
        <f>CP29+CY29</f>
        <v>0</v>
      </c>
      <c r="DA29" s="11"/>
      <c r="DB29" s="10"/>
      <c r="DC29" s="11"/>
      <c r="DD29" s="10"/>
      <c r="DE29" s="11"/>
      <c r="DF29" s="10"/>
      <c r="DG29" s="8"/>
      <c r="DH29" s="11"/>
      <c r="DI29" s="10"/>
      <c r="DJ29" s="11"/>
      <c r="DK29" s="10"/>
      <c r="DL29" s="11"/>
      <c r="DM29" s="10"/>
      <c r="DN29" s="11"/>
      <c r="DO29" s="10"/>
      <c r="DP29" s="8"/>
      <c r="DQ29" s="8">
        <f>DG29+DP29</f>
        <v>0</v>
      </c>
      <c r="DR29" s="11"/>
      <c r="DS29" s="10"/>
      <c r="DT29" s="11"/>
      <c r="DU29" s="10"/>
      <c r="DV29" s="11"/>
      <c r="DW29" s="10"/>
      <c r="DX29" s="8"/>
      <c r="DY29" s="11"/>
      <c r="DZ29" s="10"/>
      <c r="EA29" s="11"/>
      <c r="EB29" s="10"/>
      <c r="EC29" s="11"/>
      <c r="ED29" s="10"/>
      <c r="EE29" s="11"/>
      <c r="EF29" s="10"/>
      <c r="EG29" s="8"/>
      <c r="EH29" s="8">
        <f>DX29+EG29</f>
        <v>0</v>
      </c>
      <c r="EI29" s="11"/>
      <c r="EJ29" s="10"/>
      <c r="EK29" s="11"/>
      <c r="EL29" s="10"/>
      <c r="EM29" s="11"/>
      <c r="EN29" s="10"/>
      <c r="EO29" s="8"/>
      <c r="EP29" s="11"/>
      <c r="EQ29" s="10"/>
      <c r="ER29" s="11"/>
      <c r="ES29" s="10"/>
      <c r="ET29" s="11"/>
      <c r="EU29" s="10"/>
      <c r="EV29" s="11"/>
      <c r="EW29" s="10"/>
      <c r="EX29" s="8"/>
      <c r="EY29" s="8">
        <f>EO29+EX29</f>
        <v>0</v>
      </c>
    </row>
    <row r="30" spans="1:155" ht="12.75">
      <c r="A30" s="7"/>
      <c r="B30" s="7"/>
      <c r="C30" s="7"/>
      <c r="D30" s="7"/>
      <c r="E30" s="7" t="s">
        <v>85</v>
      </c>
      <c r="F30" s="3" t="s">
        <v>86</v>
      </c>
      <c r="G30" s="7">
        <f>COUNTIF(T30:EY30,"e")</f>
        <v>0</v>
      </c>
      <c r="H30" s="7">
        <f>COUNTIF(T30:EY30,"z")</f>
        <v>0</v>
      </c>
      <c r="I30" s="7">
        <f>SUM(J30:P30)</f>
        <v>0</v>
      </c>
      <c r="J30" s="7">
        <f>T30+AK30+BB30+BS30+CJ30+DA30+DR30+EI30</f>
        <v>0</v>
      </c>
      <c r="K30" s="7">
        <f>V30+AM30+BD30+BU30+CL30+DC30+DT30+EK30</f>
        <v>0</v>
      </c>
      <c r="L30" s="7">
        <f>X30+AO30+BF30+BW30+CN30+DE30+DV30+EM30</f>
        <v>0</v>
      </c>
      <c r="M30" s="7">
        <f>AA30+AR30+BI30+BZ30+CQ30+DH30+DY30+EP30</f>
        <v>0</v>
      </c>
      <c r="N30" s="7">
        <f>AC30+AT30+BK30+CB30+CS30+DJ30+EA30+ER30</f>
        <v>0</v>
      </c>
      <c r="O30" s="7">
        <f>AE30+AV30+BM30+CD30+CU30+DL30+EC30+ET30</f>
        <v>0</v>
      </c>
      <c r="P30" s="7">
        <f>AG30+AX30+BO30+CF30+CW30+DN30+EE30+EV30</f>
        <v>0</v>
      </c>
      <c r="Q30" s="8">
        <f>AJ30+BA30+BR30+CI30+CZ30+DQ30+EH30+EY30</f>
        <v>0</v>
      </c>
      <c r="R30" s="8">
        <f>AI30+AZ30+BQ30+CH30+CY30+DP30+EG30+EX30</f>
        <v>0</v>
      </c>
      <c r="S30" s="8">
        <v>1.6</v>
      </c>
      <c r="T30" s="11"/>
      <c r="U30" s="10"/>
      <c r="V30" s="11"/>
      <c r="W30" s="10"/>
      <c r="X30" s="11"/>
      <c r="Y30" s="10"/>
      <c r="Z30" s="8"/>
      <c r="AA30" s="11"/>
      <c r="AB30" s="10"/>
      <c r="AC30" s="11"/>
      <c r="AD30" s="10"/>
      <c r="AE30" s="11"/>
      <c r="AF30" s="10"/>
      <c r="AG30" s="11"/>
      <c r="AH30" s="10"/>
      <c r="AI30" s="8"/>
      <c r="AJ30" s="8">
        <f>Z30+AI30</f>
        <v>0</v>
      </c>
      <c r="AK30" s="11"/>
      <c r="AL30" s="10"/>
      <c r="AM30" s="11"/>
      <c r="AN30" s="10"/>
      <c r="AO30" s="11"/>
      <c r="AP30" s="10"/>
      <c r="AQ30" s="8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AQ30+AZ30</f>
        <v>0</v>
      </c>
      <c r="BB30" s="11">
        <v>12</v>
      </c>
      <c r="BC30" s="10" t="s">
        <v>73</v>
      </c>
      <c r="BD30" s="11"/>
      <c r="BE30" s="10"/>
      <c r="BF30" s="11"/>
      <c r="BG30" s="10"/>
      <c r="BH30" s="8">
        <v>3</v>
      </c>
      <c r="BI30" s="11">
        <v>25</v>
      </c>
      <c r="BJ30" s="10" t="s">
        <v>60</v>
      </c>
      <c r="BK30" s="11"/>
      <c r="BL30" s="10"/>
      <c r="BM30" s="11"/>
      <c r="BN30" s="10"/>
      <c r="BO30" s="11"/>
      <c r="BP30" s="10"/>
      <c r="BQ30" s="8">
        <v>4</v>
      </c>
      <c r="BR30" s="8">
        <f>BH30+BQ30</f>
        <v>0</v>
      </c>
      <c r="BS30" s="11"/>
      <c r="BT30" s="10"/>
      <c r="BU30" s="11"/>
      <c r="BV30" s="10"/>
      <c r="BW30" s="11"/>
      <c r="BX30" s="10"/>
      <c r="BY30" s="8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BY30+CH30</f>
        <v>0</v>
      </c>
      <c r="CJ30" s="11"/>
      <c r="CK30" s="10"/>
      <c r="CL30" s="11"/>
      <c r="CM30" s="10"/>
      <c r="CN30" s="11"/>
      <c r="CO30" s="10"/>
      <c r="CP30" s="8"/>
      <c r="CQ30" s="11"/>
      <c r="CR30" s="10"/>
      <c r="CS30" s="11"/>
      <c r="CT30" s="10"/>
      <c r="CU30" s="11"/>
      <c r="CV30" s="10"/>
      <c r="CW30" s="11"/>
      <c r="CX30" s="10"/>
      <c r="CY30" s="8"/>
      <c r="CZ30" s="8">
        <f>CP30+CY30</f>
        <v>0</v>
      </c>
      <c r="DA30" s="11"/>
      <c r="DB30" s="10"/>
      <c r="DC30" s="11"/>
      <c r="DD30" s="10"/>
      <c r="DE30" s="11"/>
      <c r="DF30" s="10"/>
      <c r="DG30" s="8"/>
      <c r="DH30" s="11"/>
      <c r="DI30" s="10"/>
      <c r="DJ30" s="11"/>
      <c r="DK30" s="10"/>
      <c r="DL30" s="11"/>
      <c r="DM30" s="10"/>
      <c r="DN30" s="11"/>
      <c r="DO30" s="10"/>
      <c r="DP30" s="8"/>
      <c r="DQ30" s="8">
        <f>DG30+DP30</f>
        <v>0</v>
      </c>
      <c r="DR30" s="11"/>
      <c r="DS30" s="10"/>
      <c r="DT30" s="11"/>
      <c r="DU30" s="10"/>
      <c r="DV30" s="11"/>
      <c r="DW30" s="10"/>
      <c r="DX30" s="8"/>
      <c r="DY30" s="11"/>
      <c r="DZ30" s="10"/>
      <c r="EA30" s="11"/>
      <c r="EB30" s="10"/>
      <c r="EC30" s="11"/>
      <c r="ED30" s="10"/>
      <c r="EE30" s="11"/>
      <c r="EF30" s="10"/>
      <c r="EG30" s="8"/>
      <c r="EH30" s="8">
        <f>DX30+EG30</f>
        <v>0</v>
      </c>
      <c r="EI30" s="11"/>
      <c r="EJ30" s="10"/>
      <c r="EK30" s="11"/>
      <c r="EL30" s="10"/>
      <c r="EM30" s="11"/>
      <c r="EN30" s="10"/>
      <c r="EO30" s="8"/>
      <c r="EP30" s="11"/>
      <c r="EQ30" s="10"/>
      <c r="ER30" s="11"/>
      <c r="ES30" s="10"/>
      <c r="ET30" s="11"/>
      <c r="EU30" s="10"/>
      <c r="EV30" s="11"/>
      <c r="EW30" s="10"/>
      <c r="EX30" s="8"/>
      <c r="EY30" s="8">
        <f>EO30+EX30</f>
        <v>0</v>
      </c>
    </row>
    <row r="31" spans="1:155" ht="12.75">
      <c r="A31" s="7"/>
      <c r="B31" s="7"/>
      <c r="C31" s="7"/>
      <c r="D31" s="7"/>
      <c r="E31" s="7" t="s">
        <v>87</v>
      </c>
      <c r="F31" s="3" t="s">
        <v>88</v>
      </c>
      <c r="G31" s="7">
        <f>COUNTIF(T31:EY31,"e")</f>
        <v>0</v>
      </c>
      <c r="H31" s="7">
        <f>COUNTIF(T31:EY31,"z")</f>
        <v>0</v>
      </c>
      <c r="I31" s="7">
        <f>SUM(J31:P31)</f>
        <v>0</v>
      </c>
      <c r="J31" s="7">
        <f>T31+AK31+BB31+BS31+CJ31+DA31+DR31+EI31</f>
        <v>0</v>
      </c>
      <c r="K31" s="7">
        <f>V31+AM31+BD31+BU31+CL31+DC31+DT31+EK31</f>
        <v>0</v>
      </c>
      <c r="L31" s="7">
        <f>X31+AO31+BF31+BW31+CN31+DE31+DV31+EM31</f>
        <v>0</v>
      </c>
      <c r="M31" s="7">
        <f>AA31+AR31+BI31+BZ31+CQ31+DH31+DY31+EP31</f>
        <v>0</v>
      </c>
      <c r="N31" s="7">
        <f>AC31+AT31+BK31+CB31+CS31+DJ31+EA31+ER31</f>
        <v>0</v>
      </c>
      <c r="O31" s="7">
        <f>AE31+AV31+BM31+CD31+CU31+DL31+EC31+ET31</f>
        <v>0</v>
      </c>
      <c r="P31" s="7">
        <f>AG31+AX31+BO31+CF31+CW31+DN31+EE31+EV31</f>
        <v>0</v>
      </c>
      <c r="Q31" s="8">
        <f>AJ31+BA31+BR31+CI31+CZ31+DQ31+EH31+EY31</f>
        <v>0</v>
      </c>
      <c r="R31" s="8">
        <f>AI31+AZ31+BQ31+CH31+CY31+DP31+EG31+EX31</f>
        <v>0</v>
      </c>
      <c r="S31" s="8">
        <v>0.8</v>
      </c>
      <c r="T31" s="11">
        <v>8</v>
      </c>
      <c r="U31" s="10" t="s">
        <v>60</v>
      </c>
      <c r="V31" s="11"/>
      <c r="W31" s="10"/>
      <c r="X31" s="11"/>
      <c r="Y31" s="10"/>
      <c r="Z31" s="8">
        <v>2</v>
      </c>
      <c r="AA31" s="11">
        <v>7</v>
      </c>
      <c r="AB31" s="10" t="s">
        <v>60</v>
      </c>
      <c r="AC31" s="11"/>
      <c r="AD31" s="10"/>
      <c r="AE31" s="11"/>
      <c r="AF31" s="10"/>
      <c r="AG31" s="11"/>
      <c r="AH31" s="10"/>
      <c r="AI31" s="8">
        <v>1</v>
      </c>
      <c r="AJ31" s="8">
        <f>Z31+AI31</f>
        <v>0</v>
      </c>
      <c r="AK31" s="11"/>
      <c r="AL31" s="10"/>
      <c r="AM31" s="11"/>
      <c r="AN31" s="10"/>
      <c r="AO31" s="11"/>
      <c r="AP31" s="10"/>
      <c r="AQ31" s="8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AQ31+AZ31</f>
        <v>0</v>
      </c>
      <c r="BB31" s="11"/>
      <c r="BC31" s="10"/>
      <c r="BD31" s="11"/>
      <c r="BE31" s="10"/>
      <c r="BF31" s="11"/>
      <c r="BG31" s="10"/>
      <c r="BH31" s="8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BH31+BQ31</f>
        <v>0</v>
      </c>
      <c r="BS31" s="11"/>
      <c r="BT31" s="10"/>
      <c r="BU31" s="11"/>
      <c r="BV31" s="10"/>
      <c r="BW31" s="11"/>
      <c r="BX31" s="10"/>
      <c r="BY31" s="8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BY31+CH31</f>
        <v>0</v>
      </c>
      <c r="CJ31" s="11"/>
      <c r="CK31" s="10"/>
      <c r="CL31" s="11"/>
      <c r="CM31" s="10"/>
      <c r="CN31" s="11"/>
      <c r="CO31" s="10"/>
      <c r="CP31" s="8"/>
      <c r="CQ31" s="11"/>
      <c r="CR31" s="10"/>
      <c r="CS31" s="11"/>
      <c r="CT31" s="10"/>
      <c r="CU31" s="11"/>
      <c r="CV31" s="10"/>
      <c r="CW31" s="11"/>
      <c r="CX31" s="10"/>
      <c r="CY31" s="8"/>
      <c r="CZ31" s="8">
        <f>CP31+CY31</f>
        <v>0</v>
      </c>
      <c r="DA31" s="11"/>
      <c r="DB31" s="10"/>
      <c r="DC31" s="11"/>
      <c r="DD31" s="10"/>
      <c r="DE31" s="11"/>
      <c r="DF31" s="10"/>
      <c r="DG31" s="8"/>
      <c r="DH31" s="11"/>
      <c r="DI31" s="10"/>
      <c r="DJ31" s="11"/>
      <c r="DK31" s="10"/>
      <c r="DL31" s="11"/>
      <c r="DM31" s="10"/>
      <c r="DN31" s="11"/>
      <c r="DO31" s="10"/>
      <c r="DP31" s="8"/>
      <c r="DQ31" s="8">
        <f>DG31+DP31</f>
        <v>0</v>
      </c>
      <c r="DR31" s="11"/>
      <c r="DS31" s="10"/>
      <c r="DT31" s="11"/>
      <c r="DU31" s="10"/>
      <c r="DV31" s="11"/>
      <c r="DW31" s="10"/>
      <c r="DX31" s="8"/>
      <c r="DY31" s="11"/>
      <c r="DZ31" s="10"/>
      <c r="EA31" s="11"/>
      <c r="EB31" s="10"/>
      <c r="EC31" s="11"/>
      <c r="ED31" s="10"/>
      <c r="EE31" s="11"/>
      <c r="EF31" s="10"/>
      <c r="EG31" s="8"/>
      <c r="EH31" s="8">
        <f>DX31+EG31</f>
        <v>0</v>
      </c>
      <c r="EI31" s="11"/>
      <c r="EJ31" s="10"/>
      <c r="EK31" s="11"/>
      <c r="EL31" s="10"/>
      <c r="EM31" s="11"/>
      <c r="EN31" s="10"/>
      <c r="EO31" s="8"/>
      <c r="EP31" s="11"/>
      <c r="EQ31" s="10"/>
      <c r="ER31" s="11"/>
      <c r="ES31" s="10"/>
      <c r="ET31" s="11"/>
      <c r="EU31" s="10"/>
      <c r="EV31" s="11"/>
      <c r="EW31" s="10"/>
      <c r="EX31" s="8"/>
      <c r="EY31" s="8">
        <f>EO31+EX31</f>
        <v>0</v>
      </c>
    </row>
    <row r="32" spans="1:155" ht="12.75">
      <c r="A32" s="7"/>
      <c r="B32" s="7"/>
      <c r="C32" s="7"/>
      <c r="D32" s="7"/>
      <c r="E32" s="7" t="s">
        <v>89</v>
      </c>
      <c r="F32" s="3" t="s">
        <v>90</v>
      </c>
      <c r="G32" s="7">
        <f>COUNTIF(T32:EY32,"e")</f>
        <v>0</v>
      </c>
      <c r="H32" s="7">
        <f>COUNTIF(T32:EY32,"z")</f>
        <v>0</v>
      </c>
      <c r="I32" s="7">
        <f>SUM(J32:P32)</f>
        <v>0</v>
      </c>
      <c r="J32" s="7">
        <f>T32+AK32+BB32+BS32+CJ32+DA32+DR32+EI32</f>
        <v>0</v>
      </c>
      <c r="K32" s="7">
        <f>V32+AM32+BD32+BU32+CL32+DC32+DT32+EK32</f>
        <v>0</v>
      </c>
      <c r="L32" s="7">
        <f>X32+AO32+BF32+BW32+CN32+DE32+DV32+EM32</f>
        <v>0</v>
      </c>
      <c r="M32" s="7">
        <f>AA32+AR32+BI32+BZ32+CQ32+DH32+DY32+EP32</f>
        <v>0</v>
      </c>
      <c r="N32" s="7">
        <f>AC32+AT32+BK32+CB32+CS32+DJ32+EA32+ER32</f>
        <v>0</v>
      </c>
      <c r="O32" s="7">
        <f>AE32+AV32+BM32+CD32+CU32+DL32+EC32+ET32</f>
        <v>0</v>
      </c>
      <c r="P32" s="7">
        <f>AG32+AX32+BO32+CF32+CW32+DN32+EE32+EV32</f>
        <v>0</v>
      </c>
      <c r="Q32" s="8">
        <f>AJ32+BA32+BR32+CI32+CZ32+DQ32+EH32+EY32</f>
        <v>0</v>
      </c>
      <c r="R32" s="8">
        <f>AI32+AZ32+BQ32+CH32+CY32+DP32+EG32+EX32</f>
        <v>0</v>
      </c>
      <c r="S32" s="8">
        <v>1.1</v>
      </c>
      <c r="T32" s="11">
        <v>10</v>
      </c>
      <c r="U32" s="10" t="s">
        <v>73</v>
      </c>
      <c r="V32" s="11"/>
      <c r="W32" s="10"/>
      <c r="X32" s="11"/>
      <c r="Y32" s="10"/>
      <c r="Z32" s="8">
        <v>2</v>
      </c>
      <c r="AA32" s="11">
        <v>12</v>
      </c>
      <c r="AB32" s="10" t="s">
        <v>60</v>
      </c>
      <c r="AC32" s="11"/>
      <c r="AD32" s="10"/>
      <c r="AE32" s="11"/>
      <c r="AF32" s="10"/>
      <c r="AG32" s="11"/>
      <c r="AH32" s="10"/>
      <c r="AI32" s="8">
        <v>2</v>
      </c>
      <c r="AJ32" s="8">
        <f>Z32+AI32</f>
        <v>0</v>
      </c>
      <c r="AK32" s="11"/>
      <c r="AL32" s="10"/>
      <c r="AM32" s="11"/>
      <c r="AN32" s="10"/>
      <c r="AO32" s="11"/>
      <c r="AP32" s="10"/>
      <c r="AQ32" s="8"/>
      <c r="AR32" s="11"/>
      <c r="AS32" s="10"/>
      <c r="AT32" s="11"/>
      <c r="AU32" s="10"/>
      <c r="AV32" s="11"/>
      <c r="AW32" s="10"/>
      <c r="AX32" s="11"/>
      <c r="AY32" s="10"/>
      <c r="AZ32" s="8"/>
      <c r="BA32" s="8">
        <f>AQ32+AZ32</f>
        <v>0</v>
      </c>
      <c r="BB32" s="11"/>
      <c r="BC32" s="10"/>
      <c r="BD32" s="11"/>
      <c r="BE32" s="10"/>
      <c r="BF32" s="11"/>
      <c r="BG32" s="10"/>
      <c r="BH32" s="8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BH32+BQ32</f>
        <v>0</v>
      </c>
      <c r="BS32" s="11"/>
      <c r="BT32" s="10"/>
      <c r="BU32" s="11"/>
      <c r="BV32" s="10"/>
      <c r="BW32" s="11"/>
      <c r="BX32" s="10"/>
      <c r="BY32" s="8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BY32+CH32</f>
        <v>0</v>
      </c>
      <c r="CJ32" s="11"/>
      <c r="CK32" s="10"/>
      <c r="CL32" s="11"/>
      <c r="CM32" s="10"/>
      <c r="CN32" s="11"/>
      <c r="CO32" s="10"/>
      <c r="CP32" s="8"/>
      <c r="CQ32" s="11"/>
      <c r="CR32" s="10"/>
      <c r="CS32" s="11"/>
      <c r="CT32" s="10"/>
      <c r="CU32" s="11"/>
      <c r="CV32" s="10"/>
      <c r="CW32" s="11"/>
      <c r="CX32" s="10"/>
      <c r="CY32" s="8"/>
      <c r="CZ32" s="8">
        <f>CP32+CY32</f>
        <v>0</v>
      </c>
      <c r="DA32" s="11"/>
      <c r="DB32" s="10"/>
      <c r="DC32" s="11"/>
      <c r="DD32" s="10"/>
      <c r="DE32" s="11"/>
      <c r="DF32" s="10"/>
      <c r="DG32" s="8"/>
      <c r="DH32" s="11"/>
      <c r="DI32" s="10"/>
      <c r="DJ32" s="11"/>
      <c r="DK32" s="10"/>
      <c r="DL32" s="11"/>
      <c r="DM32" s="10"/>
      <c r="DN32" s="11"/>
      <c r="DO32" s="10"/>
      <c r="DP32" s="8"/>
      <c r="DQ32" s="8">
        <f>DG32+DP32</f>
        <v>0</v>
      </c>
      <c r="DR32" s="11"/>
      <c r="DS32" s="10"/>
      <c r="DT32" s="11"/>
      <c r="DU32" s="10"/>
      <c r="DV32" s="11"/>
      <c r="DW32" s="10"/>
      <c r="DX32" s="8"/>
      <c r="DY32" s="11"/>
      <c r="DZ32" s="10"/>
      <c r="EA32" s="11"/>
      <c r="EB32" s="10"/>
      <c r="EC32" s="11"/>
      <c r="ED32" s="10"/>
      <c r="EE32" s="11"/>
      <c r="EF32" s="10"/>
      <c r="EG32" s="8"/>
      <c r="EH32" s="8">
        <f>DX32+EG32</f>
        <v>0</v>
      </c>
      <c r="EI32" s="11"/>
      <c r="EJ32" s="10"/>
      <c r="EK32" s="11"/>
      <c r="EL32" s="10"/>
      <c r="EM32" s="11"/>
      <c r="EN32" s="10"/>
      <c r="EO32" s="8"/>
      <c r="EP32" s="11"/>
      <c r="EQ32" s="10"/>
      <c r="ER32" s="11"/>
      <c r="ES32" s="10"/>
      <c r="ET32" s="11"/>
      <c r="EU32" s="10"/>
      <c r="EV32" s="11"/>
      <c r="EW32" s="10"/>
      <c r="EX32" s="8"/>
      <c r="EY32" s="8">
        <f>EO32+EX32</f>
        <v>0</v>
      </c>
    </row>
    <row r="33" spans="1:155" ht="12.75">
      <c r="A33" s="7"/>
      <c r="B33" s="7"/>
      <c r="C33" s="7"/>
      <c r="D33" s="7"/>
      <c r="E33" s="7" t="s">
        <v>91</v>
      </c>
      <c r="F33" s="3" t="s">
        <v>92</v>
      </c>
      <c r="G33" s="7">
        <f>COUNTIF(T33:EY33,"e")</f>
        <v>0</v>
      </c>
      <c r="H33" s="7">
        <f>COUNTIF(T33:EY33,"z")</f>
        <v>0</v>
      </c>
      <c r="I33" s="7">
        <f>SUM(J33:P33)</f>
        <v>0</v>
      </c>
      <c r="J33" s="7">
        <f>T33+AK33+BB33+BS33+CJ33+DA33+DR33+EI33</f>
        <v>0</v>
      </c>
      <c r="K33" s="7">
        <f>V33+AM33+BD33+BU33+CL33+DC33+DT33+EK33</f>
        <v>0</v>
      </c>
      <c r="L33" s="7">
        <f>X33+AO33+BF33+BW33+CN33+DE33+DV33+EM33</f>
        <v>0</v>
      </c>
      <c r="M33" s="7">
        <f>AA33+AR33+BI33+BZ33+CQ33+DH33+DY33+EP33</f>
        <v>0</v>
      </c>
      <c r="N33" s="7">
        <f>AC33+AT33+BK33+CB33+CS33+DJ33+EA33+ER33</f>
        <v>0</v>
      </c>
      <c r="O33" s="7">
        <f>AE33+AV33+BM33+CD33+CU33+DL33+EC33+ET33</f>
        <v>0</v>
      </c>
      <c r="P33" s="7">
        <f>AG33+AX33+BO33+CF33+CW33+DN33+EE33+EV33</f>
        <v>0</v>
      </c>
      <c r="Q33" s="8">
        <f>AJ33+BA33+BR33+CI33+CZ33+DQ33+EH33+EY33</f>
        <v>0</v>
      </c>
      <c r="R33" s="8">
        <f>AI33+AZ33+BQ33+CH33+CY33+DP33+EG33+EX33</f>
        <v>0</v>
      </c>
      <c r="S33" s="8">
        <v>0.9</v>
      </c>
      <c r="T33" s="11">
        <v>5</v>
      </c>
      <c r="U33" s="10" t="s">
        <v>60</v>
      </c>
      <c r="V33" s="11">
        <v>5</v>
      </c>
      <c r="W33" s="10" t="s">
        <v>60</v>
      </c>
      <c r="X33" s="11"/>
      <c r="Y33" s="10"/>
      <c r="Z33" s="8">
        <v>1.6</v>
      </c>
      <c r="AA33" s="11">
        <v>5</v>
      </c>
      <c r="AB33" s="10" t="s">
        <v>60</v>
      </c>
      <c r="AC33" s="11"/>
      <c r="AD33" s="10"/>
      <c r="AE33" s="11"/>
      <c r="AF33" s="10"/>
      <c r="AG33" s="11"/>
      <c r="AH33" s="10"/>
      <c r="AI33" s="8">
        <v>0.4</v>
      </c>
      <c r="AJ33" s="8">
        <f>Z33+AI33</f>
        <v>0</v>
      </c>
      <c r="AK33" s="11"/>
      <c r="AL33" s="10"/>
      <c r="AM33" s="11"/>
      <c r="AN33" s="10"/>
      <c r="AO33" s="11"/>
      <c r="AP33" s="10"/>
      <c r="AQ33" s="8"/>
      <c r="AR33" s="11"/>
      <c r="AS33" s="10"/>
      <c r="AT33" s="11"/>
      <c r="AU33" s="10"/>
      <c r="AV33" s="11"/>
      <c r="AW33" s="10"/>
      <c r="AX33" s="11"/>
      <c r="AY33" s="10"/>
      <c r="AZ33" s="8"/>
      <c r="BA33" s="8">
        <f>AQ33+AZ33</f>
        <v>0</v>
      </c>
      <c r="BB33" s="11"/>
      <c r="BC33" s="10"/>
      <c r="BD33" s="11"/>
      <c r="BE33" s="10"/>
      <c r="BF33" s="11"/>
      <c r="BG33" s="10"/>
      <c r="BH33" s="8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BH33+BQ33</f>
        <v>0</v>
      </c>
      <c r="BS33" s="11"/>
      <c r="BT33" s="10"/>
      <c r="BU33" s="11"/>
      <c r="BV33" s="10"/>
      <c r="BW33" s="11"/>
      <c r="BX33" s="10"/>
      <c r="BY33" s="8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BY33+CH33</f>
        <v>0</v>
      </c>
      <c r="CJ33" s="11"/>
      <c r="CK33" s="10"/>
      <c r="CL33" s="11"/>
      <c r="CM33" s="10"/>
      <c r="CN33" s="11"/>
      <c r="CO33" s="10"/>
      <c r="CP33" s="8"/>
      <c r="CQ33" s="11"/>
      <c r="CR33" s="10"/>
      <c r="CS33" s="11"/>
      <c r="CT33" s="10"/>
      <c r="CU33" s="11"/>
      <c r="CV33" s="10"/>
      <c r="CW33" s="11"/>
      <c r="CX33" s="10"/>
      <c r="CY33" s="8"/>
      <c r="CZ33" s="8">
        <f>CP33+CY33</f>
        <v>0</v>
      </c>
      <c r="DA33" s="11"/>
      <c r="DB33" s="10"/>
      <c r="DC33" s="11"/>
      <c r="DD33" s="10"/>
      <c r="DE33" s="11"/>
      <c r="DF33" s="10"/>
      <c r="DG33" s="8"/>
      <c r="DH33" s="11"/>
      <c r="DI33" s="10"/>
      <c r="DJ33" s="11"/>
      <c r="DK33" s="10"/>
      <c r="DL33" s="11"/>
      <c r="DM33" s="10"/>
      <c r="DN33" s="11"/>
      <c r="DO33" s="10"/>
      <c r="DP33" s="8"/>
      <c r="DQ33" s="8">
        <f>DG33+DP33</f>
        <v>0</v>
      </c>
      <c r="DR33" s="11"/>
      <c r="DS33" s="10"/>
      <c r="DT33" s="11"/>
      <c r="DU33" s="10"/>
      <c r="DV33" s="11"/>
      <c r="DW33" s="10"/>
      <c r="DX33" s="8"/>
      <c r="DY33" s="11"/>
      <c r="DZ33" s="10"/>
      <c r="EA33" s="11"/>
      <c r="EB33" s="10"/>
      <c r="EC33" s="11"/>
      <c r="ED33" s="10"/>
      <c r="EE33" s="11"/>
      <c r="EF33" s="10"/>
      <c r="EG33" s="8"/>
      <c r="EH33" s="8">
        <f>DX33+EG33</f>
        <v>0</v>
      </c>
      <c r="EI33" s="11"/>
      <c r="EJ33" s="10"/>
      <c r="EK33" s="11"/>
      <c r="EL33" s="10"/>
      <c r="EM33" s="11"/>
      <c r="EN33" s="10"/>
      <c r="EO33" s="8"/>
      <c r="EP33" s="11"/>
      <c r="EQ33" s="10"/>
      <c r="ER33" s="11"/>
      <c r="ES33" s="10"/>
      <c r="ET33" s="11"/>
      <c r="EU33" s="10"/>
      <c r="EV33" s="11"/>
      <c r="EW33" s="10"/>
      <c r="EX33" s="8"/>
      <c r="EY33" s="8">
        <f>EO33+EX33</f>
        <v>0</v>
      </c>
    </row>
    <row r="34" spans="1:155" ht="12.75">
      <c r="A34" s="7"/>
      <c r="B34" s="7"/>
      <c r="C34" s="7"/>
      <c r="D34" s="7"/>
      <c r="E34" s="7" t="s">
        <v>93</v>
      </c>
      <c r="F34" s="3" t="s">
        <v>94</v>
      </c>
      <c r="G34" s="7">
        <f>COUNTIF(T34:EY34,"e")</f>
        <v>0</v>
      </c>
      <c r="H34" s="7">
        <f>COUNTIF(T34:EY34,"z")</f>
        <v>0</v>
      </c>
      <c r="I34" s="7">
        <f>SUM(J34:P34)</f>
        <v>0</v>
      </c>
      <c r="J34" s="7">
        <f>T34+AK34+BB34+BS34+CJ34+DA34+DR34+EI34</f>
        <v>0</v>
      </c>
      <c r="K34" s="7">
        <f>V34+AM34+BD34+BU34+CL34+DC34+DT34+EK34</f>
        <v>0</v>
      </c>
      <c r="L34" s="7">
        <f>X34+AO34+BF34+BW34+CN34+DE34+DV34+EM34</f>
        <v>0</v>
      </c>
      <c r="M34" s="7">
        <f>AA34+AR34+BI34+BZ34+CQ34+DH34+DY34+EP34</f>
        <v>0</v>
      </c>
      <c r="N34" s="7">
        <f>AC34+AT34+BK34+CB34+CS34+DJ34+EA34+ER34</f>
        <v>0</v>
      </c>
      <c r="O34" s="7">
        <f>AE34+AV34+BM34+CD34+CU34+DL34+EC34+ET34</f>
        <v>0</v>
      </c>
      <c r="P34" s="7">
        <f>AG34+AX34+BO34+CF34+CW34+DN34+EE34+EV34</f>
        <v>0</v>
      </c>
      <c r="Q34" s="8">
        <f>AJ34+BA34+BR34+CI34+CZ34+DQ34+EH34+EY34</f>
        <v>0</v>
      </c>
      <c r="R34" s="8">
        <f>AI34+AZ34+BQ34+CH34+CY34+DP34+EG34+EX34</f>
        <v>0</v>
      </c>
      <c r="S34" s="8">
        <v>0.4</v>
      </c>
      <c r="T34" s="11">
        <v>10</v>
      </c>
      <c r="U34" s="10" t="s">
        <v>60</v>
      </c>
      <c r="V34" s="11"/>
      <c r="W34" s="10"/>
      <c r="X34" s="11"/>
      <c r="Y34" s="10"/>
      <c r="Z34" s="8">
        <v>1</v>
      </c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Z34+AI34</f>
        <v>0</v>
      </c>
      <c r="AK34" s="11"/>
      <c r="AL34" s="10"/>
      <c r="AM34" s="11"/>
      <c r="AN34" s="10"/>
      <c r="AO34" s="11"/>
      <c r="AP34" s="10"/>
      <c r="AQ34" s="8"/>
      <c r="AR34" s="11"/>
      <c r="AS34" s="10"/>
      <c r="AT34" s="11"/>
      <c r="AU34" s="10"/>
      <c r="AV34" s="11"/>
      <c r="AW34" s="10"/>
      <c r="AX34" s="11"/>
      <c r="AY34" s="10"/>
      <c r="AZ34" s="8"/>
      <c r="BA34" s="8">
        <f>AQ34+AZ34</f>
        <v>0</v>
      </c>
      <c r="BB34" s="11"/>
      <c r="BC34" s="10"/>
      <c r="BD34" s="11"/>
      <c r="BE34" s="10"/>
      <c r="BF34" s="11"/>
      <c r="BG34" s="10"/>
      <c r="BH34" s="8"/>
      <c r="BI34" s="11"/>
      <c r="BJ34" s="10"/>
      <c r="BK34" s="11"/>
      <c r="BL34" s="10"/>
      <c r="BM34" s="11"/>
      <c r="BN34" s="10"/>
      <c r="BO34" s="11"/>
      <c r="BP34" s="10"/>
      <c r="BQ34" s="8"/>
      <c r="BR34" s="8">
        <f>BH34+BQ34</f>
        <v>0</v>
      </c>
      <c r="BS34" s="11"/>
      <c r="BT34" s="10"/>
      <c r="BU34" s="11"/>
      <c r="BV34" s="10"/>
      <c r="BW34" s="11"/>
      <c r="BX34" s="10"/>
      <c r="BY34" s="8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BY34+CH34</f>
        <v>0</v>
      </c>
      <c r="CJ34" s="11"/>
      <c r="CK34" s="10"/>
      <c r="CL34" s="11"/>
      <c r="CM34" s="10"/>
      <c r="CN34" s="11"/>
      <c r="CO34" s="10"/>
      <c r="CP34" s="8"/>
      <c r="CQ34" s="11"/>
      <c r="CR34" s="10"/>
      <c r="CS34" s="11"/>
      <c r="CT34" s="10"/>
      <c r="CU34" s="11"/>
      <c r="CV34" s="10"/>
      <c r="CW34" s="11"/>
      <c r="CX34" s="10"/>
      <c r="CY34" s="8"/>
      <c r="CZ34" s="8">
        <f>CP34+CY34</f>
        <v>0</v>
      </c>
      <c r="DA34" s="11"/>
      <c r="DB34" s="10"/>
      <c r="DC34" s="11"/>
      <c r="DD34" s="10"/>
      <c r="DE34" s="11"/>
      <c r="DF34" s="10"/>
      <c r="DG34" s="8"/>
      <c r="DH34" s="11"/>
      <c r="DI34" s="10"/>
      <c r="DJ34" s="11"/>
      <c r="DK34" s="10"/>
      <c r="DL34" s="11"/>
      <c r="DM34" s="10"/>
      <c r="DN34" s="11"/>
      <c r="DO34" s="10"/>
      <c r="DP34" s="8"/>
      <c r="DQ34" s="8">
        <f>DG34+DP34</f>
        <v>0</v>
      </c>
      <c r="DR34" s="11"/>
      <c r="DS34" s="10"/>
      <c r="DT34" s="11"/>
      <c r="DU34" s="10"/>
      <c r="DV34" s="11"/>
      <c r="DW34" s="10"/>
      <c r="DX34" s="8"/>
      <c r="DY34" s="11"/>
      <c r="DZ34" s="10"/>
      <c r="EA34" s="11"/>
      <c r="EB34" s="10"/>
      <c r="EC34" s="11"/>
      <c r="ED34" s="10"/>
      <c r="EE34" s="11"/>
      <c r="EF34" s="10"/>
      <c r="EG34" s="8"/>
      <c r="EH34" s="8">
        <f>DX34+EG34</f>
        <v>0</v>
      </c>
      <c r="EI34" s="11"/>
      <c r="EJ34" s="10"/>
      <c r="EK34" s="11"/>
      <c r="EL34" s="10"/>
      <c r="EM34" s="11"/>
      <c r="EN34" s="10"/>
      <c r="EO34" s="8"/>
      <c r="EP34" s="11"/>
      <c r="EQ34" s="10"/>
      <c r="ER34" s="11"/>
      <c r="ES34" s="10"/>
      <c r="ET34" s="11"/>
      <c r="EU34" s="10"/>
      <c r="EV34" s="11"/>
      <c r="EW34" s="10"/>
      <c r="EX34" s="8"/>
      <c r="EY34" s="8">
        <f>EO34+EX34</f>
        <v>0</v>
      </c>
    </row>
    <row r="35" spans="1:155" ht="12.75">
      <c r="A35" s="7"/>
      <c r="B35" s="7"/>
      <c r="C35" s="7"/>
      <c r="D35" s="7"/>
      <c r="E35" s="7" t="s">
        <v>95</v>
      </c>
      <c r="F35" s="3" t="s">
        <v>96</v>
      </c>
      <c r="G35" s="7">
        <f>COUNTIF(T35:EY35,"e")</f>
        <v>0</v>
      </c>
      <c r="H35" s="7">
        <f>COUNTIF(T35:EY35,"z")</f>
        <v>0</v>
      </c>
      <c r="I35" s="7">
        <f>SUM(J35:P35)</f>
        <v>0</v>
      </c>
      <c r="J35" s="7">
        <f>T35+AK35+BB35+BS35+CJ35+DA35+DR35+EI35</f>
        <v>0</v>
      </c>
      <c r="K35" s="7">
        <f>V35+AM35+BD35+BU35+CL35+DC35+DT35+EK35</f>
        <v>0</v>
      </c>
      <c r="L35" s="7">
        <f>X35+AO35+BF35+BW35+CN35+DE35+DV35+EM35</f>
        <v>0</v>
      </c>
      <c r="M35" s="7">
        <f>AA35+AR35+BI35+BZ35+CQ35+DH35+DY35+EP35</f>
        <v>0</v>
      </c>
      <c r="N35" s="7">
        <f>AC35+AT35+BK35+CB35+CS35+DJ35+EA35+ER35</f>
        <v>0</v>
      </c>
      <c r="O35" s="7">
        <f>AE35+AV35+BM35+CD35+CU35+DL35+EC35+ET35</f>
        <v>0</v>
      </c>
      <c r="P35" s="7">
        <f>AG35+AX35+BO35+CF35+CW35+DN35+EE35+EV35</f>
        <v>0</v>
      </c>
      <c r="Q35" s="8">
        <f>AJ35+BA35+BR35+CI35+CZ35+DQ35+EH35+EY35</f>
        <v>0</v>
      </c>
      <c r="R35" s="8">
        <f>AI35+AZ35+BQ35+CH35+CY35+DP35+EG35+EX35</f>
        <v>0</v>
      </c>
      <c r="S35" s="8">
        <v>1.3</v>
      </c>
      <c r="T35" s="11"/>
      <c r="U35" s="10"/>
      <c r="V35" s="11"/>
      <c r="W35" s="10"/>
      <c r="X35" s="11"/>
      <c r="Y35" s="10"/>
      <c r="Z35" s="8"/>
      <c r="AA35" s="11"/>
      <c r="AB35" s="10"/>
      <c r="AC35" s="11"/>
      <c r="AD35" s="10"/>
      <c r="AE35" s="11"/>
      <c r="AF35" s="10"/>
      <c r="AG35" s="11"/>
      <c r="AH35" s="10"/>
      <c r="AI35" s="8"/>
      <c r="AJ35" s="8">
        <f>Z35+AI35</f>
        <v>0</v>
      </c>
      <c r="AK35" s="11">
        <v>12</v>
      </c>
      <c r="AL35" s="10" t="s">
        <v>60</v>
      </c>
      <c r="AM35" s="11"/>
      <c r="AN35" s="10"/>
      <c r="AO35" s="11"/>
      <c r="AP35" s="10"/>
      <c r="AQ35" s="8">
        <v>3</v>
      </c>
      <c r="AR35" s="11">
        <v>15</v>
      </c>
      <c r="AS35" s="10" t="s">
        <v>60</v>
      </c>
      <c r="AT35" s="11"/>
      <c r="AU35" s="10"/>
      <c r="AV35" s="11"/>
      <c r="AW35" s="10"/>
      <c r="AX35" s="11"/>
      <c r="AY35" s="10"/>
      <c r="AZ35" s="8">
        <v>2</v>
      </c>
      <c r="BA35" s="8">
        <f>AQ35+AZ35</f>
        <v>0</v>
      </c>
      <c r="BB35" s="11"/>
      <c r="BC35" s="10"/>
      <c r="BD35" s="11"/>
      <c r="BE35" s="10"/>
      <c r="BF35" s="11"/>
      <c r="BG35" s="10"/>
      <c r="BH35" s="8"/>
      <c r="BI35" s="11"/>
      <c r="BJ35" s="10"/>
      <c r="BK35" s="11"/>
      <c r="BL35" s="10"/>
      <c r="BM35" s="11"/>
      <c r="BN35" s="10"/>
      <c r="BO35" s="11"/>
      <c r="BP35" s="10"/>
      <c r="BQ35" s="8"/>
      <c r="BR35" s="8">
        <f>BH35+BQ35</f>
        <v>0</v>
      </c>
      <c r="BS35" s="11"/>
      <c r="BT35" s="10"/>
      <c r="BU35" s="11"/>
      <c r="BV35" s="10"/>
      <c r="BW35" s="11"/>
      <c r="BX35" s="10"/>
      <c r="BY35" s="8"/>
      <c r="BZ35" s="11"/>
      <c r="CA35" s="10"/>
      <c r="CB35" s="11"/>
      <c r="CC35" s="10"/>
      <c r="CD35" s="11"/>
      <c r="CE35" s="10"/>
      <c r="CF35" s="11"/>
      <c r="CG35" s="10"/>
      <c r="CH35" s="8"/>
      <c r="CI35" s="8">
        <f>BY35+CH35</f>
        <v>0</v>
      </c>
      <c r="CJ35" s="11"/>
      <c r="CK35" s="10"/>
      <c r="CL35" s="11"/>
      <c r="CM35" s="10"/>
      <c r="CN35" s="11"/>
      <c r="CO35" s="10"/>
      <c r="CP35" s="8"/>
      <c r="CQ35" s="11"/>
      <c r="CR35" s="10"/>
      <c r="CS35" s="11"/>
      <c r="CT35" s="10"/>
      <c r="CU35" s="11"/>
      <c r="CV35" s="10"/>
      <c r="CW35" s="11"/>
      <c r="CX35" s="10"/>
      <c r="CY35" s="8"/>
      <c r="CZ35" s="8">
        <f>CP35+CY35</f>
        <v>0</v>
      </c>
      <c r="DA35" s="11"/>
      <c r="DB35" s="10"/>
      <c r="DC35" s="11"/>
      <c r="DD35" s="10"/>
      <c r="DE35" s="11"/>
      <c r="DF35" s="10"/>
      <c r="DG35" s="8"/>
      <c r="DH35" s="11"/>
      <c r="DI35" s="10"/>
      <c r="DJ35" s="11"/>
      <c r="DK35" s="10"/>
      <c r="DL35" s="11"/>
      <c r="DM35" s="10"/>
      <c r="DN35" s="11"/>
      <c r="DO35" s="10"/>
      <c r="DP35" s="8"/>
      <c r="DQ35" s="8">
        <f>DG35+DP35</f>
        <v>0</v>
      </c>
      <c r="DR35" s="11"/>
      <c r="DS35" s="10"/>
      <c r="DT35" s="11"/>
      <c r="DU35" s="10"/>
      <c r="DV35" s="11"/>
      <c r="DW35" s="10"/>
      <c r="DX35" s="8"/>
      <c r="DY35" s="11"/>
      <c r="DZ35" s="10"/>
      <c r="EA35" s="11"/>
      <c r="EB35" s="10"/>
      <c r="EC35" s="11"/>
      <c r="ED35" s="10"/>
      <c r="EE35" s="11"/>
      <c r="EF35" s="10"/>
      <c r="EG35" s="8"/>
      <c r="EH35" s="8">
        <f>DX35+EG35</f>
        <v>0</v>
      </c>
      <c r="EI35" s="11"/>
      <c r="EJ35" s="10"/>
      <c r="EK35" s="11"/>
      <c r="EL35" s="10"/>
      <c r="EM35" s="11"/>
      <c r="EN35" s="10"/>
      <c r="EO35" s="8"/>
      <c r="EP35" s="11"/>
      <c r="EQ35" s="10"/>
      <c r="ER35" s="11"/>
      <c r="ES35" s="10"/>
      <c r="ET35" s="11"/>
      <c r="EU35" s="10"/>
      <c r="EV35" s="11"/>
      <c r="EW35" s="10"/>
      <c r="EX35" s="8"/>
      <c r="EY35" s="8">
        <f>EO35+EX35</f>
        <v>0</v>
      </c>
    </row>
    <row r="36" spans="1:155" ht="12.75">
      <c r="A36" s="7"/>
      <c r="B36" s="7"/>
      <c r="C36" s="7"/>
      <c r="D36" s="7"/>
      <c r="E36" s="7" t="s">
        <v>97</v>
      </c>
      <c r="F36" s="3" t="s">
        <v>98</v>
      </c>
      <c r="G36" s="7">
        <f>COUNTIF(T36:EY36,"e")</f>
        <v>0</v>
      </c>
      <c r="H36" s="7">
        <f>COUNTIF(T36:EY36,"z")</f>
        <v>0</v>
      </c>
      <c r="I36" s="7">
        <f>SUM(J36:P36)</f>
        <v>0</v>
      </c>
      <c r="J36" s="7">
        <f>T36+AK36+BB36+BS36+CJ36+DA36+DR36+EI36</f>
        <v>0</v>
      </c>
      <c r="K36" s="7">
        <f>V36+AM36+BD36+BU36+CL36+DC36+DT36+EK36</f>
        <v>0</v>
      </c>
      <c r="L36" s="7">
        <f>X36+AO36+BF36+BW36+CN36+DE36+DV36+EM36</f>
        <v>0</v>
      </c>
      <c r="M36" s="7">
        <f>AA36+AR36+BI36+BZ36+CQ36+DH36+DY36+EP36</f>
        <v>0</v>
      </c>
      <c r="N36" s="7">
        <f>AC36+AT36+BK36+CB36+CS36+DJ36+EA36+ER36</f>
        <v>0</v>
      </c>
      <c r="O36" s="7">
        <f>AE36+AV36+BM36+CD36+CU36+DL36+EC36+ET36</f>
        <v>0</v>
      </c>
      <c r="P36" s="7">
        <f>AG36+AX36+BO36+CF36+CW36+DN36+EE36+EV36</f>
        <v>0</v>
      </c>
      <c r="Q36" s="8">
        <f>AJ36+BA36+BR36+CI36+CZ36+DQ36+EH36+EY36</f>
        <v>0</v>
      </c>
      <c r="R36" s="8">
        <f>AI36+AZ36+BQ36+CH36+CY36+DP36+EG36+EX36</f>
        <v>0</v>
      </c>
      <c r="S36" s="8">
        <v>0.6</v>
      </c>
      <c r="T36" s="11"/>
      <c r="U36" s="10"/>
      <c r="V36" s="11"/>
      <c r="W36" s="10"/>
      <c r="X36" s="11"/>
      <c r="Y36" s="10"/>
      <c r="Z36" s="8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Z36+AI36</f>
        <v>0</v>
      </c>
      <c r="AK36" s="11">
        <v>6</v>
      </c>
      <c r="AL36" s="10" t="s">
        <v>60</v>
      </c>
      <c r="AM36" s="11"/>
      <c r="AN36" s="10"/>
      <c r="AO36" s="11"/>
      <c r="AP36" s="10"/>
      <c r="AQ36" s="8">
        <v>1</v>
      </c>
      <c r="AR36" s="11">
        <v>6</v>
      </c>
      <c r="AS36" s="10" t="s">
        <v>60</v>
      </c>
      <c r="AT36" s="11"/>
      <c r="AU36" s="10"/>
      <c r="AV36" s="11"/>
      <c r="AW36" s="10"/>
      <c r="AX36" s="11"/>
      <c r="AY36" s="10"/>
      <c r="AZ36" s="8">
        <v>1</v>
      </c>
      <c r="BA36" s="8">
        <f>AQ36+AZ36</f>
        <v>0</v>
      </c>
      <c r="BB36" s="11"/>
      <c r="BC36" s="10"/>
      <c r="BD36" s="11"/>
      <c r="BE36" s="10"/>
      <c r="BF36" s="11"/>
      <c r="BG36" s="10"/>
      <c r="BH36" s="8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BH36+BQ36</f>
        <v>0</v>
      </c>
      <c r="BS36" s="11"/>
      <c r="BT36" s="10"/>
      <c r="BU36" s="11"/>
      <c r="BV36" s="10"/>
      <c r="BW36" s="11"/>
      <c r="BX36" s="10"/>
      <c r="BY36" s="8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BY36+CH36</f>
        <v>0</v>
      </c>
      <c r="CJ36" s="11"/>
      <c r="CK36" s="10"/>
      <c r="CL36" s="11"/>
      <c r="CM36" s="10"/>
      <c r="CN36" s="11"/>
      <c r="CO36" s="10"/>
      <c r="CP36" s="8"/>
      <c r="CQ36" s="11"/>
      <c r="CR36" s="10"/>
      <c r="CS36" s="11"/>
      <c r="CT36" s="10"/>
      <c r="CU36" s="11"/>
      <c r="CV36" s="10"/>
      <c r="CW36" s="11"/>
      <c r="CX36" s="10"/>
      <c r="CY36" s="8"/>
      <c r="CZ36" s="8">
        <f>CP36+CY36</f>
        <v>0</v>
      </c>
      <c r="DA36" s="11"/>
      <c r="DB36" s="10"/>
      <c r="DC36" s="11"/>
      <c r="DD36" s="10"/>
      <c r="DE36" s="11"/>
      <c r="DF36" s="10"/>
      <c r="DG36" s="8"/>
      <c r="DH36" s="11"/>
      <c r="DI36" s="10"/>
      <c r="DJ36" s="11"/>
      <c r="DK36" s="10"/>
      <c r="DL36" s="11"/>
      <c r="DM36" s="10"/>
      <c r="DN36" s="11"/>
      <c r="DO36" s="10"/>
      <c r="DP36" s="8"/>
      <c r="DQ36" s="8">
        <f>DG36+DP36</f>
        <v>0</v>
      </c>
      <c r="DR36" s="11"/>
      <c r="DS36" s="10"/>
      <c r="DT36" s="11"/>
      <c r="DU36" s="10"/>
      <c r="DV36" s="11"/>
      <c r="DW36" s="10"/>
      <c r="DX36" s="8"/>
      <c r="DY36" s="11"/>
      <c r="DZ36" s="10"/>
      <c r="EA36" s="11"/>
      <c r="EB36" s="10"/>
      <c r="EC36" s="11"/>
      <c r="ED36" s="10"/>
      <c r="EE36" s="11"/>
      <c r="EF36" s="10"/>
      <c r="EG36" s="8"/>
      <c r="EH36" s="8">
        <f>DX36+EG36</f>
        <v>0</v>
      </c>
      <c r="EI36" s="11"/>
      <c r="EJ36" s="10"/>
      <c r="EK36" s="11"/>
      <c r="EL36" s="10"/>
      <c r="EM36" s="11"/>
      <c r="EN36" s="10"/>
      <c r="EO36" s="8"/>
      <c r="EP36" s="11"/>
      <c r="EQ36" s="10"/>
      <c r="ER36" s="11"/>
      <c r="ES36" s="10"/>
      <c r="ET36" s="11"/>
      <c r="EU36" s="10"/>
      <c r="EV36" s="11"/>
      <c r="EW36" s="10"/>
      <c r="EX36" s="8"/>
      <c r="EY36" s="8">
        <f>EO36+EX36</f>
        <v>0</v>
      </c>
    </row>
    <row r="37" spans="1:155" ht="12.75">
      <c r="A37" s="7"/>
      <c r="B37" s="7"/>
      <c r="C37" s="7"/>
      <c r="D37" s="7"/>
      <c r="E37" s="7" t="s">
        <v>99</v>
      </c>
      <c r="F37" s="3" t="s">
        <v>100</v>
      </c>
      <c r="G37" s="7">
        <f>COUNTIF(T37:EY37,"e")</f>
        <v>0</v>
      </c>
      <c r="H37" s="7">
        <f>COUNTIF(T37:EY37,"z")</f>
        <v>0</v>
      </c>
      <c r="I37" s="7">
        <f>SUM(J37:P37)</f>
        <v>0</v>
      </c>
      <c r="J37" s="7">
        <f>T37+AK37+BB37+BS37+CJ37+DA37+DR37+EI37</f>
        <v>0</v>
      </c>
      <c r="K37" s="7">
        <f>V37+AM37+BD37+BU37+CL37+DC37+DT37+EK37</f>
        <v>0</v>
      </c>
      <c r="L37" s="7">
        <f>X37+AO37+BF37+BW37+CN37+DE37+DV37+EM37</f>
        <v>0</v>
      </c>
      <c r="M37" s="7">
        <f>AA37+AR37+BI37+BZ37+CQ37+DH37+DY37+EP37</f>
        <v>0</v>
      </c>
      <c r="N37" s="7">
        <f>AC37+AT37+BK37+CB37+CS37+DJ37+EA37+ER37</f>
        <v>0</v>
      </c>
      <c r="O37" s="7">
        <f>AE37+AV37+BM37+CD37+CU37+DL37+EC37+ET37</f>
        <v>0</v>
      </c>
      <c r="P37" s="7">
        <f>AG37+AX37+BO37+CF37+CW37+DN37+EE37+EV37</f>
        <v>0</v>
      </c>
      <c r="Q37" s="8">
        <f>AJ37+BA37+BR37+CI37+CZ37+DQ37+EH37+EY37</f>
        <v>0</v>
      </c>
      <c r="R37" s="8">
        <f>AI37+AZ37+BQ37+CH37+CY37+DP37+EG37+EX37</f>
        <v>0</v>
      </c>
      <c r="S37" s="8">
        <v>1.3</v>
      </c>
      <c r="T37" s="11"/>
      <c r="U37" s="10"/>
      <c r="V37" s="11"/>
      <c r="W37" s="10"/>
      <c r="X37" s="11"/>
      <c r="Y37" s="10"/>
      <c r="Z37" s="8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Z37+AI37</f>
        <v>0</v>
      </c>
      <c r="AK37" s="11">
        <v>10</v>
      </c>
      <c r="AL37" s="10" t="s">
        <v>73</v>
      </c>
      <c r="AM37" s="11"/>
      <c r="AN37" s="10"/>
      <c r="AO37" s="11"/>
      <c r="AP37" s="10"/>
      <c r="AQ37" s="8">
        <v>2</v>
      </c>
      <c r="AR37" s="11">
        <v>17</v>
      </c>
      <c r="AS37" s="10" t="s">
        <v>60</v>
      </c>
      <c r="AT37" s="11"/>
      <c r="AU37" s="10"/>
      <c r="AV37" s="11"/>
      <c r="AW37" s="10"/>
      <c r="AX37" s="11"/>
      <c r="AY37" s="10"/>
      <c r="AZ37" s="8">
        <v>3</v>
      </c>
      <c r="BA37" s="8">
        <f>AQ37+AZ37</f>
        <v>0</v>
      </c>
      <c r="BB37" s="11"/>
      <c r="BC37" s="10"/>
      <c r="BD37" s="11"/>
      <c r="BE37" s="10"/>
      <c r="BF37" s="11"/>
      <c r="BG37" s="10"/>
      <c r="BH37" s="8"/>
      <c r="BI37" s="11"/>
      <c r="BJ37" s="10"/>
      <c r="BK37" s="11"/>
      <c r="BL37" s="10"/>
      <c r="BM37" s="11"/>
      <c r="BN37" s="10"/>
      <c r="BO37" s="11"/>
      <c r="BP37" s="10"/>
      <c r="BQ37" s="8"/>
      <c r="BR37" s="8">
        <f>BH37+BQ37</f>
        <v>0</v>
      </c>
      <c r="BS37" s="11"/>
      <c r="BT37" s="10"/>
      <c r="BU37" s="11"/>
      <c r="BV37" s="10"/>
      <c r="BW37" s="11"/>
      <c r="BX37" s="10"/>
      <c r="BY37" s="8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BY37+CH37</f>
        <v>0</v>
      </c>
      <c r="CJ37" s="11"/>
      <c r="CK37" s="10"/>
      <c r="CL37" s="11"/>
      <c r="CM37" s="10"/>
      <c r="CN37" s="11"/>
      <c r="CO37" s="10"/>
      <c r="CP37" s="8"/>
      <c r="CQ37" s="11"/>
      <c r="CR37" s="10"/>
      <c r="CS37" s="11"/>
      <c r="CT37" s="10"/>
      <c r="CU37" s="11"/>
      <c r="CV37" s="10"/>
      <c r="CW37" s="11"/>
      <c r="CX37" s="10"/>
      <c r="CY37" s="8"/>
      <c r="CZ37" s="8">
        <f>CP37+CY37</f>
        <v>0</v>
      </c>
      <c r="DA37" s="11"/>
      <c r="DB37" s="10"/>
      <c r="DC37" s="11"/>
      <c r="DD37" s="10"/>
      <c r="DE37" s="11"/>
      <c r="DF37" s="10"/>
      <c r="DG37" s="8"/>
      <c r="DH37" s="11"/>
      <c r="DI37" s="10"/>
      <c r="DJ37" s="11"/>
      <c r="DK37" s="10"/>
      <c r="DL37" s="11"/>
      <c r="DM37" s="10"/>
      <c r="DN37" s="11"/>
      <c r="DO37" s="10"/>
      <c r="DP37" s="8"/>
      <c r="DQ37" s="8">
        <f>DG37+DP37</f>
        <v>0</v>
      </c>
      <c r="DR37" s="11"/>
      <c r="DS37" s="10"/>
      <c r="DT37" s="11"/>
      <c r="DU37" s="10"/>
      <c r="DV37" s="11"/>
      <c r="DW37" s="10"/>
      <c r="DX37" s="8"/>
      <c r="DY37" s="11"/>
      <c r="DZ37" s="10"/>
      <c r="EA37" s="11"/>
      <c r="EB37" s="10"/>
      <c r="EC37" s="11"/>
      <c r="ED37" s="10"/>
      <c r="EE37" s="11"/>
      <c r="EF37" s="10"/>
      <c r="EG37" s="8"/>
      <c r="EH37" s="8">
        <f>DX37+EG37</f>
        <v>0</v>
      </c>
      <c r="EI37" s="11"/>
      <c r="EJ37" s="10"/>
      <c r="EK37" s="11"/>
      <c r="EL37" s="10"/>
      <c r="EM37" s="11"/>
      <c r="EN37" s="10"/>
      <c r="EO37" s="8"/>
      <c r="EP37" s="11"/>
      <c r="EQ37" s="10"/>
      <c r="ER37" s="11"/>
      <c r="ES37" s="10"/>
      <c r="ET37" s="11"/>
      <c r="EU37" s="10"/>
      <c r="EV37" s="11"/>
      <c r="EW37" s="10"/>
      <c r="EX37" s="8"/>
      <c r="EY37" s="8">
        <f>EO37+EX37</f>
        <v>0</v>
      </c>
    </row>
    <row r="38" spans="1:155" ht="12.75">
      <c r="A38" s="7"/>
      <c r="B38" s="7"/>
      <c r="C38" s="7"/>
      <c r="D38" s="7"/>
      <c r="E38" s="7" t="s">
        <v>101</v>
      </c>
      <c r="F38" s="3" t="s">
        <v>102</v>
      </c>
      <c r="G38" s="7">
        <f>COUNTIF(T38:EY38,"e")</f>
        <v>0</v>
      </c>
      <c r="H38" s="7">
        <f>COUNTIF(T38:EY38,"z")</f>
        <v>0</v>
      </c>
      <c r="I38" s="7">
        <f>SUM(J38:P38)</f>
        <v>0</v>
      </c>
      <c r="J38" s="7">
        <f>T38+AK38+BB38+BS38+CJ38+DA38+DR38+EI38</f>
        <v>0</v>
      </c>
      <c r="K38" s="7">
        <f>V38+AM38+BD38+BU38+CL38+DC38+DT38+EK38</f>
        <v>0</v>
      </c>
      <c r="L38" s="7">
        <f>X38+AO38+BF38+BW38+CN38+DE38+DV38+EM38</f>
        <v>0</v>
      </c>
      <c r="M38" s="7">
        <f>AA38+AR38+BI38+BZ38+CQ38+DH38+DY38+EP38</f>
        <v>0</v>
      </c>
      <c r="N38" s="7">
        <f>AC38+AT38+BK38+CB38+CS38+DJ38+EA38+ER38</f>
        <v>0</v>
      </c>
      <c r="O38" s="7">
        <f>AE38+AV38+BM38+CD38+CU38+DL38+EC38+ET38</f>
        <v>0</v>
      </c>
      <c r="P38" s="7">
        <f>AG38+AX38+BO38+CF38+CW38+DN38+EE38+EV38</f>
        <v>0</v>
      </c>
      <c r="Q38" s="8">
        <f>AJ38+BA38+BR38+CI38+CZ38+DQ38+EH38+EY38</f>
        <v>0</v>
      </c>
      <c r="R38" s="8">
        <f>AI38+AZ38+BQ38+CH38+CY38+DP38+EG38+EX38</f>
        <v>0</v>
      </c>
      <c r="S38" s="8">
        <v>1.1</v>
      </c>
      <c r="T38" s="11"/>
      <c r="U38" s="10"/>
      <c r="V38" s="11"/>
      <c r="W38" s="10"/>
      <c r="X38" s="11"/>
      <c r="Y38" s="10"/>
      <c r="Z38" s="8"/>
      <c r="AA38" s="11"/>
      <c r="AB38" s="10"/>
      <c r="AC38" s="11"/>
      <c r="AD38" s="10"/>
      <c r="AE38" s="11"/>
      <c r="AF38" s="10"/>
      <c r="AG38" s="11"/>
      <c r="AH38" s="10"/>
      <c r="AI38" s="8"/>
      <c r="AJ38" s="8">
        <f>Z38+AI38</f>
        <v>0</v>
      </c>
      <c r="AK38" s="11">
        <v>8</v>
      </c>
      <c r="AL38" s="10" t="s">
        <v>60</v>
      </c>
      <c r="AM38" s="11"/>
      <c r="AN38" s="10"/>
      <c r="AO38" s="11"/>
      <c r="AP38" s="10"/>
      <c r="AQ38" s="8">
        <v>2</v>
      </c>
      <c r="AR38" s="11">
        <v>15</v>
      </c>
      <c r="AS38" s="10" t="s">
        <v>60</v>
      </c>
      <c r="AT38" s="11"/>
      <c r="AU38" s="10"/>
      <c r="AV38" s="11"/>
      <c r="AW38" s="10"/>
      <c r="AX38" s="11"/>
      <c r="AY38" s="10"/>
      <c r="AZ38" s="8">
        <v>2</v>
      </c>
      <c r="BA38" s="8">
        <f>AQ38+AZ38</f>
        <v>0</v>
      </c>
      <c r="BB38" s="11"/>
      <c r="BC38" s="10"/>
      <c r="BD38" s="11"/>
      <c r="BE38" s="10"/>
      <c r="BF38" s="11"/>
      <c r="BG38" s="10"/>
      <c r="BH38" s="8"/>
      <c r="BI38" s="11"/>
      <c r="BJ38" s="10"/>
      <c r="BK38" s="11"/>
      <c r="BL38" s="10"/>
      <c r="BM38" s="11"/>
      <c r="BN38" s="10"/>
      <c r="BO38" s="11"/>
      <c r="BP38" s="10"/>
      <c r="BQ38" s="8"/>
      <c r="BR38" s="8">
        <f>BH38+BQ38</f>
        <v>0</v>
      </c>
      <c r="BS38" s="11"/>
      <c r="BT38" s="10"/>
      <c r="BU38" s="11"/>
      <c r="BV38" s="10"/>
      <c r="BW38" s="11"/>
      <c r="BX38" s="10"/>
      <c r="BY38" s="8"/>
      <c r="BZ38" s="11"/>
      <c r="CA38" s="10"/>
      <c r="CB38" s="11"/>
      <c r="CC38" s="10"/>
      <c r="CD38" s="11"/>
      <c r="CE38" s="10"/>
      <c r="CF38" s="11"/>
      <c r="CG38" s="10"/>
      <c r="CH38" s="8"/>
      <c r="CI38" s="8">
        <f>BY38+CH38</f>
        <v>0</v>
      </c>
      <c r="CJ38" s="11"/>
      <c r="CK38" s="10"/>
      <c r="CL38" s="11"/>
      <c r="CM38" s="10"/>
      <c r="CN38" s="11"/>
      <c r="CO38" s="10"/>
      <c r="CP38" s="8"/>
      <c r="CQ38" s="11"/>
      <c r="CR38" s="10"/>
      <c r="CS38" s="11"/>
      <c r="CT38" s="10"/>
      <c r="CU38" s="11"/>
      <c r="CV38" s="10"/>
      <c r="CW38" s="11"/>
      <c r="CX38" s="10"/>
      <c r="CY38" s="8"/>
      <c r="CZ38" s="8">
        <f>CP38+CY38</f>
        <v>0</v>
      </c>
      <c r="DA38" s="11"/>
      <c r="DB38" s="10"/>
      <c r="DC38" s="11"/>
      <c r="DD38" s="10"/>
      <c r="DE38" s="11"/>
      <c r="DF38" s="10"/>
      <c r="DG38" s="8"/>
      <c r="DH38" s="11"/>
      <c r="DI38" s="10"/>
      <c r="DJ38" s="11"/>
      <c r="DK38" s="10"/>
      <c r="DL38" s="11"/>
      <c r="DM38" s="10"/>
      <c r="DN38" s="11"/>
      <c r="DO38" s="10"/>
      <c r="DP38" s="8"/>
      <c r="DQ38" s="8">
        <f>DG38+DP38</f>
        <v>0</v>
      </c>
      <c r="DR38" s="11"/>
      <c r="DS38" s="10"/>
      <c r="DT38" s="11"/>
      <c r="DU38" s="10"/>
      <c r="DV38" s="11"/>
      <c r="DW38" s="10"/>
      <c r="DX38" s="8"/>
      <c r="DY38" s="11"/>
      <c r="DZ38" s="10"/>
      <c r="EA38" s="11"/>
      <c r="EB38" s="10"/>
      <c r="EC38" s="11"/>
      <c r="ED38" s="10"/>
      <c r="EE38" s="11"/>
      <c r="EF38" s="10"/>
      <c r="EG38" s="8"/>
      <c r="EH38" s="8">
        <f>DX38+EG38</f>
        <v>0</v>
      </c>
      <c r="EI38" s="11"/>
      <c r="EJ38" s="10"/>
      <c r="EK38" s="11"/>
      <c r="EL38" s="10"/>
      <c r="EM38" s="11"/>
      <c r="EN38" s="10"/>
      <c r="EO38" s="8"/>
      <c r="EP38" s="11"/>
      <c r="EQ38" s="10"/>
      <c r="ER38" s="11"/>
      <c r="ES38" s="10"/>
      <c r="ET38" s="11"/>
      <c r="EU38" s="10"/>
      <c r="EV38" s="11"/>
      <c r="EW38" s="10"/>
      <c r="EX38" s="8"/>
      <c r="EY38" s="8">
        <f>EO38+EX38</f>
        <v>0</v>
      </c>
    </row>
    <row r="39" spans="1:155" ht="12.75">
      <c r="A39" s="7"/>
      <c r="B39" s="7">
        <v>4</v>
      </c>
      <c r="C39" s="7">
        <v>2</v>
      </c>
      <c r="D39" s="7"/>
      <c r="E39" s="7"/>
      <c r="F39" s="3" t="s">
        <v>103</v>
      </c>
      <c r="G39" s="7">
        <f>$C$39*COUNTIF(T39:EY39,"e")</f>
        <v>0</v>
      </c>
      <c r="H39" s="7">
        <f>$C$39*COUNTIF(T39:EY39,"z")</f>
        <v>0</v>
      </c>
      <c r="I39" s="7">
        <f>SUM(J39:P39)</f>
        <v>0</v>
      </c>
      <c r="J39" s="7">
        <f>T39+AK39+BB39+BS39+CJ39+DA39+DR39+EI39</f>
        <v>0</v>
      </c>
      <c r="K39" s="7">
        <f>V39+AM39+BD39+BU39+CL39+DC39+DT39+EK39</f>
        <v>0</v>
      </c>
      <c r="L39" s="7">
        <f>X39+AO39+BF39+BW39+CN39+DE39+DV39+EM39</f>
        <v>0</v>
      </c>
      <c r="M39" s="7">
        <f>AA39+AR39+BI39+BZ39+CQ39+DH39+DY39+EP39</f>
        <v>0</v>
      </c>
      <c r="N39" s="7">
        <f>AC39+AT39+BK39+CB39+CS39+DJ39+EA39+ER39</f>
        <v>0</v>
      </c>
      <c r="O39" s="7">
        <f>AE39+AV39+BM39+CD39+CU39+DL39+EC39+ET39</f>
        <v>0</v>
      </c>
      <c r="P39" s="7">
        <f>AG39+AX39+BO39+CF39+CW39+DN39+EE39+EV39</f>
        <v>0</v>
      </c>
      <c r="Q39" s="8">
        <f>AJ39+BA39+BR39+CI39+CZ39+DQ39+EH39+EY39</f>
        <v>0</v>
      </c>
      <c r="R39" s="8">
        <f>AI39+AZ39+BQ39+CH39+CY39+DP39+EG39+EX39</f>
        <v>0</v>
      </c>
      <c r="S39" s="8">
        <f>$C$39*0.8</f>
        <v>0</v>
      </c>
      <c r="T39" s="11"/>
      <c r="U39" s="10"/>
      <c r="V39" s="11"/>
      <c r="W39" s="10"/>
      <c r="X39" s="11"/>
      <c r="Y39" s="10"/>
      <c r="Z39" s="8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Z39+AI39</f>
        <v>0</v>
      </c>
      <c r="AK39" s="11">
        <f>$C$39*8</f>
        <v>0</v>
      </c>
      <c r="AL39" s="10" t="s">
        <v>60</v>
      </c>
      <c r="AM39" s="11">
        <f>$C$39*7</f>
        <v>0</v>
      </c>
      <c r="AN39" s="10" t="s">
        <v>60</v>
      </c>
      <c r="AO39" s="11"/>
      <c r="AP39" s="10"/>
      <c r="AQ39" s="8">
        <f>$C$39*2</f>
        <v>0</v>
      </c>
      <c r="AR39" s="11"/>
      <c r="AS39" s="10"/>
      <c r="AT39" s="11"/>
      <c r="AU39" s="10"/>
      <c r="AV39" s="11"/>
      <c r="AW39" s="10"/>
      <c r="AX39" s="11"/>
      <c r="AY39" s="10"/>
      <c r="AZ39" s="8"/>
      <c r="BA39" s="8">
        <f>AQ39+AZ39</f>
        <v>0</v>
      </c>
      <c r="BB39" s="11"/>
      <c r="BC39" s="10"/>
      <c r="BD39" s="11"/>
      <c r="BE39" s="10"/>
      <c r="BF39" s="11"/>
      <c r="BG39" s="10"/>
      <c r="BH39" s="8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BH39+BQ39</f>
        <v>0</v>
      </c>
      <c r="BS39" s="11"/>
      <c r="BT39" s="10"/>
      <c r="BU39" s="11"/>
      <c r="BV39" s="10"/>
      <c r="BW39" s="11"/>
      <c r="BX39" s="10"/>
      <c r="BY39" s="8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BY39+CH39</f>
        <v>0</v>
      </c>
      <c r="CJ39" s="11"/>
      <c r="CK39" s="10"/>
      <c r="CL39" s="11"/>
      <c r="CM39" s="10"/>
      <c r="CN39" s="11"/>
      <c r="CO39" s="10"/>
      <c r="CP39" s="8"/>
      <c r="CQ39" s="11"/>
      <c r="CR39" s="10"/>
      <c r="CS39" s="11"/>
      <c r="CT39" s="10"/>
      <c r="CU39" s="11"/>
      <c r="CV39" s="10"/>
      <c r="CW39" s="11"/>
      <c r="CX39" s="10"/>
      <c r="CY39" s="8"/>
      <c r="CZ39" s="8">
        <f>CP39+CY39</f>
        <v>0</v>
      </c>
      <c r="DA39" s="11"/>
      <c r="DB39" s="10"/>
      <c r="DC39" s="11"/>
      <c r="DD39" s="10"/>
      <c r="DE39" s="11"/>
      <c r="DF39" s="10"/>
      <c r="DG39" s="8"/>
      <c r="DH39" s="11"/>
      <c r="DI39" s="10"/>
      <c r="DJ39" s="11"/>
      <c r="DK39" s="10"/>
      <c r="DL39" s="11"/>
      <c r="DM39" s="10"/>
      <c r="DN39" s="11"/>
      <c r="DO39" s="10"/>
      <c r="DP39" s="8"/>
      <c r="DQ39" s="8">
        <f>DG39+DP39</f>
        <v>0</v>
      </c>
      <c r="DR39" s="11"/>
      <c r="DS39" s="10"/>
      <c r="DT39" s="11"/>
      <c r="DU39" s="10"/>
      <c r="DV39" s="11"/>
      <c r="DW39" s="10"/>
      <c r="DX39" s="8"/>
      <c r="DY39" s="11"/>
      <c r="DZ39" s="10"/>
      <c r="EA39" s="11"/>
      <c r="EB39" s="10"/>
      <c r="EC39" s="11"/>
      <c r="ED39" s="10"/>
      <c r="EE39" s="11"/>
      <c r="EF39" s="10"/>
      <c r="EG39" s="8"/>
      <c r="EH39" s="8">
        <f>DX39+EG39</f>
        <v>0</v>
      </c>
      <c r="EI39" s="11"/>
      <c r="EJ39" s="10"/>
      <c r="EK39" s="11"/>
      <c r="EL39" s="10"/>
      <c r="EM39" s="11"/>
      <c r="EN39" s="10"/>
      <c r="EO39" s="8"/>
      <c r="EP39" s="11"/>
      <c r="EQ39" s="10"/>
      <c r="ER39" s="11"/>
      <c r="ES39" s="10"/>
      <c r="ET39" s="11"/>
      <c r="EU39" s="10"/>
      <c r="EV39" s="11"/>
      <c r="EW39" s="10"/>
      <c r="EX39" s="8"/>
      <c r="EY39" s="8">
        <f>EO39+EX39</f>
        <v>0</v>
      </c>
    </row>
    <row r="40" spans="1:155" ht="12.75">
      <c r="A40" s="7"/>
      <c r="B40" s="7">
        <v>2</v>
      </c>
      <c r="C40" s="7">
        <v>1</v>
      </c>
      <c r="D40" s="7"/>
      <c r="E40" s="7"/>
      <c r="F40" s="3" t="s">
        <v>104</v>
      </c>
      <c r="G40" s="7">
        <f>$C$40*COUNTIF(T40:EY40,"e")</f>
        <v>0</v>
      </c>
      <c r="H40" s="7">
        <f>$C$40*COUNTIF(T40:EY40,"z")</f>
        <v>0</v>
      </c>
      <c r="I40" s="7">
        <f>SUM(J40:P40)</f>
        <v>0</v>
      </c>
      <c r="J40" s="7">
        <f>T40+AK40+BB40+BS40+CJ40+DA40+DR40+EI40</f>
        <v>0</v>
      </c>
      <c r="K40" s="7">
        <f>V40+AM40+BD40+BU40+CL40+DC40+DT40+EK40</f>
        <v>0</v>
      </c>
      <c r="L40" s="7">
        <f>X40+AO40+BF40+BW40+CN40+DE40+DV40+EM40</f>
        <v>0</v>
      </c>
      <c r="M40" s="7">
        <f>AA40+AR40+BI40+BZ40+CQ40+DH40+DY40+EP40</f>
        <v>0</v>
      </c>
      <c r="N40" s="7">
        <f>AC40+AT40+BK40+CB40+CS40+DJ40+EA40+ER40</f>
        <v>0</v>
      </c>
      <c r="O40" s="7">
        <f>AE40+AV40+BM40+CD40+CU40+DL40+EC40+ET40</f>
        <v>0</v>
      </c>
      <c r="P40" s="7">
        <f>AG40+AX40+BO40+CF40+CW40+DN40+EE40+EV40</f>
        <v>0</v>
      </c>
      <c r="Q40" s="8">
        <f>AJ40+BA40+BR40+CI40+CZ40+DQ40+EH40+EY40</f>
        <v>0</v>
      </c>
      <c r="R40" s="8">
        <f>AI40+AZ40+BQ40+CH40+CY40+DP40+EG40+EX40</f>
        <v>0</v>
      </c>
      <c r="S40" s="8">
        <f>$C$40*0.8</f>
        <v>0</v>
      </c>
      <c r="T40" s="11">
        <f>$C$40*8</f>
        <v>0</v>
      </c>
      <c r="U40" s="10" t="s">
        <v>60</v>
      </c>
      <c r="V40" s="11">
        <f>$C$40*7</f>
        <v>0</v>
      </c>
      <c r="W40" s="10" t="s">
        <v>60</v>
      </c>
      <c r="X40" s="11"/>
      <c r="Y40" s="10"/>
      <c r="Z40" s="8">
        <f>$C$40*3</f>
        <v>0</v>
      </c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Z40+AI40</f>
        <v>0</v>
      </c>
      <c r="AK40" s="11"/>
      <c r="AL40" s="10"/>
      <c r="AM40" s="11"/>
      <c r="AN40" s="10"/>
      <c r="AO40" s="11"/>
      <c r="AP40" s="10"/>
      <c r="AQ40" s="8"/>
      <c r="AR40" s="11"/>
      <c r="AS40" s="10"/>
      <c r="AT40" s="11"/>
      <c r="AU40" s="10"/>
      <c r="AV40" s="11"/>
      <c r="AW40" s="10"/>
      <c r="AX40" s="11"/>
      <c r="AY40" s="10"/>
      <c r="AZ40" s="8"/>
      <c r="BA40" s="8">
        <f>AQ40+AZ40</f>
        <v>0</v>
      </c>
      <c r="BB40" s="11"/>
      <c r="BC40" s="10"/>
      <c r="BD40" s="11"/>
      <c r="BE40" s="10"/>
      <c r="BF40" s="11"/>
      <c r="BG40" s="10"/>
      <c r="BH40" s="8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BH40+BQ40</f>
        <v>0</v>
      </c>
      <c r="BS40" s="11"/>
      <c r="BT40" s="10"/>
      <c r="BU40" s="11"/>
      <c r="BV40" s="10"/>
      <c r="BW40" s="11"/>
      <c r="BX40" s="10"/>
      <c r="BY40" s="8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BY40+CH40</f>
        <v>0</v>
      </c>
      <c r="CJ40" s="11"/>
      <c r="CK40" s="10"/>
      <c r="CL40" s="11"/>
      <c r="CM40" s="10"/>
      <c r="CN40" s="11"/>
      <c r="CO40" s="10"/>
      <c r="CP40" s="8"/>
      <c r="CQ40" s="11"/>
      <c r="CR40" s="10"/>
      <c r="CS40" s="11"/>
      <c r="CT40" s="10"/>
      <c r="CU40" s="11"/>
      <c r="CV40" s="10"/>
      <c r="CW40" s="11"/>
      <c r="CX40" s="10"/>
      <c r="CY40" s="8"/>
      <c r="CZ40" s="8">
        <f>CP40+CY40</f>
        <v>0</v>
      </c>
      <c r="DA40" s="11"/>
      <c r="DB40" s="10"/>
      <c r="DC40" s="11"/>
      <c r="DD40" s="10"/>
      <c r="DE40" s="11"/>
      <c r="DF40" s="10"/>
      <c r="DG40" s="8"/>
      <c r="DH40" s="11"/>
      <c r="DI40" s="10"/>
      <c r="DJ40" s="11"/>
      <c r="DK40" s="10"/>
      <c r="DL40" s="11"/>
      <c r="DM40" s="10"/>
      <c r="DN40" s="11"/>
      <c r="DO40" s="10"/>
      <c r="DP40" s="8"/>
      <c r="DQ40" s="8">
        <f>DG40+DP40</f>
        <v>0</v>
      </c>
      <c r="DR40" s="11"/>
      <c r="DS40" s="10"/>
      <c r="DT40" s="11"/>
      <c r="DU40" s="10"/>
      <c r="DV40" s="11"/>
      <c r="DW40" s="10"/>
      <c r="DX40" s="8"/>
      <c r="DY40" s="11"/>
      <c r="DZ40" s="10"/>
      <c r="EA40" s="11"/>
      <c r="EB40" s="10"/>
      <c r="EC40" s="11"/>
      <c r="ED40" s="10"/>
      <c r="EE40" s="11"/>
      <c r="EF40" s="10"/>
      <c r="EG40" s="8"/>
      <c r="EH40" s="8">
        <f>DX40+EG40</f>
        <v>0</v>
      </c>
      <c r="EI40" s="11"/>
      <c r="EJ40" s="10"/>
      <c r="EK40" s="11"/>
      <c r="EL40" s="10"/>
      <c r="EM40" s="11"/>
      <c r="EN40" s="10"/>
      <c r="EO40" s="8"/>
      <c r="EP40" s="11"/>
      <c r="EQ40" s="10"/>
      <c r="ER40" s="11"/>
      <c r="ES40" s="10"/>
      <c r="ET40" s="11"/>
      <c r="EU40" s="10"/>
      <c r="EV40" s="11"/>
      <c r="EW40" s="10"/>
      <c r="EX40" s="8"/>
      <c r="EY40" s="8">
        <f>EO40+EX40</f>
        <v>0</v>
      </c>
    </row>
    <row r="41" spans="1:155" ht="12.75">
      <c r="A41" s="7"/>
      <c r="B41" s="7">
        <v>7</v>
      </c>
      <c r="C41" s="7">
        <v>1</v>
      </c>
      <c r="D41" s="7"/>
      <c r="E41" s="7"/>
      <c r="F41" s="3" t="s">
        <v>105</v>
      </c>
      <c r="G41" s="7">
        <f>$C$41*COUNTIF(T41:EY41,"e")</f>
        <v>0</v>
      </c>
      <c r="H41" s="7">
        <f>$C$41*COUNTIF(T41:EY41,"z")</f>
        <v>0</v>
      </c>
      <c r="I41" s="7">
        <f>SUM(J41:P41)</f>
        <v>0</v>
      </c>
      <c r="J41" s="7">
        <f>T41+AK41+BB41+BS41+CJ41+DA41+DR41+EI41</f>
        <v>0</v>
      </c>
      <c r="K41" s="7">
        <f>V41+AM41+BD41+BU41+CL41+DC41+DT41+EK41</f>
        <v>0</v>
      </c>
      <c r="L41" s="7">
        <f>X41+AO41+BF41+BW41+CN41+DE41+DV41+EM41</f>
        <v>0</v>
      </c>
      <c r="M41" s="7">
        <f>AA41+AR41+BI41+BZ41+CQ41+DH41+DY41+EP41</f>
        <v>0</v>
      </c>
      <c r="N41" s="7">
        <f>AC41+AT41+BK41+CB41+CS41+DJ41+EA41+ER41</f>
        <v>0</v>
      </c>
      <c r="O41" s="7">
        <f>AE41+AV41+BM41+CD41+CU41+DL41+EC41+ET41</f>
        <v>0</v>
      </c>
      <c r="P41" s="7">
        <f>AG41+AX41+BO41+CF41+CW41+DN41+EE41+EV41</f>
        <v>0</v>
      </c>
      <c r="Q41" s="8">
        <f>AJ41+BA41+BR41+CI41+CZ41+DQ41+EH41+EY41</f>
        <v>0</v>
      </c>
      <c r="R41" s="8">
        <f>AI41+AZ41+BQ41+CH41+CY41+DP41+EG41+EX41</f>
        <v>0</v>
      </c>
      <c r="S41" s="8">
        <f>$C$41*0.8</f>
        <v>0</v>
      </c>
      <c r="T41" s="11"/>
      <c r="U41" s="10"/>
      <c r="V41" s="11"/>
      <c r="W41" s="10"/>
      <c r="X41" s="11"/>
      <c r="Y41" s="10"/>
      <c r="Z41" s="8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Z41+AI41</f>
        <v>0</v>
      </c>
      <c r="AK41" s="11"/>
      <c r="AL41" s="10"/>
      <c r="AM41" s="11"/>
      <c r="AN41" s="10"/>
      <c r="AO41" s="11"/>
      <c r="AP41" s="10"/>
      <c r="AQ41" s="8"/>
      <c r="AR41" s="11"/>
      <c r="AS41" s="10"/>
      <c r="AT41" s="11"/>
      <c r="AU41" s="10"/>
      <c r="AV41" s="11"/>
      <c r="AW41" s="10"/>
      <c r="AX41" s="11"/>
      <c r="AY41" s="10"/>
      <c r="AZ41" s="8"/>
      <c r="BA41" s="8">
        <f>AQ41+AZ41</f>
        <v>0</v>
      </c>
      <c r="BB41" s="11">
        <f>$C$41*8</f>
        <v>0</v>
      </c>
      <c r="BC41" s="10" t="s">
        <v>60</v>
      </c>
      <c r="BD41" s="11">
        <f>$C$41*7</f>
        <v>0</v>
      </c>
      <c r="BE41" s="10" t="s">
        <v>60</v>
      </c>
      <c r="BF41" s="11"/>
      <c r="BG41" s="10"/>
      <c r="BH41" s="8">
        <f>$C$41*3</f>
        <v>0</v>
      </c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BH41+BQ41</f>
        <v>0</v>
      </c>
      <c r="BS41" s="11"/>
      <c r="BT41" s="10"/>
      <c r="BU41" s="11"/>
      <c r="BV41" s="10"/>
      <c r="BW41" s="11"/>
      <c r="BX41" s="10"/>
      <c r="BY41" s="8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BY41+CH41</f>
        <v>0</v>
      </c>
      <c r="CJ41" s="11"/>
      <c r="CK41" s="10"/>
      <c r="CL41" s="11"/>
      <c r="CM41" s="10"/>
      <c r="CN41" s="11"/>
      <c r="CO41" s="10"/>
      <c r="CP41" s="8"/>
      <c r="CQ41" s="11"/>
      <c r="CR41" s="10"/>
      <c r="CS41" s="11"/>
      <c r="CT41" s="10"/>
      <c r="CU41" s="11"/>
      <c r="CV41" s="10"/>
      <c r="CW41" s="11"/>
      <c r="CX41" s="10"/>
      <c r="CY41" s="8"/>
      <c r="CZ41" s="8">
        <f>CP41+CY41</f>
        <v>0</v>
      </c>
      <c r="DA41" s="11"/>
      <c r="DB41" s="10"/>
      <c r="DC41" s="11"/>
      <c r="DD41" s="10"/>
      <c r="DE41" s="11"/>
      <c r="DF41" s="10"/>
      <c r="DG41" s="8"/>
      <c r="DH41" s="11"/>
      <c r="DI41" s="10"/>
      <c r="DJ41" s="11"/>
      <c r="DK41" s="10"/>
      <c r="DL41" s="11"/>
      <c r="DM41" s="10"/>
      <c r="DN41" s="11"/>
      <c r="DO41" s="10"/>
      <c r="DP41" s="8"/>
      <c r="DQ41" s="8">
        <f>DG41+DP41</f>
        <v>0</v>
      </c>
      <c r="DR41" s="11"/>
      <c r="DS41" s="10"/>
      <c r="DT41" s="11"/>
      <c r="DU41" s="10"/>
      <c r="DV41" s="11"/>
      <c r="DW41" s="10"/>
      <c r="DX41" s="8"/>
      <c r="DY41" s="11"/>
      <c r="DZ41" s="10"/>
      <c r="EA41" s="11"/>
      <c r="EB41" s="10"/>
      <c r="EC41" s="11"/>
      <c r="ED41" s="10"/>
      <c r="EE41" s="11"/>
      <c r="EF41" s="10"/>
      <c r="EG41" s="8"/>
      <c r="EH41" s="8">
        <f>DX41+EG41</f>
        <v>0</v>
      </c>
      <c r="EI41" s="11"/>
      <c r="EJ41" s="10"/>
      <c r="EK41" s="11"/>
      <c r="EL41" s="10"/>
      <c r="EM41" s="11"/>
      <c r="EN41" s="10"/>
      <c r="EO41" s="8"/>
      <c r="EP41" s="11"/>
      <c r="EQ41" s="10"/>
      <c r="ER41" s="11"/>
      <c r="ES41" s="10"/>
      <c r="ET41" s="11"/>
      <c r="EU41" s="10"/>
      <c r="EV41" s="11"/>
      <c r="EW41" s="10"/>
      <c r="EX41" s="8"/>
      <c r="EY41" s="8">
        <f>EO41+EX41</f>
        <v>0</v>
      </c>
    </row>
    <row r="42" spans="1:155" ht="15.75" customHeight="1">
      <c r="A42" s="7"/>
      <c r="B42" s="7"/>
      <c r="C42" s="7"/>
      <c r="D42" s="7"/>
      <c r="E42" s="7"/>
      <c r="F42" s="7" t="s">
        <v>80</v>
      </c>
      <c r="G42" s="7">
        <f>SUM(G28:G41)</f>
        <v>0</v>
      </c>
      <c r="H42" s="7">
        <f>SUM(H28:H41)</f>
        <v>0</v>
      </c>
      <c r="I42" s="7">
        <f>SUM(I28:I41)</f>
        <v>0</v>
      </c>
      <c r="J42" s="7">
        <f>SUM(J28:J41)</f>
        <v>0</v>
      </c>
      <c r="K42" s="7">
        <f>SUM(K28:K41)</f>
        <v>0</v>
      </c>
      <c r="L42" s="7">
        <f>SUM(L28:L41)</f>
        <v>0</v>
      </c>
      <c r="M42" s="7">
        <f>SUM(M28:M41)</f>
        <v>0</v>
      </c>
      <c r="N42" s="7">
        <f>SUM(N28:N41)</f>
        <v>0</v>
      </c>
      <c r="O42" s="7">
        <f>SUM(O28:O41)</f>
        <v>0</v>
      </c>
      <c r="P42" s="7">
        <f>SUM(P28:P41)</f>
        <v>0</v>
      </c>
      <c r="Q42" s="8">
        <f>SUM(Q28:Q41)</f>
        <v>0</v>
      </c>
      <c r="R42" s="8">
        <f>SUM(R28:R41)</f>
        <v>0</v>
      </c>
      <c r="S42" s="8">
        <f>SUM(S28:S41)</f>
        <v>0</v>
      </c>
      <c r="T42" s="11">
        <f>SUM(T28:T41)</f>
        <v>0</v>
      </c>
      <c r="U42" s="10">
        <f>SUM(U28:U41)</f>
        <v>0</v>
      </c>
      <c r="V42" s="11">
        <f>SUM(V28:V41)</f>
        <v>0</v>
      </c>
      <c r="W42" s="10">
        <f>SUM(W28:W41)</f>
        <v>0</v>
      </c>
      <c r="X42" s="11">
        <f>SUM(X28:X41)</f>
        <v>0</v>
      </c>
      <c r="Y42" s="10">
        <f>SUM(Y28:Y41)</f>
        <v>0</v>
      </c>
      <c r="Z42" s="8">
        <f>SUM(Z28:Z41)</f>
        <v>0</v>
      </c>
      <c r="AA42" s="11">
        <f>SUM(AA28:AA41)</f>
        <v>0</v>
      </c>
      <c r="AB42" s="10">
        <f>SUM(AB28:AB41)</f>
        <v>0</v>
      </c>
      <c r="AC42" s="11">
        <f>SUM(AC28:AC41)</f>
        <v>0</v>
      </c>
      <c r="AD42" s="10">
        <f>SUM(AD28:AD41)</f>
        <v>0</v>
      </c>
      <c r="AE42" s="11">
        <f>SUM(AE28:AE41)</f>
        <v>0</v>
      </c>
      <c r="AF42" s="10">
        <f>SUM(AF28:AF41)</f>
        <v>0</v>
      </c>
      <c r="AG42" s="11">
        <f>SUM(AG28:AG41)</f>
        <v>0</v>
      </c>
      <c r="AH42" s="10">
        <f>SUM(AH28:AH41)</f>
        <v>0</v>
      </c>
      <c r="AI42" s="8">
        <f>SUM(AI28:AI41)</f>
        <v>0</v>
      </c>
      <c r="AJ42" s="8">
        <f>SUM(AJ28:AJ41)</f>
        <v>0</v>
      </c>
      <c r="AK42" s="11">
        <f>SUM(AK28:AK41)</f>
        <v>0</v>
      </c>
      <c r="AL42" s="10">
        <f>SUM(AL28:AL41)</f>
        <v>0</v>
      </c>
      <c r="AM42" s="11">
        <f>SUM(AM28:AM41)</f>
        <v>0</v>
      </c>
      <c r="AN42" s="10">
        <f>SUM(AN28:AN41)</f>
        <v>0</v>
      </c>
      <c r="AO42" s="11">
        <f>SUM(AO28:AO41)</f>
        <v>0</v>
      </c>
      <c r="AP42" s="10">
        <f>SUM(AP28:AP41)</f>
        <v>0</v>
      </c>
      <c r="AQ42" s="8">
        <f>SUM(AQ28:AQ41)</f>
        <v>0</v>
      </c>
      <c r="AR42" s="11">
        <f>SUM(AR28:AR41)</f>
        <v>0</v>
      </c>
      <c r="AS42" s="10">
        <f>SUM(AS28:AS41)</f>
        <v>0</v>
      </c>
      <c r="AT42" s="11">
        <f>SUM(AT28:AT41)</f>
        <v>0</v>
      </c>
      <c r="AU42" s="10">
        <f>SUM(AU28:AU41)</f>
        <v>0</v>
      </c>
      <c r="AV42" s="11">
        <f>SUM(AV28:AV41)</f>
        <v>0</v>
      </c>
      <c r="AW42" s="10">
        <f>SUM(AW28:AW41)</f>
        <v>0</v>
      </c>
      <c r="AX42" s="11">
        <f>SUM(AX28:AX41)</f>
        <v>0</v>
      </c>
      <c r="AY42" s="10">
        <f>SUM(AY28:AY41)</f>
        <v>0</v>
      </c>
      <c r="AZ42" s="8">
        <f>SUM(AZ28:AZ41)</f>
        <v>0</v>
      </c>
      <c r="BA42" s="8">
        <f>SUM(BA28:BA41)</f>
        <v>0</v>
      </c>
      <c r="BB42" s="11">
        <f>SUM(BB28:BB41)</f>
        <v>0</v>
      </c>
      <c r="BC42" s="10">
        <f>SUM(BC28:BC41)</f>
        <v>0</v>
      </c>
      <c r="BD42" s="11">
        <f>SUM(BD28:BD41)</f>
        <v>0</v>
      </c>
      <c r="BE42" s="10">
        <f>SUM(BE28:BE41)</f>
        <v>0</v>
      </c>
      <c r="BF42" s="11">
        <f>SUM(BF28:BF41)</f>
        <v>0</v>
      </c>
      <c r="BG42" s="10">
        <f>SUM(BG28:BG41)</f>
        <v>0</v>
      </c>
      <c r="BH42" s="8">
        <f>SUM(BH28:BH41)</f>
        <v>0</v>
      </c>
      <c r="BI42" s="11">
        <f>SUM(BI28:BI41)</f>
        <v>0</v>
      </c>
      <c r="BJ42" s="10">
        <f>SUM(BJ28:BJ41)</f>
        <v>0</v>
      </c>
      <c r="BK42" s="11">
        <f>SUM(BK28:BK41)</f>
        <v>0</v>
      </c>
      <c r="BL42" s="10">
        <f>SUM(BL28:BL41)</f>
        <v>0</v>
      </c>
      <c r="BM42" s="11">
        <f>SUM(BM28:BM41)</f>
        <v>0</v>
      </c>
      <c r="BN42" s="10">
        <f>SUM(BN28:BN41)</f>
        <v>0</v>
      </c>
      <c r="BO42" s="11">
        <f>SUM(BO28:BO41)</f>
        <v>0</v>
      </c>
      <c r="BP42" s="10">
        <f>SUM(BP28:BP41)</f>
        <v>0</v>
      </c>
      <c r="BQ42" s="8">
        <f>SUM(BQ28:BQ41)</f>
        <v>0</v>
      </c>
      <c r="BR42" s="8">
        <f>SUM(BR28:BR41)</f>
        <v>0</v>
      </c>
      <c r="BS42" s="11">
        <f>SUM(BS28:BS41)</f>
        <v>0</v>
      </c>
      <c r="BT42" s="10">
        <f>SUM(BT28:BT41)</f>
        <v>0</v>
      </c>
      <c r="BU42" s="11">
        <f>SUM(BU28:BU41)</f>
        <v>0</v>
      </c>
      <c r="BV42" s="10">
        <f>SUM(BV28:BV41)</f>
        <v>0</v>
      </c>
      <c r="BW42" s="11">
        <f>SUM(BW28:BW41)</f>
        <v>0</v>
      </c>
      <c r="BX42" s="10">
        <f>SUM(BX28:BX41)</f>
        <v>0</v>
      </c>
      <c r="BY42" s="8">
        <f>SUM(BY28:BY41)</f>
        <v>0</v>
      </c>
      <c r="BZ42" s="11">
        <f>SUM(BZ28:BZ41)</f>
        <v>0</v>
      </c>
      <c r="CA42" s="10">
        <f>SUM(CA28:CA41)</f>
        <v>0</v>
      </c>
      <c r="CB42" s="11">
        <f>SUM(CB28:CB41)</f>
        <v>0</v>
      </c>
      <c r="CC42" s="10">
        <f>SUM(CC28:CC41)</f>
        <v>0</v>
      </c>
      <c r="CD42" s="11">
        <f>SUM(CD28:CD41)</f>
        <v>0</v>
      </c>
      <c r="CE42" s="10">
        <f>SUM(CE28:CE41)</f>
        <v>0</v>
      </c>
      <c r="CF42" s="11">
        <f>SUM(CF28:CF41)</f>
        <v>0</v>
      </c>
      <c r="CG42" s="10">
        <f>SUM(CG28:CG41)</f>
        <v>0</v>
      </c>
      <c r="CH42" s="8">
        <f>SUM(CH28:CH41)</f>
        <v>0</v>
      </c>
      <c r="CI42" s="8">
        <f>SUM(CI28:CI41)</f>
        <v>0</v>
      </c>
      <c r="CJ42" s="11">
        <f>SUM(CJ28:CJ41)</f>
        <v>0</v>
      </c>
      <c r="CK42" s="10">
        <f>SUM(CK28:CK41)</f>
        <v>0</v>
      </c>
      <c r="CL42" s="11">
        <f>SUM(CL28:CL41)</f>
        <v>0</v>
      </c>
      <c r="CM42" s="10">
        <f>SUM(CM28:CM41)</f>
        <v>0</v>
      </c>
      <c r="CN42" s="11">
        <f>SUM(CN28:CN41)</f>
        <v>0</v>
      </c>
      <c r="CO42" s="10">
        <f>SUM(CO28:CO41)</f>
        <v>0</v>
      </c>
      <c r="CP42" s="8">
        <f>SUM(CP28:CP41)</f>
        <v>0</v>
      </c>
      <c r="CQ42" s="11">
        <f>SUM(CQ28:CQ41)</f>
        <v>0</v>
      </c>
      <c r="CR42" s="10">
        <f>SUM(CR28:CR41)</f>
        <v>0</v>
      </c>
      <c r="CS42" s="11">
        <f>SUM(CS28:CS41)</f>
        <v>0</v>
      </c>
      <c r="CT42" s="10">
        <f>SUM(CT28:CT41)</f>
        <v>0</v>
      </c>
      <c r="CU42" s="11">
        <f>SUM(CU28:CU41)</f>
        <v>0</v>
      </c>
      <c r="CV42" s="10">
        <f>SUM(CV28:CV41)</f>
        <v>0</v>
      </c>
      <c r="CW42" s="11">
        <f>SUM(CW28:CW41)</f>
        <v>0</v>
      </c>
      <c r="CX42" s="10">
        <f>SUM(CX28:CX41)</f>
        <v>0</v>
      </c>
      <c r="CY42" s="8">
        <f>SUM(CY28:CY41)</f>
        <v>0</v>
      </c>
      <c r="CZ42" s="8">
        <f>SUM(CZ28:CZ41)</f>
        <v>0</v>
      </c>
      <c r="DA42" s="11">
        <f>SUM(DA28:DA41)</f>
        <v>0</v>
      </c>
      <c r="DB42" s="10">
        <f>SUM(DB28:DB41)</f>
        <v>0</v>
      </c>
      <c r="DC42" s="11">
        <f>SUM(DC28:DC41)</f>
        <v>0</v>
      </c>
      <c r="DD42" s="10">
        <f>SUM(DD28:DD41)</f>
        <v>0</v>
      </c>
      <c r="DE42" s="11">
        <f>SUM(DE28:DE41)</f>
        <v>0</v>
      </c>
      <c r="DF42" s="10">
        <f>SUM(DF28:DF41)</f>
        <v>0</v>
      </c>
      <c r="DG42" s="8">
        <f>SUM(DG28:DG41)</f>
        <v>0</v>
      </c>
      <c r="DH42" s="11">
        <f>SUM(DH28:DH41)</f>
        <v>0</v>
      </c>
      <c r="DI42" s="10">
        <f>SUM(DI28:DI41)</f>
        <v>0</v>
      </c>
      <c r="DJ42" s="11">
        <f>SUM(DJ28:DJ41)</f>
        <v>0</v>
      </c>
      <c r="DK42" s="10">
        <f>SUM(DK28:DK41)</f>
        <v>0</v>
      </c>
      <c r="DL42" s="11">
        <f>SUM(DL28:DL41)</f>
        <v>0</v>
      </c>
      <c r="DM42" s="10">
        <f>SUM(DM28:DM41)</f>
        <v>0</v>
      </c>
      <c r="DN42" s="11">
        <f>SUM(DN28:DN41)</f>
        <v>0</v>
      </c>
      <c r="DO42" s="10">
        <f>SUM(DO28:DO41)</f>
        <v>0</v>
      </c>
      <c r="DP42" s="8">
        <f>SUM(DP28:DP41)</f>
        <v>0</v>
      </c>
      <c r="DQ42" s="8">
        <f>SUM(DQ28:DQ41)</f>
        <v>0</v>
      </c>
      <c r="DR42" s="11">
        <f>SUM(DR28:DR41)</f>
        <v>0</v>
      </c>
      <c r="DS42" s="10">
        <f>SUM(DS28:DS41)</f>
        <v>0</v>
      </c>
      <c r="DT42" s="11">
        <f>SUM(DT28:DT41)</f>
        <v>0</v>
      </c>
      <c r="DU42" s="10">
        <f>SUM(DU28:DU41)</f>
        <v>0</v>
      </c>
      <c r="DV42" s="11">
        <f>SUM(DV28:DV41)</f>
        <v>0</v>
      </c>
      <c r="DW42" s="10">
        <f>SUM(DW28:DW41)</f>
        <v>0</v>
      </c>
      <c r="DX42" s="8">
        <f>SUM(DX28:DX41)</f>
        <v>0</v>
      </c>
      <c r="DY42" s="11">
        <f>SUM(DY28:DY41)</f>
        <v>0</v>
      </c>
      <c r="DZ42" s="10">
        <f>SUM(DZ28:DZ41)</f>
        <v>0</v>
      </c>
      <c r="EA42" s="11">
        <f>SUM(EA28:EA41)</f>
        <v>0</v>
      </c>
      <c r="EB42" s="10">
        <f>SUM(EB28:EB41)</f>
        <v>0</v>
      </c>
      <c r="EC42" s="11">
        <f>SUM(EC28:EC41)</f>
        <v>0</v>
      </c>
      <c r="ED42" s="10">
        <f>SUM(ED28:ED41)</f>
        <v>0</v>
      </c>
      <c r="EE42" s="11">
        <f>SUM(EE28:EE41)</f>
        <v>0</v>
      </c>
      <c r="EF42" s="10">
        <f>SUM(EF28:EF41)</f>
        <v>0</v>
      </c>
      <c r="EG42" s="8">
        <f>SUM(EG28:EG41)</f>
        <v>0</v>
      </c>
      <c r="EH42" s="8">
        <f>SUM(EH28:EH41)</f>
        <v>0</v>
      </c>
      <c r="EI42" s="11">
        <f>SUM(EI28:EI41)</f>
        <v>0</v>
      </c>
      <c r="EJ42" s="10">
        <f>SUM(EJ28:EJ41)</f>
        <v>0</v>
      </c>
      <c r="EK42" s="11">
        <f>SUM(EK28:EK41)</f>
        <v>0</v>
      </c>
      <c r="EL42" s="10">
        <f>SUM(EL28:EL41)</f>
        <v>0</v>
      </c>
      <c r="EM42" s="11">
        <f>SUM(EM28:EM41)</f>
        <v>0</v>
      </c>
      <c r="EN42" s="10">
        <f>SUM(EN28:EN41)</f>
        <v>0</v>
      </c>
      <c r="EO42" s="8">
        <f>SUM(EO28:EO41)</f>
        <v>0</v>
      </c>
      <c r="EP42" s="11">
        <f>SUM(EP28:EP41)</f>
        <v>0</v>
      </c>
      <c r="EQ42" s="10">
        <f>SUM(EQ28:EQ41)</f>
        <v>0</v>
      </c>
      <c r="ER42" s="11">
        <f>SUM(ER28:ER41)</f>
        <v>0</v>
      </c>
      <c r="ES42" s="10">
        <f>SUM(ES28:ES41)</f>
        <v>0</v>
      </c>
      <c r="ET42" s="11">
        <f>SUM(ET28:ET41)</f>
        <v>0</v>
      </c>
      <c r="EU42" s="10">
        <f>SUM(EU28:EU41)</f>
        <v>0</v>
      </c>
      <c r="EV42" s="11">
        <f>SUM(EV28:EV41)</f>
        <v>0</v>
      </c>
      <c r="EW42" s="10">
        <f>SUM(EW28:EW41)</f>
        <v>0</v>
      </c>
      <c r="EX42" s="8">
        <f>SUM(EX28:EX41)</f>
        <v>0</v>
      </c>
      <c r="EY42" s="8">
        <f>SUM(EY28:EY41)</f>
        <v>0</v>
      </c>
    </row>
    <row r="43" spans="1:155" ht="12.75">
      <c r="A43" s="5" t="s">
        <v>137</v>
      </c>
      <c r="B43" s="7"/>
      <c r="C43" s="7"/>
      <c r="D43" s="7"/>
      <c r="E43" s="7" t="s">
        <v>107</v>
      </c>
      <c r="F43" s="3" t="s">
        <v>108</v>
      </c>
      <c r="G43" s="7">
        <f>COUNTIF(T43:EY43,"e")</f>
        <v>0</v>
      </c>
      <c r="H43" s="7">
        <f>COUNTIF(T43:EY43,"z")</f>
        <v>0</v>
      </c>
      <c r="I43" s="7">
        <f>SUM(J43:P43)</f>
        <v>0</v>
      </c>
      <c r="J43" s="7">
        <f>T43+AK43+BB43+BS43+CJ43+DA43+DR43+EI43</f>
        <v>0</v>
      </c>
      <c r="K43" s="7">
        <f>V43+AM43+BD43+BU43+CL43+DC43+DT43+EK43</f>
        <v>0</v>
      </c>
      <c r="L43" s="7">
        <f>X43+AO43+BF43+BW43+CN43+DE43+DV43+EM43</f>
        <v>0</v>
      </c>
      <c r="M43" s="7">
        <f>AA43+AR43+BI43+BZ43+CQ43+DH43+DY43+EP43</f>
        <v>0</v>
      </c>
      <c r="N43" s="7">
        <f>AC43+AT43+BK43+CB43+CS43+DJ43+EA43+ER43</f>
        <v>0</v>
      </c>
      <c r="O43" s="7">
        <f>AE43+AV43+BM43+CD43+CU43+DL43+EC43+ET43</f>
        <v>0</v>
      </c>
      <c r="P43" s="7">
        <f>AG43+AX43+BO43+CF43+CW43+DN43+EE43+EV43</f>
        <v>0</v>
      </c>
      <c r="Q43" s="8">
        <f>AJ43+BA43+BR43+CI43+CZ43+DQ43+EH43+EY43</f>
        <v>0</v>
      </c>
      <c r="R43" s="8">
        <f>AI43+AZ43+BQ43+CH43+CY43+DP43+EG43+EX43</f>
        <v>0</v>
      </c>
      <c r="S43" s="8">
        <v>1.5</v>
      </c>
      <c r="T43" s="11"/>
      <c r="U43" s="10"/>
      <c r="V43" s="11"/>
      <c r="W43" s="10"/>
      <c r="X43" s="11"/>
      <c r="Y43" s="10"/>
      <c r="Z43" s="8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Z43+AI43</f>
        <v>0</v>
      </c>
      <c r="AK43" s="11"/>
      <c r="AL43" s="10"/>
      <c r="AM43" s="11"/>
      <c r="AN43" s="10"/>
      <c r="AO43" s="11"/>
      <c r="AP43" s="10"/>
      <c r="AQ43" s="8"/>
      <c r="AR43" s="11"/>
      <c r="AS43" s="10"/>
      <c r="AT43" s="11"/>
      <c r="AU43" s="10"/>
      <c r="AV43" s="11"/>
      <c r="AW43" s="10"/>
      <c r="AX43" s="11"/>
      <c r="AY43" s="10"/>
      <c r="AZ43" s="8"/>
      <c r="BA43" s="8">
        <f>AQ43+AZ43</f>
        <v>0</v>
      </c>
      <c r="BB43" s="11"/>
      <c r="BC43" s="10"/>
      <c r="BD43" s="11"/>
      <c r="BE43" s="10"/>
      <c r="BF43" s="11"/>
      <c r="BG43" s="10"/>
      <c r="BH43" s="8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BH43+BQ43</f>
        <v>0</v>
      </c>
      <c r="BS43" s="11">
        <v>15</v>
      </c>
      <c r="BT43" s="10" t="s">
        <v>73</v>
      </c>
      <c r="BU43" s="11">
        <v>12</v>
      </c>
      <c r="BV43" s="10" t="s">
        <v>60</v>
      </c>
      <c r="BW43" s="11"/>
      <c r="BX43" s="10"/>
      <c r="BY43" s="8">
        <v>4</v>
      </c>
      <c r="BZ43" s="11">
        <v>5</v>
      </c>
      <c r="CA43" s="10" t="s">
        <v>60</v>
      </c>
      <c r="CB43" s="11"/>
      <c r="CC43" s="10"/>
      <c r="CD43" s="11"/>
      <c r="CE43" s="10"/>
      <c r="CF43" s="11"/>
      <c r="CG43" s="10"/>
      <c r="CH43" s="8">
        <v>1</v>
      </c>
      <c r="CI43" s="8">
        <f>BY43+CH43</f>
        <v>0</v>
      </c>
      <c r="CJ43" s="11"/>
      <c r="CK43" s="10"/>
      <c r="CL43" s="11"/>
      <c r="CM43" s="10"/>
      <c r="CN43" s="11"/>
      <c r="CO43" s="10"/>
      <c r="CP43" s="8"/>
      <c r="CQ43" s="11"/>
      <c r="CR43" s="10"/>
      <c r="CS43" s="11"/>
      <c r="CT43" s="10"/>
      <c r="CU43" s="11"/>
      <c r="CV43" s="10"/>
      <c r="CW43" s="11"/>
      <c r="CX43" s="10"/>
      <c r="CY43" s="8"/>
      <c r="CZ43" s="8">
        <f>CP43+CY43</f>
        <v>0</v>
      </c>
      <c r="DA43" s="11"/>
      <c r="DB43" s="10"/>
      <c r="DC43" s="11"/>
      <c r="DD43" s="10"/>
      <c r="DE43" s="11"/>
      <c r="DF43" s="10"/>
      <c r="DG43" s="8"/>
      <c r="DH43" s="11"/>
      <c r="DI43" s="10"/>
      <c r="DJ43" s="11"/>
      <c r="DK43" s="10"/>
      <c r="DL43" s="11"/>
      <c r="DM43" s="10"/>
      <c r="DN43" s="11"/>
      <c r="DO43" s="10"/>
      <c r="DP43" s="8"/>
      <c r="DQ43" s="8">
        <f>DG43+DP43</f>
        <v>0</v>
      </c>
      <c r="DR43" s="11"/>
      <c r="DS43" s="10"/>
      <c r="DT43" s="11"/>
      <c r="DU43" s="10"/>
      <c r="DV43" s="11"/>
      <c r="DW43" s="10"/>
      <c r="DX43" s="8"/>
      <c r="DY43" s="11"/>
      <c r="DZ43" s="10"/>
      <c r="EA43" s="11"/>
      <c r="EB43" s="10"/>
      <c r="EC43" s="11"/>
      <c r="ED43" s="10"/>
      <c r="EE43" s="11"/>
      <c r="EF43" s="10"/>
      <c r="EG43" s="8"/>
      <c r="EH43" s="8">
        <f>DX43+EG43</f>
        <v>0</v>
      </c>
      <c r="EI43" s="11"/>
      <c r="EJ43" s="10"/>
      <c r="EK43" s="11"/>
      <c r="EL43" s="10"/>
      <c r="EM43" s="11"/>
      <c r="EN43" s="10"/>
      <c r="EO43" s="8"/>
      <c r="EP43" s="11"/>
      <c r="EQ43" s="10"/>
      <c r="ER43" s="11"/>
      <c r="ES43" s="10"/>
      <c r="ET43" s="11"/>
      <c r="EU43" s="10"/>
      <c r="EV43" s="11"/>
      <c r="EW43" s="10"/>
      <c r="EX43" s="8"/>
      <c r="EY43" s="8">
        <f>EO43+EX43</f>
        <v>0</v>
      </c>
    </row>
    <row r="44" spans="1:155" ht="12.75">
      <c r="A44" s="7"/>
      <c r="B44" s="7"/>
      <c r="C44" s="7"/>
      <c r="D44" s="7"/>
      <c r="E44" s="7" t="s">
        <v>109</v>
      </c>
      <c r="F44" s="3" t="s">
        <v>110</v>
      </c>
      <c r="G44" s="7">
        <f>COUNTIF(T44:EY44,"e")</f>
        <v>0</v>
      </c>
      <c r="H44" s="7">
        <f>COUNTIF(T44:EY44,"z")</f>
        <v>0</v>
      </c>
      <c r="I44" s="7">
        <f>SUM(J44:P44)</f>
        <v>0</v>
      </c>
      <c r="J44" s="7">
        <f>T44+AK44+BB44+BS44+CJ44+DA44+DR44+EI44</f>
        <v>0</v>
      </c>
      <c r="K44" s="7">
        <f>V44+AM44+BD44+BU44+CL44+DC44+DT44+EK44</f>
        <v>0</v>
      </c>
      <c r="L44" s="7">
        <f>X44+AO44+BF44+BW44+CN44+DE44+DV44+EM44</f>
        <v>0</v>
      </c>
      <c r="M44" s="7">
        <f>AA44+AR44+BI44+BZ44+CQ44+DH44+DY44+EP44</f>
        <v>0</v>
      </c>
      <c r="N44" s="7">
        <f>AC44+AT44+BK44+CB44+CS44+DJ44+EA44+ER44</f>
        <v>0</v>
      </c>
      <c r="O44" s="7">
        <f>AE44+AV44+BM44+CD44+CU44+DL44+EC44+ET44</f>
        <v>0</v>
      </c>
      <c r="P44" s="7">
        <f>AG44+AX44+BO44+CF44+CW44+DN44+EE44+EV44</f>
        <v>0</v>
      </c>
      <c r="Q44" s="8">
        <f>AJ44+BA44+BR44+CI44+CZ44+DQ44+EH44+EY44</f>
        <v>0</v>
      </c>
      <c r="R44" s="8">
        <f>AI44+AZ44+BQ44+CH44+CY44+DP44+EG44+EX44</f>
        <v>0</v>
      </c>
      <c r="S44" s="8">
        <v>0.8</v>
      </c>
      <c r="T44" s="11">
        <v>8</v>
      </c>
      <c r="U44" s="10" t="s">
        <v>60</v>
      </c>
      <c r="V44" s="11">
        <v>7</v>
      </c>
      <c r="W44" s="10" t="s">
        <v>60</v>
      </c>
      <c r="X44" s="11"/>
      <c r="Y44" s="10"/>
      <c r="Z44" s="8">
        <v>3</v>
      </c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Z44+AI44</f>
        <v>0</v>
      </c>
      <c r="AK44" s="11"/>
      <c r="AL44" s="10"/>
      <c r="AM44" s="11"/>
      <c r="AN44" s="10"/>
      <c r="AO44" s="11"/>
      <c r="AP44" s="10"/>
      <c r="AQ44" s="8"/>
      <c r="AR44" s="11"/>
      <c r="AS44" s="10"/>
      <c r="AT44" s="11"/>
      <c r="AU44" s="10"/>
      <c r="AV44" s="11"/>
      <c r="AW44" s="10"/>
      <c r="AX44" s="11"/>
      <c r="AY44" s="10"/>
      <c r="AZ44" s="8"/>
      <c r="BA44" s="8">
        <f>AQ44+AZ44</f>
        <v>0</v>
      </c>
      <c r="BB44" s="11"/>
      <c r="BC44" s="10"/>
      <c r="BD44" s="11"/>
      <c r="BE44" s="10"/>
      <c r="BF44" s="11"/>
      <c r="BG44" s="10"/>
      <c r="BH44" s="8"/>
      <c r="BI44" s="11"/>
      <c r="BJ44" s="10"/>
      <c r="BK44" s="11"/>
      <c r="BL44" s="10"/>
      <c r="BM44" s="11"/>
      <c r="BN44" s="10"/>
      <c r="BO44" s="11"/>
      <c r="BP44" s="10"/>
      <c r="BQ44" s="8"/>
      <c r="BR44" s="8">
        <f>BH44+BQ44</f>
        <v>0</v>
      </c>
      <c r="BS44" s="11"/>
      <c r="BT44" s="10"/>
      <c r="BU44" s="11"/>
      <c r="BV44" s="10"/>
      <c r="BW44" s="11"/>
      <c r="BX44" s="10"/>
      <c r="BY44" s="8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BY44+CH44</f>
        <v>0</v>
      </c>
      <c r="CJ44" s="11"/>
      <c r="CK44" s="10"/>
      <c r="CL44" s="11"/>
      <c r="CM44" s="10"/>
      <c r="CN44" s="11"/>
      <c r="CO44" s="10"/>
      <c r="CP44" s="8"/>
      <c r="CQ44" s="11"/>
      <c r="CR44" s="10"/>
      <c r="CS44" s="11"/>
      <c r="CT44" s="10"/>
      <c r="CU44" s="11"/>
      <c r="CV44" s="10"/>
      <c r="CW44" s="11"/>
      <c r="CX44" s="10"/>
      <c r="CY44" s="8"/>
      <c r="CZ44" s="8">
        <f>CP44+CY44</f>
        <v>0</v>
      </c>
      <c r="DA44" s="11"/>
      <c r="DB44" s="10"/>
      <c r="DC44" s="11"/>
      <c r="DD44" s="10"/>
      <c r="DE44" s="11"/>
      <c r="DF44" s="10"/>
      <c r="DG44" s="8"/>
      <c r="DH44" s="11"/>
      <c r="DI44" s="10"/>
      <c r="DJ44" s="11"/>
      <c r="DK44" s="10"/>
      <c r="DL44" s="11"/>
      <c r="DM44" s="10"/>
      <c r="DN44" s="11"/>
      <c r="DO44" s="10"/>
      <c r="DP44" s="8"/>
      <c r="DQ44" s="8">
        <f>DG44+DP44</f>
        <v>0</v>
      </c>
      <c r="DR44" s="11"/>
      <c r="DS44" s="10"/>
      <c r="DT44" s="11"/>
      <c r="DU44" s="10"/>
      <c r="DV44" s="11"/>
      <c r="DW44" s="10"/>
      <c r="DX44" s="8"/>
      <c r="DY44" s="11"/>
      <c r="DZ44" s="10"/>
      <c r="EA44" s="11"/>
      <c r="EB44" s="10"/>
      <c r="EC44" s="11"/>
      <c r="ED44" s="10"/>
      <c r="EE44" s="11"/>
      <c r="EF44" s="10"/>
      <c r="EG44" s="8"/>
      <c r="EH44" s="8">
        <f>DX44+EG44</f>
        <v>0</v>
      </c>
      <c r="EI44" s="11"/>
      <c r="EJ44" s="10"/>
      <c r="EK44" s="11"/>
      <c r="EL44" s="10"/>
      <c r="EM44" s="11"/>
      <c r="EN44" s="10"/>
      <c r="EO44" s="8"/>
      <c r="EP44" s="11"/>
      <c r="EQ44" s="10"/>
      <c r="ER44" s="11"/>
      <c r="ES44" s="10"/>
      <c r="ET44" s="11"/>
      <c r="EU44" s="10"/>
      <c r="EV44" s="11"/>
      <c r="EW44" s="10"/>
      <c r="EX44" s="8"/>
      <c r="EY44" s="8">
        <f>EO44+EX44</f>
        <v>0</v>
      </c>
    </row>
    <row r="45" spans="1:155" ht="12.75">
      <c r="A45" s="7"/>
      <c r="B45" s="7"/>
      <c r="C45" s="7"/>
      <c r="D45" s="7"/>
      <c r="E45" s="7" t="s">
        <v>111</v>
      </c>
      <c r="F45" s="3" t="s">
        <v>112</v>
      </c>
      <c r="G45" s="7">
        <f>COUNTIF(T45:EY45,"e")</f>
        <v>0</v>
      </c>
      <c r="H45" s="7">
        <f>COUNTIF(T45:EY45,"z")</f>
        <v>0</v>
      </c>
      <c r="I45" s="7">
        <f>SUM(J45:P45)</f>
        <v>0</v>
      </c>
      <c r="J45" s="7">
        <f>T45+AK45+BB45+BS45+CJ45+DA45+DR45+EI45</f>
        <v>0</v>
      </c>
      <c r="K45" s="7">
        <f>V45+AM45+BD45+BU45+CL45+DC45+DT45+EK45</f>
        <v>0</v>
      </c>
      <c r="L45" s="7">
        <f>X45+AO45+BF45+BW45+CN45+DE45+DV45+EM45</f>
        <v>0</v>
      </c>
      <c r="M45" s="7">
        <f>AA45+AR45+BI45+BZ45+CQ45+DH45+DY45+EP45</f>
        <v>0</v>
      </c>
      <c r="N45" s="7">
        <f>AC45+AT45+BK45+CB45+CS45+DJ45+EA45+ER45</f>
        <v>0</v>
      </c>
      <c r="O45" s="7">
        <f>AE45+AV45+BM45+CD45+CU45+DL45+EC45+ET45</f>
        <v>0</v>
      </c>
      <c r="P45" s="7">
        <f>AG45+AX45+BO45+CF45+CW45+DN45+EE45+EV45</f>
        <v>0</v>
      </c>
      <c r="Q45" s="8">
        <f>AJ45+BA45+BR45+CI45+CZ45+DQ45+EH45+EY45</f>
        <v>0</v>
      </c>
      <c r="R45" s="8">
        <f>AI45+AZ45+BQ45+CH45+CY45+DP45+EG45+EX45</f>
        <v>0</v>
      </c>
      <c r="S45" s="8">
        <v>1.8</v>
      </c>
      <c r="T45" s="11"/>
      <c r="U45" s="10"/>
      <c r="V45" s="11"/>
      <c r="W45" s="10"/>
      <c r="X45" s="11"/>
      <c r="Y45" s="10"/>
      <c r="Z45" s="8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Z45+AI45</f>
        <v>0</v>
      </c>
      <c r="AK45" s="11"/>
      <c r="AL45" s="10"/>
      <c r="AM45" s="11"/>
      <c r="AN45" s="10"/>
      <c r="AO45" s="11"/>
      <c r="AP45" s="10"/>
      <c r="AQ45" s="8"/>
      <c r="AR45" s="11"/>
      <c r="AS45" s="10"/>
      <c r="AT45" s="11"/>
      <c r="AU45" s="10"/>
      <c r="AV45" s="11"/>
      <c r="AW45" s="10"/>
      <c r="AX45" s="11"/>
      <c r="AY45" s="10"/>
      <c r="AZ45" s="8"/>
      <c r="BA45" s="8">
        <f>AQ45+AZ45</f>
        <v>0</v>
      </c>
      <c r="BB45" s="11"/>
      <c r="BC45" s="10"/>
      <c r="BD45" s="11"/>
      <c r="BE45" s="10"/>
      <c r="BF45" s="11"/>
      <c r="BG45" s="10"/>
      <c r="BH45" s="8"/>
      <c r="BI45" s="11"/>
      <c r="BJ45" s="10"/>
      <c r="BK45" s="11"/>
      <c r="BL45" s="10"/>
      <c r="BM45" s="11"/>
      <c r="BN45" s="10"/>
      <c r="BO45" s="11"/>
      <c r="BP45" s="10"/>
      <c r="BQ45" s="8"/>
      <c r="BR45" s="8">
        <f>BH45+BQ45</f>
        <v>0</v>
      </c>
      <c r="BS45" s="11"/>
      <c r="BT45" s="10"/>
      <c r="BU45" s="11"/>
      <c r="BV45" s="10"/>
      <c r="BW45" s="11"/>
      <c r="BX45" s="10"/>
      <c r="BY45" s="8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BY45+CH45</f>
        <v>0</v>
      </c>
      <c r="CJ45" s="11"/>
      <c r="CK45" s="10"/>
      <c r="CL45" s="11"/>
      <c r="CM45" s="10"/>
      <c r="CN45" s="11"/>
      <c r="CO45" s="10"/>
      <c r="CP45" s="8"/>
      <c r="CQ45" s="11"/>
      <c r="CR45" s="10"/>
      <c r="CS45" s="11"/>
      <c r="CT45" s="10"/>
      <c r="CU45" s="11"/>
      <c r="CV45" s="10"/>
      <c r="CW45" s="11"/>
      <c r="CX45" s="10"/>
      <c r="CY45" s="8"/>
      <c r="CZ45" s="8">
        <f>CP45+CY45</f>
        <v>0</v>
      </c>
      <c r="DA45" s="11"/>
      <c r="DB45" s="10"/>
      <c r="DC45" s="11"/>
      <c r="DD45" s="10"/>
      <c r="DE45" s="11"/>
      <c r="DF45" s="10"/>
      <c r="DG45" s="8"/>
      <c r="DH45" s="11"/>
      <c r="DI45" s="10"/>
      <c r="DJ45" s="11"/>
      <c r="DK45" s="10"/>
      <c r="DL45" s="11"/>
      <c r="DM45" s="10"/>
      <c r="DN45" s="11"/>
      <c r="DO45" s="10"/>
      <c r="DP45" s="8"/>
      <c r="DQ45" s="8">
        <f>DG45+DP45</f>
        <v>0</v>
      </c>
      <c r="DR45" s="11">
        <v>15</v>
      </c>
      <c r="DS45" s="10" t="s">
        <v>60</v>
      </c>
      <c r="DT45" s="11"/>
      <c r="DU45" s="10"/>
      <c r="DV45" s="11"/>
      <c r="DW45" s="10"/>
      <c r="DX45" s="8">
        <v>3</v>
      </c>
      <c r="DY45" s="11">
        <v>25</v>
      </c>
      <c r="DZ45" s="10" t="s">
        <v>60</v>
      </c>
      <c r="EA45" s="11"/>
      <c r="EB45" s="10"/>
      <c r="EC45" s="11"/>
      <c r="ED45" s="10"/>
      <c r="EE45" s="11"/>
      <c r="EF45" s="10"/>
      <c r="EG45" s="8">
        <v>3</v>
      </c>
      <c r="EH45" s="8">
        <f>DX45+EG45</f>
        <v>0</v>
      </c>
      <c r="EI45" s="11"/>
      <c r="EJ45" s="10"/>
      <c r="EK45" s="11"/>
      <c r="EL45" s="10"/>
      <c r="EM45" s="11"/>
      <c r="EN45" s="10"/>
      <c r="EO45" s="8"/>
      <c r="EP45" s="11"/>
      <c r="EQ45" s="10"/>
      <c r="ER45" s="11"/>
      <c r="ES45" s="10"/>
      <c r="ET45" s="11"/>
      <c r="EU45" s="10"/>
      <c r="EV45" s="11"/>
      <c r="EW45" s="10"/>
      <c r="EX45" s="8"/>
      <c r="EY45" s="8">
        <f>EO45+EX45</f>
        <v>0</v>
      </c>
    </row>
    <row r="46" spans="1:155" ht="12.75">
      <c r="A46" s="7"/>
      <c r="B46" s="7"/>
      <c r="C46" s="7"/>
      <c r="D46" s="7"/>
      <c r="E46" s="7" t="s">
        <v>113</v>
      </c>
      <c r="F46" s="3" t="s">
        <v>114</v>
      </c>
      <c r="G46" s="7">
        <f>COUNTIF(T46:EY46,"e")</f>
        <v>0</v>
      </c>
      <c r="H46" s="7">
        <f>COUNTIF(T46:EY46,"z")</f>
        <v>0</v>
      </c>
      <c r="I46" s="7">
        <f>SUM(J46:P46)</f>
        <v>0</v>
      </c>
      <c r="J46" s="7">
        <f>T46+AK46+BB46+BS46+CJ46+DA46+DR46+EI46</f>
        <v>0</v>
      </c>
      <c r="K46" s="7">
        <f>V46+AM46+BD46+BU46+CL46+DC46+DT46+EK46</f>
        <v>0</v>
      </c>
      <c r="L46" s="7">
        <f>X46+AO46+BF46+BW46+CN46+DE46+DV46+EM46</f>
        <v>0</v>
      </c>
      <c r="M46" s="7">
        <f>AA46+AR46+BI46+BZ46+CQ46+DH46+DY46+EP46</f>
        <v>0</v>
      </c>
      <c r="N46" s="7">
        <f>AC46+AT46+BK46+CB46+CS46+DJ46+EA46+ER46</f>
        <v>0</v>
      </c>
      <c r="O46" s="7">
        <f>AE46+AV46+BM46+CD46+CU46+DL46+EC46+ET46</f>
        <v>0</v>
      </c>
      <c r="P46" s="7">
        <f>AG46+AX46+BO46+CF46+CW46+DN46+EE46+EV46</f>
        <v>0</v>
      </c>
      <c r="Q46" s="8">
        <f>AJ46+BA46+BR46+CI46+CZ46+DQ46+EH46+EY46</f>
        <v>0</v>
      </c>
      <c r="R46" s="8">
        <f>AI46+AZ46+BQ46+CH46+CY46+DP46+EG46+EX46</f>
        <v>0</v>
      </c>
      <c r="S46" s="8">
        <v>1</v>
      </c>
      <c r="T46" s="11"/>
      <c r="U46" s="10"/>
      <c r="V46" s="11"/>
      <c r="W46" s="10"/>
      <c r="X46" s="11"/>
      <c r="Y46" s="10"/>
      <c r="Z46" s="8"/>
      <c r="AA46" s="11"/>
      <c r="AB46" s="10"/>
      <c r="AC46" s="11"/>
      <c r="AD46" s="10"/>
      <c r="AE46" s="11"/>
      <c r="AF46" s="10"/>
      <c r="AG46" s="11"/>
      <c r="AH46" s="10"/>
      <c r="AI46" s="8"/>
      <c r="AJ46" s="8">
        <f>Z46+AI46</f>
        <v>0</v>
      </c>
      <c r="AK46" s="11"/>
      <c r="AL46" s="10"/>
      <c r="AM46" s="11"/>
      <c r="AN46" s="10"/>
      <c r="AO46" s="11"/>
      <c r="AP46" s="10"/>
      <c r="AQ46" s="8"/>
      <c r="AR46" s="11"/>
      <c r="AS46" s="10"/>
      <c r="AT46" s="11"/>
      <c r="AU46" s="10"/>
      <c r="AV46" s="11"/>
      <c r="AW46" s="10"/>
      <c r="AX46" s="11"/>
      <c r="AY46" s="10"/>
      <c r="AZ46" s="8"/>
      <c r="BA46" s="8">
        <f>AQ46+AZ46</f>
        <v>0</v>
      </c>
      <c r="BB46" s="11"/>
      <c r="BC46" s="10"/>
      <c r="BD46" s="11"/>
      <c r="BE46" s="10"/>
      <c r="BF46" s="11"/>
      <c r="BG46" s="10"/>
      <c r="BH46" s="8"/>
      <c r="BI46" s="11"/>
      <c r="BJ46" s="10"/>
      <c r="BK46" s="11"/>
      <c r="BL46" s="10"/>
      <c r="BM46" s="11"/>
      <c r="BN46" s="10"/>
      <c r="BO46" s="11"/>
      <c r="BP46" s="10"/>
      <c r="BQ46" s="8"/>
      <c r="BR46" s="8">
        <f>BH46+BQ46</f>
        <v>0</v>
      </c>
      <c r="BS46" s="11"/>
      <c r="BT46" s="10"/>
      <c r="BU46" s="11"/>
      <c r="BV46" s="10"/>
      <c r="BW46" s="11"/>
      <c r="BX46" s="10"/>
      <c r="BY46" s="8"/>
      <c r="BZ46" s="11"/>
      <c r="CA46" s="10"/>
      <c r="CB46" s="11"/>
      <c r="CC46" s="10"/>
      <c r="CD46" s="11"/>
      <c r="CE46" s="10"/>
      <c r="CF46" s="11"/>
      <c r="CG46" s="10"/>
      <c r="CH46" s="8"/>
      <c r="CI46" s="8">
        <f>BY46+CH46</f>
        <v>0</v>
      </c>
      <c r="CJ46" s="11"/>
      <c r="CK46" s="10"/>
      <c r="CL46" s="11"/>
      <c r="CM46" s="10"/>
      <c r="CN46" s="11"/>
      <c r="CO46" s="10"/>
      <c r="CP46" s="8"/>
      <c r="CQ46" s="11"/>
      <c r="CR46" s="10"/>
      <c r="CS46" s="11"/>
      <c r="CT46" s="10"/>
      <c r="CU46" s="11"/>
      <c r="CV46" s="10"/>
      <c r="CW46" s="11"/>
      <c r="CX46" s="10"/>
      <c r="CY46" s="8"/>
      <c r="CZ46" s="8">
        <f>CP46+CY46</f>
        <v>0</v>
      </c>
      <c r="DA46" s="11"/>
      <c r="DB46" s="10"/>
      <c r="DC46" s="11"/>
      <c r="DD46" s="10"/>
      <c r="DE46" s="11"/>
      <c r="DF46" s="10"/>
      <c r="DG46" s="8"/>
      <c r="DH46" s="11"/>
      <c r="DI46" s="10"/>
      <c r="DJ46" s="11"/>
      <c r="DK46" s="10"/>
      <c r="DL46" s="11"/>
      <c r="DM46" s="10"/>
      <c r="DN46" s="11"/>
      <c r="DO46" s="10"/>
      <c r="DP46" s="8"/>
      <c r="DQ46" s="8">
        <f>DG46+DP46</f>
        <v>0</v>
      </c>
      <c r="DR46" s="11">
        <v>15</v>
      </c>
      <c r="DS46" s="10" t="s">
        <v>60</v>
      </c>
      <c r="DT46" s="11">
        <v>8</v>
      </c>
      <c r="DU46" s="10" t="s">
        <v>60</v>
      </c>
      <c r="DV46" s="11"/>
      <c r="DW46" s="10"/>
      <c r="DX46" s="8">
        <v>3</v>
      </c>
      <c r="DY46" s="11"/>
      <c r="DZ46" s="10"/>
      <c r="EA46" s="11"/>
      <c r="EB46" s="10"/>
      <c r="EC46" s="11"/>
      <c r="ED46" s="10"/>
      <c r="EE46" s="11"/>
      <c r="EF46" s="10"/>
      <c r="EG46" s="8"/>
      <c r="EH46" s="8">
        <f>DX46+EG46</f>
        <v>0</v>
      </c>
      <c r="EI46" s="11"/>
      <c r="EJ46" s="10"/>
      <c r="EK46" s="11"/>
      <c r="EL46" s="10"/>
      <c r="EM46" s="11"/>
      <c r="EN46" s="10"/>
      <c r="EO46" s="8"/>
      <c r="EP46" s="11"/>
      <c r="EQ46" s="10"/>
      <c r="ER46" s="11"/>
      <c r="ES46" s="10"/>
      <c r="ET46" s="11"/>
      <c r="EU46" s="10"/>
      <c r="EV46" s="11"/>
      <c r="EW46" s="10"/>
      <c r="EX46" s="8"/>
      <c r="EY46" s="8">
        <f>EO46+EX46</f>
        <v>0</v>
      </c>
    </row>
    <row r="47" spans="1:155" ht="12.75">
      <c r="A47" s="7"/>
      <c r="B47" s="7"/>
      <c r="C47" s="7"/>
      <c r="D47" s="7"/>
      <c r="E47" s="7" t="s">
        <v>115</v>
      </c>
      <c r="F47" s="3" t="s">
        <v>116</v>
      </c>
      <c r="G47" s="7">
        <f>COUNTIF(T47:EY47,"e")</f>
        <v>0</v>
      </c>
      <c r="H47" s="7">
        <f>COUNTIF(T47:EY47,"z")</f>
        <v>0</v>
      </c>
      <c r="I47" s="7">
        <f>SUM(J47:P47)</f>
        <v>0</v>
      </c>
      <c r="J47" s="7">
        <f>T47+AK47+BB47+BS47+CJ47+DA47+DR47+EI47</f>
        <v>0</v>
      </c>
      <c r="K47" s="7">
        <f>V47+AM47+BD47+BU47+CL47+DC47+DT47+EK47</f>
        <v>0</v>
      </c>
      <c r="L47" s="7">
        <f>X47+AO47+BF47+BW47+CN47+DE47+DV47+EM47</f>
        <v>0</v>
      </c>
      <c r="M47" s="7">
        <f>AA47+AR47+BI47+BZ47+CQ47+DH47+DY47+EP47</f>
        <v>0</v>
      </c>
      <c r="N47" s="7">
        <f>AC47+AT47+BK47+CB47+CS47+DJ47+EA47+ER47</f>
        <v>0</v>
      </c>
      <c r="O47" s="7">
        <f>AE47+AV47+BM47+CD47+CU47+DL47+EC47+ET47</f>
        <v>0</v>
      </c>
      <c r="P47" s="7">
        <f>AG47+AX47+BO47+CF47+CW47+DN47+EE47+EV47</f>
        <v>0</v>
      </c>
      <c r="Q47" s="8">
        <f>AJ47+BA47+BR47+CI47+CZ47+DQ47+EH47+EY47</f>
        <v>0</v>
      </c>
      <c r="R47" s="8">
        <f>AI47+AZ47+BQ47+CH47+CY47+DP47+EG47+EX47</f>
        <v>0</v>
      </c>
      <c r="S47" s="8">
        <v>0.8</v>
      </c>
      <c r="T47" s="11"/>
      <c r="U47" s="10"/>
      <c r="V47" s="11"/>
      <c r="W47" s="10"/>
      <c r="X47" s="11"/>
      <c r="Y47" s="10"/>
      <c r="Z47" s="8"/>
      <c r="AA47" s="11"/>
      <c r="AB47" s="10"/>
      <c r="AC47" s="11"/>
      <c r="AD47" s="10"/>
      <c r="AE47" s="11"/>
      <c r="AF47" s="10"/>
      <c r="AG47" s="11"/>
      <c r="AH47" s="10"/>
      <c r="AI47" s="8"/>
      <c r="AJ47" s="8">
        <f>Z47+AI47</f>
        <v>0</v>
      </c>
      <c r="AK47" s="11"/>
      <c r="AL47" s="10"/>
      <c r="AM47" s="11"/>
      <c r="AN47" s="10"/>
      <c r="AO47" s="11"/>
      <c r="AP47" s="10"/>
      <c r="AQ47" s="8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AQ47+AZ47</f>
        <v>0</v>
      </c>
      <c r="BB47" s="11"/>
      <c r="BC47" s="10"/>
      <c r="BD47" s="11"/>
      <c r="BE47" s="10"/>
      <c r="BF47" s="11"/>
      <c r="BG47" s="10"/>
      <c r="BH47" s="8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BH47+BQ47</f>
        <v>0</v>
      </c>
      <c r="BS47" s="11">
        <v>8</v>
      </c>
      <c r="BT47" s="10" t="s">
        <v>60</v>
      </c>
      <c r="BU47" s="11">
        <v>7</v>
      </c>
      <c r="BV47" s="10" t="s">
        <v>60</v>
      </c>
      <c r="BW47" s="11"/>
      <c r="BX47" s="10"/>
      <c r="BY47" s="8">
        <v>2</v>
      </c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BY47+CH47</f>
        <v>0</v>
      </c>
      <c r="CJ47" s="11"/>
      <c r="CK47" s="10"/>
      <c r="CL47" s="11"/>
      <c r="CM47" s="10"/>
      <c r="CN47" s="11"/>
      <c r="CO47" s="10"/>
      <c r="CP47" s="8"/>
      <c r="CQ47" s="11"/>
      <c r="CR47" s="10"/>
      <c r="CS47" s="11"/>
      <c r="CT47" s="10"/>
      <c r="CU47" s="11"/>
      <c r="CV47" s="10"/>
      <c r="CW47" s="11"/>
      <c r="CX47" s="10"/>
      <c r="CY47" s="8"/>
      <c r="CZ47" s="8">
        <f>CP47+CY47</f>
        <v>0</v>
      </c>
      <c r="DA47" s="11"/>
      <c r="DB47" s="10"/>
      <c r="DC47" s="11"/>
      <c r="DD47" s="10"/>
      <c r="DE47" s="11"/>
      <c r="DF47" s="10"/>
      <c r="DG47" s="8"/>
      <c r="DH47" s="11"/>
      <c r="DI47" s="10"/>
      <c r="DJ47" s="11"/>
      <c r="DK47" s="10"/>
      <c r="DL47" s="11"/>
      <c r="DM47" s="10"/>
      <c r="DN47" s="11"/>
      <c r="DO47" s="10"/>
      <c r="DP47" s="8"/>
      <c r="DQ47" s="8">
        <f>DG47+DP47</f>
        <v>0</v>
      </c>
      <c r="DR47" s="11"/>
      <c r="DS47" s="10"/>
      <c r="DT47" s="11"/>
      <c r="DU47" s="10"/>
      <c r="DV47" s="11"/>
      <c r="DW47" s="10"/>
      <c r="DX47" s="8"/>
      <c r="DY47" s="11"/>
      <c r="DZ47" s="10"/>
      <c r="EA47" s="11"/>
      <c r="EB47" s="10"/>
      <c r="EC47" s="11"/>
      <c r="ED47" s="10"/>
      <c r="EE47" s="11"/>
      <c r="EF47" s="10"/>
      <c r="EG47" s="8"/>
      <c r="EH47" s="8">
        <f>DX47+EG47</f>
        <v>0</v>
      </c>
      <c r="EI47" s="11"/>
      <c r="EJ47" s="10"/>
      <c r="EK47" s="11"/>
      <c r="EL47" s="10"/>
      <c r="EM47" s="11"/>
      <c r="EN47" s="10"/>
      <c r="EO47" s="8"/>
      <c r="EP47" s="11"/>
      <c r="EQ47" s="10"/>
      <c r="ER47" s="11"/>
      <c r="ES47" s="10"/>
      <c r="ET47" s="11"/>
      <c r="EU47" s="10"/>
      <c r="EV47" s="11"/>
      <c r="EW47" s="10"/>
      <c r="EX47" s="8"/>
      <c r="EY47" s="8">
        <f>EO47+EX47</f>
        <v>0</v>
      </c>
    </row>
    <row r="48" spans="1:155" ht="12.75">
      <c r="A48" s="7"/>
      <c r="B48" s="7"/>
      <c r="C48" s="7"/>
      <c r="D48" s="7"/>
      <c r="E48" s="7" t="s">
        <v>117</v>
      </c>
      <c r="F48" s="3" t="s">
        <v>118</v>
      </c>
      <c r="G48" s="7">
        <f>COUNTIF(T48:EY48,"e")</f>
        <v>0</v>
      </c>
      <c r="H48" s="7">
        <f>COUNTIF(T48:EY48,"z")</f>
        <v>0</v>
      </c>
      <c r="I48" s="7">
        <f>SUM(J48:P48)</f>
        <v>0</v>
      </c>
      <c r="J48" s="7">
        <f>T48+AK48+BB48+BS48+CJ48+DA48+DR48+EI48</f>
        <v>0</v>
      </c>
      <c r="K48" s="7">
        <f>V48+AM48+BD48+BU48+CL48+DC48+DT48+EK48</f>
        <v>0</v>
      </c>
      <c r="L48" s="7">
        <f>X48+AO48+BF48+BW48+CN48+DE48+DV48+EM48</f>
        <v>0</v>
      </c>
      <c r="M48" s="7">
        <f>AA48+AR48+BI48+BZ48+CQ48+DH48+DY48+EP48</f>
        <v>0</v>
      </c>
      <c r="N48" s="7">
        <f>AC48+AT48+BK48+CB48+CS48+DJ48+EA48+ER48</f>
        <v>0</v>
      </c>
      <c r="O48" s="7">
        <f>AE48+AV48+BM48+CD48+CU48+DL48+EC48+ET48</f>
        <v>0</v>
      </c>
      <c r="P48" s="7">
        <f>AG48+AX48+BO48+CF48+CW48+DN48+EE48+EV48</f>
        <v>0</v>
      </c>
      <c r="Q48" s="8">
        <f>AJ48+BA48+BR48+CI48+CZ48+DQ48+EH48+EY48</f>
        <v>0</v>
      </c>
      <c r="R48" s="8">
        <f>AI48+AZ48+BQ48+CH48+CY48+DP48+EG48+EX48</f>
        <v>0</v>
      </c>
      <c r="S48" s="8">
        <v>0.5</v>
      </c>
      <c r="T48" s="11"/>
      <c r="U48" s="10"/>
      <c r="V48" s="11"/>
      <c r="W48" s="10"/>
      <c r="X48" s="11"/>
      <c r="Y48" s="10"/>
      <c r="Z48" s="8"/>
      <c r="AA48" s="11"/>
      <c r="AB48" s="10"/>
      <c r="AC48" s="11"/>
      <c r="AD48" s="10"/>
      <c r="AE48" s="11"/>
      <c r="AF48" s="10"/>
      <c r="AG48" s="11"/>
      <c r="AH48" s="10"/>
      <c r="AI48" s="8"/>
      <c r="AJ48" s="8">
        <f>Z48+AI48</f>
        <v>0</v>
      </c>
      <c r="AK48" s="11"/>
      <c r="AL48" s="10"/>
      <c r="AM48" s="11"/>
      <c r="AN48" s="10"/>
      <c r="AO48" s="11"/>
      <c r="AP48" s="10"/>
      <c r="AQ48" s="8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AQ48+AZ48</f>
        <v>0</v>
      </c>
      <c r="BB48" s="11"/>
      <c r="BC48" s="10"/>
      <c r="BD48" s="11"/>
      <c r="BE48" s="10"/>
      <c r="BF48" s="11"/>
      <c r="BG48" s="10"/>
      <c r="BH48" s="8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BH48+BQ48</f>
        <v>0</v>
      </c>
      <c r="BS48" s="11"/>
      <c r="BT48" s="10"/>
      <c r="BU48" s="11"/>
      <c r="BV48" s="10"/>
      <c r="BW48" s="11"/>
      <c r="BX48" s="10"/>
      <c r="BY48" s="8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BY48+CH48</f>
        <v>0</v>
      </c>
      <c r="CJ48" s="11"/>
      <c r="CK48" s="10"/>
      <c r="CL48" s="11"/>
      <c r="CM48" s="10"/>
      <c r="CN48" s="11"/>
      <c r="CO48" s="10"/>
      <c r="CP48" s="8"/>
      <c r="CQ48" s="11"/>
      <c r="CR48" s="10"/>
      <c r="CS48" s="11"/>
      <c r="CT48" s="10"/>
      <c r="CU48" s="11"/>
      <c r="CV48" s="10"/>
      <c r="CW48" s="11"/>
      <c r="CX48" s="10"/>
      <c r="CY48" s="8"/>
      <c r="CZ48" s="8">
        <f>CP48+CY48</f>
        <v>0</v>
      </c>
      <c r="DA48" s="11"/>
      <c r="DB48" s="10"/>
      <c r="DC48" s="11"/>
      <c r="DD48" s="10"/>
      <c r="DE48" s="11"/>
      <c r="DF48" s="10"/>
      <c r="DG48" s="8"/>
      <c r="DH48" s="11"/>
      <c r="DI48" s="10"/>
      <c r="DJ48" s="11"/>
      <c r="DK48" s="10"/>
      <c r="DL48" s="11"/>
      <c r="DM48" s="10"/>
      <c r="DN48" s="11"/>
      <c r="DO48" s="10"/>
      <c r="DP48" s="8"/>
      <c r="DQ48" s="8">
        <f>DG48+DP48</f>
        <v>0</v>
      </c>
      <c r="DR48" s="11">
        <v>10</v>
      </c>
      <c r="DS48" s="10" t="s">
        <v>60</v>
      </c>
      <c r="DT48" s="11"/>
      <c r="DU48" s="10"/>
      <c r="DV48" s="11"/>
      <c r="DW48" s="10"/>
      <c r="DX48" s="8">
        <v>1</v>
      </c>
      <c r="DY48" s="11"/>
      <c r="DZ48" s="10"/>
      <c r="EA48" s="11"/>
      <c r="EB48" s="10"/>
      <c r="EC48" s="11"/>
      <c r="ED48" s="10"/>
      <c r="EE48" s="11"/>
      <c r="EF48" s="10"/>
      <c r="EG48" s="8"/>
      <c r="EH48" s="8">
        <f>DX48+EG48</f>
        <v>0</v>
      </c>
      <c r="EI48" s="11"/>
      <c r="EJ48" s="10"/>
      <c r="EK48" s="11"/>
      <c r="EL48" s="10"/>
      <c r="EM48" s="11"/>
      <c r="EN48" s="10"/>
      <c r="EO48" s="8"/>
      <c r="EP48" s="11"/>
      <c r="EQ48" s="10"/>
      <c r="ER48" s="11"/>
      <c r="ES48" s="10"/>
      <c r="ET48" s="11"/>
      <c r="EU48" s="10"/>
      <c r="EV48" s="11"/>
      <c r="EW48" s="10"/>
      <c r="EX48" s="8"/>
      <c r="EY48" s="8">
        <f>EO48+EX48</f>
        <v>0</v>
      </c>
    </row>
    <row r="49" spans="1:155" ht="12.75">
      <c r="A49" s="7"/>
      <c r="B49" s="7"/>
      <c r="C49" s="7"/>
      <c r="D49" s="7"/>
      <c r="E49" s="7" t="s">
        <v>119</v>
      </c>
      <c r="F49" s="3" t="s">
        <v>120</v>
      </c>
      <c r="G49" s="7">
        <f>COUNTIF(T49:EY49,"e")</f>
        <v>0</v>
      </c>
      <c r="H49" s="7">
        <f>COUNTIF(T49:EY49,"z")</f>
        <v>0</v>
      </c>
      <c r="I49" s="7">
        <f>SUM(J49:P49)</f>
        <v>0</v>
      </c>
      <c r="J49" s="7">
        <f>T49+AK49+BB49+BS49+CJ49+DA49+DR49+EI49</f>
        <v>0</v>
      </c>
      <c r="K49" s="7">
        <f>V49+AM49+BD49+BU49+CL49+DC49+DT49+EK49</f>
        <v>0</v>
      </c>
      <c r="L49" s="7">
        <f>X49+AO49+BF49+BW49+CN49+DE49+DV49+EM49</f>
        <v>0</v>
      </c>
      <c r="M49" s="7">
        <f>AA49+AR49+BI49+BZ49+CQ49+DH49+DY49+EP49</f>
        <v>0</v>
      </c>
      <c r="N49" s="7">
        <f>AC49+AT49+BK49+CB49+CS49+DJ49+EA49+ER49</f>
        <v>0</v>
      </c>
      <c r="O49" s="7">
        <f>AE49+AV49+BM49+CD49+CU49+DL49+EC49+ET49</f>
        <v>0</v>
      </c>
      <c r="P49" s="7">
        <f>AG49+AX49+BO49+CF49+CW49+DN49+EE49+EV49</f>
        <v>0</v>
      </c>
      <c r="Q49" s="8">
        <f>AJ49+BA49+BR49+CI49+CZ49+DQ49+EH49+EY49</f>
        <v>0</v>
      </c>
      <c r="R49" s="8">
        <f>AI49+AZ49+BQ49+CH49+CY49+DP49+EG49+EX49</f>
        <v>0</v>
      </c>
      <c r="S49" s="8">
        <v>0.5</v>
      </c>
      <c r="T49" s="11">
        <v>6</v>
      </c>
      <c r="U49" s="10" t="s">
        <v>60</v>
      </c>
      <c r="V49" s="11">
        <v>6</v>
      </c>
      <c r="W49" s="10" t="s">
        <v>60</v>
      </c>
      <c r="X49" s="11"/>
      <c r="Y49" s="10"/>
      <c r="Z49" s="8">
        <v>1</v>
      </c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Z49+AI49</f>
        <v>0</v>
      </c>
      <c r="AK49" s="11"/>
      <c r="AL49" s="10"/>
      <c r="AM49" s="11"/>
      <c r="AN49" s="10"/>
      <c r="AO49" s="11"/>
      <c r="AP49" s="10"/>
      <c r="AQ49" s="8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AQ49+AZ49</f>
        <v>0</v>
      </c>
      <c r="BB49" s="11"/>
      <c r="BC49" s="10"/>
      <c r="BD49" s="11"/>
      <c r="BE49" s="10"/>
      <c r="BF49" s="11"/>
      <c r="BG49" s="10"/>
      <c r="BH49" s="8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BH49+BQ49</f>
        <v>0</v>
      </c>
      <c r="BS49" s="11"/>
      <c r="BT49" s="10"/>
      <c r="BU49" s="11"/>
      <c r="BV49" s="10"/>
      <c r="BW49" s="11"/>
      <c r="BX49" s="10"/>
      <c r="BY49" s="8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BY49+CH49</f>
        <v>0</v>
      </c>
      <c r="CJ49" s="11"/>
      <c r="CK49" s="10"/>
      <c r="CL49" s="11"/>
      <c r="CM49" s="10"/>
      <c r="CN49" s="11"/>
      <c r="CO49" s="10"/>
      <c r="CP49" s="8"/>
      <c r="CQ49" s="11"/>
      <c r="CR49" s="10"/>
      <c r="CS49" s="11"/>
      <c r="CT49" s="10"/>
      <c r="CU49" s="11"/>
      <c r="CV49" s="10"/>
      <c r="CW49" s="11"/>
      <c r="CX49" s="10"/>
      <c r="CY49" s="8"/>
      <c r="CZ49" s="8">
        <f>CP49+CY49</f>
        <v>0</v>
      </c>
      <c r="DA49" s="11"/>
      <c r="DB49" s="10"/>
      <c r="DC49" s="11"/>
      <c r="DD49" s="10"/>
      <c r="DE49" s="11"/>
      <c r="DF49" s="10"/>
      <c r="DG49" s="8"/>
      <c r="DH49" s="11"/>
      <c r="DI49" s="10"/>
      <c r="DJ49" s="11"/>
      <c r="DK49" s="10"/>
      <c r="DL49" s="11"/>
      <c r="DM49" s="10"/>
      <c r="DN49" s="11"/>
      <c r="DO49" s="10"/>
      <c r="DP49" s="8"/>
      <c r="DQ49" s="8">
        <f>DG49+DP49</f>
        <v>0</v>
      </c>
      <c r="DR49" s="11"/>
      <c r="DS49" s="10"/>
      <c r="DT49" s="11"/>
      <c r="DU49" s="10"/>
      <c r="DV49" s="11"/>
      <c r="DW49" s="10"/>
      <c r="DX49" s="8"/>
      <c r="DY49" s="11"/>
      <c r="DZ49" s="10"/>
      <c r="EA49" s="11"/>
      <c r="EB49" s="10"/>
      <c r="EC49" s="11"/>
      <c r="ED49" s="10"/>
      <c r="EE49" s="11"/>
      <c r="EF49" s="10"/>
      <c r="EG49" s="8"/>
      <c r="EH49" s="8">
        <f>DX49+EG49</f>
        <v>0</v>
      </c>
      <c r="EI49" s="11"/>
      <c r="EJ49" s="10"/>
      <c r="EK49" s="11"/>
      <c r="EL49" s="10"/>
      <c r="EM49" s="11"/>
      <c r="EN49" s="10"/>
      <c r="EO49" s="8"/>
      <c r="EP49" s="11"/>
      <c r="EQ49" s="10"/>
      <c r="ER49" s="11"/>
      <c r="ES49" s="10"/>
      <c r="ET49" s="11"/>
      <c r="EU49" s="10"/>
      <c r="EV49" s="11"/>
      <c r="EW49" s="10"/>
      <c r="EX49" s="8"/>
      <c r="EY49" s="8">
        <f>EO49+EX49</f>
        <v>0</v>
      </c>
    </row>
    <row r="50" spans="1:155" ht="12.75">
      <c r="A50" s="7"/>
      <c r="B50" s="7"/>
      <c r="C50" s="7"/>
      <c r="D50" s="7"/>
      <c r="E50" s="7" t="s">
        <v>121</v>
      </c>
      <c r="F50" s="3" t="s">
        <v>122</v>
      </c>
      <c r="G50" s="7">
        <f>COUNTIF(T50:EY50,"e")</f>
        <v>0</v>
      </c>
      <c r="H50" s="7">
        <f>COUNTIF(T50:EY50,"z")</f>
        <v>0</v>
      </c>
      <c r="I50" s="7">
        <f>SUM(J50:P50)</f>
        <v>0</v>
      </c>
      <c r="J50" s="7">
        <f>T50+AK50+BB50+BS50+CJ50+DA50+DR50+EI50</f>
        <v>0</v>
      </c>
      <c r="K50" s="7">
        <f>V50+AM50+BD50+BU50+CL50+DC50+DT50+EK50</f>
        <v>0</v>
      </c>
      <c r="L50" s="7">
        <f>X50+AO50+BF50+BW50+CN50+DE50+DV50+EM50</f>
        <v>0</v>
      </c>
      <c r="M50" s="7">
        <f>AA50+AR50+BI50+BZ50+CQ50+DH50+DY50+EP50</f>
        <v>0</v>
      </c>
      <c r="N50" s="7">
        <f>AC50+AT50+BK50+CB50+CS50+DJ50+EA50+ER50</f>
        <v>0</v>
      </c>
      <c r="O50" s="7">
        <f>AE50+AV50+BM50+CD50+CU50+DL50+EC50+ET50</f>
        <v>0</v>
      </c>
      <c r="P50" s="7">
        <f>AG50+AX50+BO50+CF50+CW50+DN50+EE50+EV50</f>
        <v>0</v>
      </c>
      <c r="Q50" s="8">
        <f>AJ50+BA50+BR50+CI50+CZ50+DQ50+EH50+EY50</f>
        <v>0</v>
      </c>
      <c r="R50" s="8">
        <f>AI50+AZ50+BQ50+CH50+CY50+DP50+EG50+EX50</f>
        <v>0</v>
      </c>
      <c r="S50" s="8">
        <v>1.2</v>
      </c>
      <c r="T50" s="11"/>
      <c r="U50" s="10"/>
      <c r="V50" s="11"/>
      <c r="W50" s="10"/>
      <c r="X50" s="11"/>
      <c r="Y50" s="10"/>
      <c r="Z50" s="8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Z50+AI50</f>
        <v>0</v>
      </c>
      <c r="AK50" s="11">
        <v>8</v>
      </c>
      <c r="AL50" s="10" t="s">
        <v>73</v>
      </c>
      <c r="AM50" s="11">
        <v>7</v>
      </c>
      <c r="AN50" s="10" t="s">
        <v>60</v>
      </c>
      <c r="AO50" s="11"/>
      <c r="AP50" s="10"/>
      <c r="AQ50" s="8">
        <v>3</v>
      </c>
      <c r="AR50" s="11">
        <v>7</v>
      </c>
      <c r="AS50" s="10" t="s">
        <v>60</v>
      </c>
      <c r="AT50" s="11"/>
      <c r="AU50" s="10"/>
      <c r="AV50" s="11"/>
      <c r="AW50" s="10"/>
      <c r="AX50" s="11"/>
      <c r="AY50" s="10"/>
      <c r="AZ50" s="8">
        <v>1</v>
      </c>
      <c r="BA50" s="8">
        <f>AQ50+AZ50</f>
        <v>0</v>
      </c>
      <c r="BB50" s="11"/>
      <c r="BC50" s="10"/>
      <c r="BD50" s="11"/>
      <c r="BE50" s="10"/>
      <c r="BF50" s="11"/>
      <c r="BG50" s="10"/>
      <c r="BH50" s="8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BH50+BQ50</f>
        <v>0</v>
      </c>
      <c r="BS50" s="11"/>
      <c r="BT50" s="10"/>
      <c r="BU50" s="11"/>
      <c r="BV50" s="10"/>
      <c r="BW50" s="11"/>
      <c r="BX50" s="10"/>
      <c r="BY50" s="8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BY50+CH50</f>
        <v>0</v>
      </c>
      <c r="CJ50" s="11"/>
      <c r="CK50" s="10"/>
      <c r="CL50" s="11"/>
      <c r="CM50" s="10"/>
      <c r="CN50" s="11"/>
      <c r="CO50" s="10"/>
      <c r="CP50" s="8"/>
      <c r="CQ50" s="11"/>
      <c r="CR50" s="10"/>
      <c r="CS50" s="11"/>
      <c r="CT50" s="10"/>
      <c r="CU50" s="11"/>
      <c r="CV50" s="10"/>
      <c r="CW50" s="11"/>
      <c r="CX50" s="10"/>
      <c r="CY50" s="8"/>
      <c r="CZ50" s="8">
        <f>CP50+CY50</f>
        <v>0</v>
      </c>
      <c r="DA50" s="11"/>
      <c r="DB50" s="10"/>
      <c r="DC50" s="11"/>
      <c r="DD50" s="10"/>
      <c r="DE50" s="11"/>
      <c r="DF50" s="10"/>
      <c r="DG50" s="8"/>
      <c r="DH50" s="11"/>
      <c r="DI50" s="10"/>
      <c r="DJ50" s="11"/>
      <c r="DK50" s="10"/>
      <c r="DL50" s="11"/>
      <c r="DM50" s="10"/>
      <c r="DN50" s="11"/>
      <c r="DO50" s="10"/>
      <c r="DP50" s="8"/>
      <c r="DQ50" s="8">
        <f>DG50+DP50</f>
        <v>0</v>
      </c>
      <c r="DR50" s="11"/>
      <c r="DS50" s="10"/>
      <c r="DT50" s="11"/>
      <c r="DU50" s="10"/>
      <c r="DV50" s="11"/>
      <c r="DW50" s="10"/>
      <c r="DX50" s="8"/>
      <c r="DY50" s="11"/>
      <c r="DZ50" s="10"/>
      <c r="EA50" s="11"/>
      <c r="EB50" s="10"/>
      <c r="EC50" s="11"/>
      <c r="ED50" s="10"/>
      <c r="EE50" s="11"/>
      <c r="EF50" s="10"/>
      <c r="EG50" s="8"/>
      <c r="EH50" s="8">
        <f>DX50+EG50</f>
        <v>0</v>
      </c>
      <c r="EI50" s="11"/>
      <c r="EJ50" s="10"/>
      <c r="EK50" s="11"/>
      <c r="EL50" s="10"/>
      <c r="EM50" s="11"/>
      <c r="EN50" s="10"/>
      <c r="EO50" s="8"/>
      <c r="EP50" s="11"/>
      <c r="EQ50" s="10"/>
      <c r="ER50" s="11"/>
      <c r="ES50" s="10"/>
      <c r="ET50" s="11"/>
      <c r="EU50" s="10"/>
      <c r="EV50" s="11"/>
      <c r="EW50" s="10"/>
      <c r="EX50" s="8"/>
      <c r="EY50" s="8">
        <f>EO50+EX50</f>
        <v>0</v>
      </c>
    </row>
    <row r="51" spans="1:155" ht="12.75">
      <c r="A51" s="7"/>
      <c r="B51" s="7"/>
      <c r="C51" s="7"/>
      <c r="D51" s="7"/>
      <c r="E51" s="7" t="s">
        <v>123</v>
      </c>
      <c r="F51" s="3" t="s">
        <v>124</v>
      </c>
      <c r="G51" s="7">
        <f>COUNTIF(T51:EY51,"e")</f>
        <v>0</v>
      </c>
      <c r="H51" s="7">
        <f>COUNTIF(T51:EY51,"z")</f>
        <v>0</v>
      </c>
      <c r="I51" s="7">
        <f>SUM(J51:P51)</f>
        <v>0</v>
      </c>
      <c r="J51" s="7">
        <f>T51+AK51+BB51+BS51+CJ51+DA51+DR51+EI51</f>
        <v>0</v>
      </c>
      <c r="K51" s="7">
        <f>V51+AM51+BD51+BU51+CL51+DC51+DT51+EK51</f>
        <v>0</v>
      </c>
      <c r="L51" s="7">
        <f>X51+AO51+BF51+BW51+CN51+DE51+DV51+EM51</f>
        <v>0</v>
      </c>
      <c r="M51" s="7">
        <f>AA51+AR51+BI51+BZ51+CQ51+DH51+DY51+EP51</f>
        <v>0</v>
      </c>
      <c r="N51" s="7">
        <f>AC51+AT51+BK51+CB51+CS51+DJ51+EA51+ER51</f>
        <v>0</v>
      </c>
      <c r="O51" s="7">
        <f>AE51+AV51+BM51+CD51+CU51+DL51+EC51+ET51</f>
        <v>0</v>
      </c>
      <c r="P51" s="7">
        <f>AG51+AX51+BO51+CF51+CW51+DN51+EE51+EV51</f>
        <v>0</v>
      </c>
      <c r="Q51" s="8">
        <f>AJ51+BA51+BR51+CI51+CZ51+DQ51+EH51+EY51</f>
        <v>0</v>
      </c>
      <c r="R51" s="8">
        <f>AI51+AZ51+BQ51+CH51+CY51+DP51+EG51+EX51</f>
        <v>0</v>
      </c>
      <c r="S51" s="8">
        <v>0.6</v>
      </c>
      <c r="T51" s="11"/>
      <c r="U51" s="10"/>
      <c r="V51" s="11"/>
      <c r="W51" s="10"/>
      <c r="X51" s="11"/>
      <c r="Y51" s="10"/>
      <c r="Z51" s="8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Z51+AI51</f>
        <v>0</v>
      </c>
      <c r="AK51" s="11"/>
      <c r="AL51" s="10"/>
      <c r="AM51" s="11"/>
      <c r="AN51" s="10"/>
      <c r="AO51" s="11"/>
      <c r="AP51" s="10"/>
      <c r="AQ51" s="8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AQ51+AZ51</f>
        <v>0</v>
      </c>
      <c r="BB51" s="11">
        <v>6</v>
      </c>
      <c r="BC51" s="10" t="s">
        <v>60</v>
      </c>
      <c r="BD51" s="11">
        <v>6</v>
      </c>
      <c r="BE51" s="10" t="s">
        <v>60</v>
      </c>
      <c r="BF51" s="11"/>
      <c r="BG51" s="10"/>
      <c r="BH51" s="8">
        <v>2</v>
      </c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BH51+BQ51</f>
        <v>0</v>
      </c>
      <c r="BS51" s="11"/>
      <c r="BT51" s="10"/>
      <c r="BU51" s="11"/>
      <c r="BV51" s="10"/>
      <c r="BW51" s="11"/>
      <c r="BX51" s="10"/>
      <c r="BY51" s="8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BY51+CH51</f>
        <v>0</v>
      </c>
      <c r="CJ51" s="11"/>
      <c r="CK51" s="10"/>
      <c r="CL51" s="11"/>
      <c r="CM51" s="10"/>
      <c r="CN51" s="11"/>
      <c r="CO51" s="10"/>
      <c r="CP51" s="8"/>
      <c r="CQ51" s="11"/>
      <c r="CR51" s="10"/>
      <c r="CS51" s="11"/>
      <c r="CT51" s="10"/>
      <c r="CU51" s="11"/>
      <c r="CV51" s="10"/>
      <c r="CW51" s="11"/>
      <c r="CX51" s="10"/>
      <c r="CY51" s="8"/>
      <c r="CZ51" s="8">
        <f>CP51+CY51</f>
        <v>0</v>
      </c>
      <c r="DA51" s="11"/>
      <c r="DB51" s="10"/>
      <c r="DC51" s="11"/>
      <c r="DD51" s="10"/>
      <c r="DE51" s="11"/>
      <c r="DF51" s="10"/>
      <c r="DG51" s="8"/>
      <c r="DH51" s="11"/>
      <c r="DI51" s="10"/>
      <c r="DJ51" s="11"/>
      <c r="DK51" s="10"/>
      <c r="DL51" s="11"/>
      <c r="DM51" s="10"/>
      <c r="DN51" s="11"/>
      <c r="DO51" s="10"/>
      <c r="DP51" s="8"/>
      <c r="DQ51" s="8">
        <f>DG51+DP51</f>
        <v>0</v>
      </c>
      <c r="DR51" s="11"/>
      <c r="DS51" s="10"/>
      <c r="DT51" s="11"/>
      <c r="DU51" s="10"/>
      <c r="DV51" s="11"/>
      <c r="DW51" s="10"/>
      <c r="DX51" s="8"/>
      <c r="DY51" s="11"/>
      <c r="DZ51" s="10"/>
      <c r="EA51" s="11"/>
      <c r="EB51" s="10"/>
      <c r="EC51" s="11"/>
      <c r="ED51" s="10"/>
      <c r="EE51" s="11"/>
      <c r="EF51" s="10"/>
      <c r="EG51" s="8"/>
      <c r="EH51" s="8">
        <f>DX51+EG51</f>
        <v>0</v>
      </c>
      <c r="EI51" s="11"/>
      <c r="EJ51" s="10"/>
      <c r="EK51" s="11"/>
      <c r="EL51" s="10"/>
      <c r="EM51" s="11"/>
      <c r="EN51" s="10"/>
      <c r="EO51" s="8"/>
      <c r="EP51" s="11"/>
      <c r="EQ51" s="10"/>
      <c r="ER51" s="11"/>
      <c r="ES51" s="10"/>
      <c r="ET51" s="11"/>
      <c r="EU51" s="10"/>
      <c r="EV51" s="11"/>
      <c r="EW51" s="10"/>
      <c r="EX51" s="8"/>
      <c r="EY51" s="8">
        <f>EO51+EX51</f>
        <v>0</v>
      </c>
    </row>
    <row r="52" spans="1:155" ht="12.75">
      <c r="A52" s="7"/>
      <c r="B52" s="7"/>
      <c r="C52" s="7"/>
      <c r="D52" s="7"/>
      <c r="E52" s="7" t="s">
        <v>125</v>
      </c>
      <c r="F52" s="3" t="s">
        <v>126</v>
      </c>
      <c r="G52" s="7">
        <f>COUNTIF(T52:EY52,"e")</f>
        <v>0</v>
      </c>
      <c r="H52" s="7">
        <f>COUNTIF(T52:EY52,"z")</f>
        <v>0</v>
      </c>
      <c r="I52" s="7">
        <f>SUM(J52:P52)</f>
        <v>0</v>
      </c>
      <c r="J52" s="7">
        <f>T52+AK52+BB52+BS52+CJ52+DA52+DR52+EI52</f>
        <v>0</v>
      </c>
      <c r="K52" s="7">
        <f>V52+AM52+BD52+BU52+CL52+DC52+DT52+EK52</f>
        <v>0</v>
      </c>
      <c r="L52" s="7">
        <f>X52+AO52+BF52+BW52+CN52+DE52+DV52+EM52</f>
        <v>0</v>
      </c>
      <c r="M52" s="7">
        <f>AA52+AR52+BI52+BZ52+CQ52+DH52+DY52+EP52</f>
        <v>0</v>
      </c>
      <c r="N52" s="7">
        <f>AC52+AT52+BK52+CB52+CS52+DJ52+EA52+ER52</f>
        <v>0</v>
      </c>
      <c r="O52" s="7">
        <f>AE52+AV52+BM52+CD52+CU52+DL52+EC52+ET52</f>
        <v>0</v>
      </c>
      <c r="P52" s="7">
        <f>AG52+AX52+BO52+CF52+CW52+DN52+EE52+EV52</f>
        <v>0</v>
      </c>
      <c r="Q52" s="8">
        <f>AJ52+BA52+BR52+CI52+CZ52+DQ52+EH52+EY52</f>
        <v>0</v>
      </c>
      <c r="R52" s="8">
        <f>AI52+AZ52+BQ52+CH52+CY52+DP52+EG52+EX52</f>
        <v>0</v>
      </c>
      <c r="S52" s="8">
        <v>0.8</v>
      </c>
      <c r="T52" s="11"/>
      <c r="U52" s="10"/>
      <c r="V52" s="11"/>
      <c r="W52" s="10"/>
      <c r="X52" s="11"/>
      <c r="Y52" s="10"/>
      <c r="Z52" s="8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Z52+AI52</f>
        <v>0</v>
      </c>
      <c r="AK52" s="11">
        <v>8</v>
      </c>
      <c r="AL52" s="10" t="s">
        <v>60</v>
      </c>
      <c r="AM52" s="11"/>
      <c r="AN52" s="10"/>
      <c r="AO52" s="11"/>
      <c r="AP52" s="10"/>
      <c r="AQ52" s="8">
        <v>0.8</v>
      </c>
      <c r="AR52" s="11">
        <v>7</v>
      </c>
      <c r="AS52" s="10" t="s">
        <v>60</v>
      </c>
      <c r="AT52" s="11"/>
      <c r="AU52" s="10"/>
      <c r="AV52" s="11"/>
      <c r="AW52" s="10"/>
      <c r="AX52" s="11"/>
      <c r="AY52" s="10"/>
      <c r="AZ52" s="8">
        <v>1.2</v>
      </c>
      <c r="BA52" s="8">
        <f>AQ52+AZ52</f>
        <v>0</v>
      </c>
      <c r="BB52" s="11"/>
      <c r="BC52" s="10"/>
      <c r="BD52" s="11"/>
      <c r="BE52" s="10"/>
      <c r="BF52" s="11"/>
      <c r="BG52" s="10"/>
      <c r="BH52" s="8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BH52+BQ52</f>
        <v>0</v>
      </c>
      <c r="BS52" s="11"/>
      <c r="BT52" s="10"/>
      <c r="BU52" s="11"/>
      <c r="BV52" s="10"/>
      <c r="BW52" s="11"/>
      <c r="BX52" s="10"/>
      <c r="BY52" s="8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BY52+CH52</f>
        <v>0</v>
      </c>
      <c r="CJ52" s="11"/>
      <c r="CK52" s="10"/>
      <c r="CL52" s="11"/>
      <c r="CM52" s="10"/>
      <c r="CN52" s="11"/>
      <c r="CO52" s="10"/>
      <c r="CP52" s="8"/>
      <c r="CQ52" s="11"/>
      <c r="CR52" s="10"/>
      <c r="CS52" s="11"/>
      <c r="CT52" s="10"/>
      <c r="CU52" s="11"/>
      <c r="CV52" s="10"/>
      <c r="CW52" s="11"/>
      <c r="CX52" s="10"/>
      <c r="CY52" s="8"/>
      <c r="CZ52" s="8">
        <f>CP52+CY52</f>
        <v>0</v>
      </c>
      <c r="DA52" s="11"/>
      <c r="DB52" s="10"/>
      <c r="DC52" s="11"/>
      <c r="DD52" s="10"/>
      <c r="DE52" s="11"/>
      <c r="DF52" s="10"/>
      <c r="DG52" s="8"/>
      <c r="DH52" s="11"/>
      <c r="DI52" s="10"/>
      <c r="DJ52" s="11"/>
      <c r="DK52" s="10"/>
      <c r="DL52" s="11"/>
      <c r="DM52" s="10"/>
      <c r="DN52" s="11"/>
      <c r="DO52" s="10"/>
      <c r="DP52" s="8"/>
      <c r="DQ52" s="8">
        <f>DG52+DP52</f>
        <v>0</v>
      </c>
      <c r="DR52" s="11"/>
      <c r="DS52" s="10"/>
      <c r="DT52" s="11"/>
      <c r="DU52" s="10"/>
      <c r="DV52" s="11"/>
      <c r="DW52" s="10"/>
      <c r="DX52" s="8"/>
      <c r="DY52" s="11"/>
      <c r="DZ52" s="10"/>
      <c r="EA52" s="11"/>
      <c r="EB52" s="10"/>
      <c r="EC52" s="11"/>
      <c r="ED52" s="10"/>
      <c r="EE52" s="11"/>
      <c r="EF52" s="10"/>
      <c r="EG52" s="8"/>
      <c r="EH52" s="8">
        <f>DX52+EG52</f>
        <v>0</v>
      </c>
      <c r="EI52" s="11"/>
      <c r="EJ52" s="10"/>
      <c r="EK52" s="11"/>
      <c r="EL52" s="10"/>
      <c r="EM52" s="11"/>
      <c r="EN52" s="10"/>
      <c r="EO52" s="8"/>
      <c r="EP52" s="11"/>
      <c r="EQ52" s="10"/>
      <c r="ER52" s="11"/>
      <c r="ES52" s="10"/>
      <c r="ET52" s="11"/>
      <c r="EU52" s="10"/>
      <c r="EV52" s="11"/>
      <c r="EW52" s="10"/>
      <c r="EX52" s="8"/>
      <c r="EY52" s="8">
        <f>EO52+EX52</f>
        <v>0</v>
      </c>
    </row>
    <row r="53" spans="1:155" ht="12.75">
      <c r="A53" s="7"/>
      <c r="B53" s="7"/>
      <c r="C53" s="7"/>
      <c r="D53" s="7"/>
      <c r="E53" s="7" t="s">
        <v>127</v>
      </c>
      <c r="F53" s="3" t="s">
        <v>128</v>
      </c>
      <c r="G53" s="7">
        <f>COUNTIF(T53:EY53,"e")</f>
        <v>0</v>
      </c>
      <c r="H53" s="7">
        <f>COUNTIF(T53:EY53,"z")</f>
        <v>0</v>
      </c>
      <c r="I53" s="7">
        <f>SUM(J53:P53)</f>
        <v>0</v>
      </c>
      <c r="J53" s="7">
        <f>T53+AK53+BB53+BS53+CJ53+DA53+DR53+EI53</f>
        <v>0</v>
      </c>
      <c r="K53" s="7">
        <f>V53+AM53+BD53+BU53+CL53+DC53+DT53+EK53</f>
        <v>0</v>
      </c>
      <c r="L53" s="7">
        <f>X53+AO53+BF53+BW53+CN53+DE53+DV53+EM53</f>
        <v>0</v>
      </c>
      <c r="M53" s="7">
        <f>AA53+AR53+BI53+BZ53+CQ53+DH53+DY53+EP53</f>
        <v>0</v>
      </c>
      <c r="N53" s="7">
        <f>AC53+AT53+BK53+CB53+CS53+DJ53+EA53+ER53</f>
        <v>0</v>
      </c>
      <c r="O53" s="7">
        <f>AE53+AV53+BM53+CD53+CU53+DL53+EC53+ET53</f>
        <v>0</v>
      </c>
      <c r="P53" s="7">
        <f>AG53+AX53+BO53+CF53+CW53+DN53+EE53+EV53</f>
        <v>0</v>
      </c>
      <c r="Q53" s="8">
        <f>AJ53+BA53+BR53+CI53+CZ53+DQ53+EH53+EY53</f>
        <v>0</v>
      </c>
      <c r="R53" s="8">
        <f>AI53+AZ53+BQ53+CH53+CY53+DP53+EG53+EX53</f>
        <v>0</v>
      </c>
      <c r="S53" s="8">
        <v>1.6</v>
      </c>
      <c r="T53" s="11"/>
      <c r="U53" s="10"/>
      <c r="V53" s="11"/>
      <c r="W53" s="10"/>
      <c r="X53" s="11"/>
      <c r="Y53" s="10"/>
      <c r="Z53" s="8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Z53+AI53</f>
        <v>0</v>
      </c>
      <c r="AK53" s="11"/>
      <c r="AL53" s="10"/>
      <c r="AM53" s="11"/>
      <c r="AN53" s="10"/>
      <c r="AO53" s="11"/>
      <c r="AP53" s="10"/>
      <c r="AQ53" s="8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AQ53+AZ53</f>
        <v>0</v>
      </c>
      <c r="BB53" s="11"/>
      <c r="BC53" s="10"/>
      <c r="BD53" s="11"/>
      <c r="BE53" s="10"/>
      <c r="BF53" s="11"/>
      <c r="BG53" s="10"/>
      <c r="BH53" s="8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BH53+BQ53</f>
        <v>0</v>
      </c>
      <c r="BS53" s="11">
        <v>12</v>
      </c>
      <c r="BT53" s="10" t="s">
        <v>73</v>
      </c>
      <c r="BU53" s="11"/>
      <c r="BV53" s="10"/>
      <c r="BW53" s="11"/>
      <c r="BX53" s="10"/>
      <c r="BY53" s="8">
        <v>2.5</v>
      </c>
      <c r="BZ53" s="11">
        <v>23</v>
      </c>
      <c r="CA53" s="10" t="s">
        <v>60</v>
      </c>
      <c r="CB53" s="11"/>
      <c r="CC53" s="10"/>
      <c r="CD53" s="11"/>
      <c r="CE53" s="10"/>
      <c r="CF53" s="11"/>
      <c r="CG53" s="10"/>
      <c r="CH53" s="8">
        <v>3.5</v>
      </c>
      <c r="CI53" s="8">
        <f>BY53+CH53</f>
        <v>0</v>
      </c>
      <c r="CJ53" s="11"/>
      <c r="CK53" s="10"/>
      <c r="CL53" s="11"/>
      <c r="CM53" s="10"/>
      <c r="CN53" s="11"/>
      <c r="CO53" s="10"/>
      <c r="CP53" s="8"/>
      <c r="CQ53" s="11"/>
      <c r="CR53" s="10"/>
      <c r="CS53" s="11"/>
      <c r="CT53" s="10"/>
      <c r="CU53" s="11"/>
      <c r="CV53" s="10"/>
      <c r="CW53" s="11"/>
      <c r="CX53" s="10"/>
      <c r="CY53" s="8"/>
      <c r="CZ53" s="8">
        <f>CP53+CY53</f>
        <v>0</v>
      </c>
      <c r="DA53" s="11"/>
      <c r="DB53" s="10"/>
      <c r="DC53" s="11"/>
      <c r="DD53" s="10"/>
      <c r="DE53" s="11"/>
      <c r="DF53" s="10"/>
      <c r="DG53" s="8"/>
      <c r="DH53" s="11"/>
      <c r="DI53" s="10"/>
      <c r="DJ53" s="11"/>
      <c r="DK53" s="10"/>
      <c r="DL53" s="11"/>
      <c r="DM53" s="10"/>
      <c r="DN53" s="11"/>
      <c r="DO53" s="10"/>
      <c r="DP53" s="8"/>
      <c r="DQ53" s="8">
        <f>DG53+DP53</f>
        <v>0</v>
      </c>
      <c r="DR53" s="11"/>
      <c r="DS53" s="10"/>
      <c r="DT53" s="11"/>
      <c r="DU53" s="10"/>
      <c r="DV53" s="11"/>
      <c r="DW53" s="10"/>
      <c r="DX53" s="8"/>
      <c r="DY53" s="11"/>
      <c r="DZ53" s="10"/>
      <c r="EA53" s="11"/>
      <c r="EB53" s="10"/>
      <c r="EC53" s="11"/>
      <c r="ED53" s="10"/>
      <c r="EE53" s="11"/>
      <c r="EF53" s="10"/>
      <c r="EG53" s="8"/>
      <c r="EH53" s="8">
        <f>DX53+EG53</f>
        <v>0</v>
      </c>
      <c r="EI53" s="11"/>
      <c r="EJ53" s="10"/>
      <c r="EK53" s="11"/>
      <c r="EL53" s="10"/>
      <c r="EM53" s="11"/>
      <c r="EN53" s="10"/>
      <c r="EO53" s="8"/>
      <c r="EP53" s="11"/>
      <c r="EQ53" s="10"/>
      <c r="ER53" s="11"/>
      <c r="ES53" s="10"/>
      <c r="ET53" s="11"/>
      <c r="EU53" s="10"/>
      <c r="EV53" s="11"/>
      <c r="EW53" s="10"/>
      <c r="EX53" s="8"/>
      <c r="EY53" s="8">
        <f>EO53+EX53</f>
        <v>0</v>
      </c>
    </row>
    <row r="54" spans="1:155" ht="12.75">
      <c r="A54" s="7"/>
      <c r="B54" s="7"/>
      <c r="C54" s="7"/>
      <c r="D54" s="7"/>
      <c r="E54" s="7" t="s">
        <v>129</v>
      </c>
      <c r="F54" s="3" t="s">
        <v>130</v>
      </c>
      <c r="G54" s="7">
        <f>COUNTIF(T54:EY54,"e")</f>
        <v>0</v>
      </c>
      <c r="H54" s="7">
        <f>COUNTIF(T54:EY54,"z")</f>
        <v>0</v>
      </c>
      <c r="I54" s="7">
        <f>SUM(J54:P54)</f>
        <v>0</v>
      </c>
      <c r="J54" s="7">
        <f>T54+AK54+BB54+BS54+CJ54+DA54+DR54+EI54</f>
        <v>0</v>
      </c>
      <c r="K54" s="7">
        <f>V54+AM54+BD54+BU54+CL54+DC54+DT54+EK54</f>
        <v>0</v>
      </c>
      <c r="L54" s="7">
        <f>X54+AO54+BF54+BW54+CN54+DE54+DV54+EM54</f>
        <v>0</v>
      </c>
      <c r="M54" s="7">
        <f>AA54+AR54+BI54+BZ54+CQ54+DH54+DY54+EP54</f>
        <v>0</v>
      </c>
      <c r="N54" s="7">
        <f>AC54+AT54+BK54+CB54+CS54+DJ54+EA54+ER54</f>
        <v>0</v>
      </c>
      <c r="O54" s="7">
        <f>AE54+AV54+BM54+CD54+CU54+DL54+EC54+ET54</f>
        <v>0</v>
      </c>
      <c r="P54" s="7">
        <f>AG54+AX54+BO54+CF54+CW54+DN54+EE54+EV54</f>
        <v>0</v>
      </c>
      <c r="Q54" s="8">
        <f>AJ54+BA54+BR54+CI54+CZ54+DQ54+EH54+EY54</f>
        <v>0</v>
      </c>
      <c r="R54" s="8">
        <f>AI54+AZ54+BQ54+CH54+CY54+DP54+EG54+EX54</f>
        <v>0</v>
      </c>
      <c r="S54" s="8">
        <v>0.9</v>
      </c>
      <c r="T54" s="11">
        <v>14</v>
      </c>
      <c r="U54" s="10" t="s">
        <v>60</v>
      </c>
      <c r="V54" s="11"/>
      <c r="W54" s="10"/>
      <c r="X54" s="11"/>
      <c r="Y54" s="10"/>
      <c r="Z54" s="8">
        <v>0.6</v>
      </c>
      <c r="AA54" s="11">
        <v>8</v>
      </c>
      <c r="AB54" s="10" t="s">
        <v>60</v>
      </c>
      <c r="AC54" s="11"/>
      <c r="AD54" s="10"/>
      <c r="AE54" s="11"/>
      <c r="AF54" s="10"/>
      <c r="AG54" s="11"/>
      <c r="AH54" s="10"/>
      <c r="AI54" s="8">
        <v>0.4</v>
      </c>
      <c r="AJ54" s="8">
        <f>Z54+AI54</f>
        <v>0</v>
      </c>
      <c r="AK54" s="11"/>
      <c r="AL54" s="10"/>
      <c r="AM54" s="11"/>
      <c r="AN54" s="10"/>
      <c r="AO54" s="11"/>
      <c r="AP54" s="10"/>
      <c r="AQ54" s="8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AQ54+AZ54</f>
        <v>0</v>
      </c>
      <c r="BB54" s="11"/>
      <c r="BC54" s="10"/>
      <c r="BD54" s="11"/>
      <c r="BE54" s="10"/>
      <c r="BF54" s="11"/>
      <c r="BG54" s="10"/>
      <c r="BH54" s="8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BH54+BQ54</f>
        <v>0</v>
      </c>
      <c r="BS54" s="11"/>
      <c r="BT54" s="10"/>
      <c r="BU54" s="11"/>
      <c r="BV54" s="10"/>
      <c r="BW54" s="11"/>
      <c r="BX54" s="10"/>
      <c r="BY54" s="8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BY54+CH54</f>
        <v>0</v>
      </c>
      <c r="CJ54" s="11"/>
      <c r="CK54" s="10"/>
      <c r="CL54" s="11"/>
      <c r="CM54" s="10"/>
      <c r="CN54" s="11"/>
      <c r="CO54" s="10"/>
      <c r="CP54" s="8"/>
      <c r="CQ54" s="11"/>
      <c r="CR54" s="10"/>
      <c r="CS54" s="11"/>
      <c r="CT54" s="10"/>
      <c r="CU54" s="11"/>
      <c r="CV54" s="10"/>
      <c r="CW54" s="11"/>
      <c r="CX54" s="10"/>
      <c r="CY54" s="8"/>
      <c r="CZ54" s="8">
        <f>CP54+CY54</f>
        <v>0</v>
      </c>
      <c r="DA54" s="11"/>
      <c r="DB54" s="10"/>
      <c r="DC54" s="11"/>
      <c r="DD54" s="10"/>
      <c r="DE54" s="11"/>
      <c r="DF54" s="10"/>
      <c r="DG54" s="8"/>
      <c r="DH54" s="11"/>
      <c r="DI54" s="10"/>
      <c r="DJ54" s="11"/>
      <c r="DK54" s="10"/>
      <c r="DL54" s="11"/>
      <c r="DM54" s="10"/>
      <c r="DN54" s="11"/>
      <c r="DO54" s="10"/>
      <c r="DP54" s="8"/>
      <c r="DQ54" s="8">
        <f>DG54+DP54</f>
        <v>0</v>
      </c>
      <c r="DR54" s="11"/>
      <c r="DS54" s="10"/>
      <c r="DT54" s="11"/>
      <c r="DU54" s="10"/>
      <c r="DV54" s="11"/>
      <c r="DW54" s="10"/>
      <c r="DX54" s="8"/>
      <c r="DY54" s="11"/>
      <c r="DZ54" s="10"/>
      <c r="EA54" s="11"/>
      <c r="EB54" s="10"/>
      <c r="EC54" s="11"/>
      <c r="ED54" s="10"/>
      <c r="EE54" s="11"/>
      <c r="EF54" s="10"/>
      <c r="EG54" s="8"/>
      <c r="EH54" s="8">
        <f>DX54+EG54</f>
        <v>0</v>
      </c>
      <c r="EI54" s="11"/>
      <c r="EJ54" s="10"/>
      <c r="EK54" s="11"/>
      <c r="EL54" s="10"/>
      <c r="EM54" s="11"/>
      <c r="EN54" s="10"/>
      <c r="EO54" s="8"/>
      <c r="EP54" s="11"/>
      <c r="EQ54" s="10"/>
      <c r="ER54" s="11"/>
      <c r="ES54" s="10"/>
      <c r="ET54" s="11"/>
      <c r="EU54" s="10"/>
      <c r="EV54" s="11"/>
      <c r="EW54" s="10"/>
      <c r="EX54" s="8"/>
      <c r="EY54" s="8">
        <f>EO54+EX54</f>
        <v>0</v>
      </c>
    </row>
    <row r="55" spans="1:155" ht="12.75">
      <c r="A55" s="7"/>
      <c r="B55" s="7"/>
      <c r="C55" s="7"/>
      <c r="D55" s="7"/>
      <c r="E55" s="7" t="s">
        <v>131</v>
      </c>
      <c r="F55" s="3" t="s">
        <v>132</v>
      </c>
      <c r="G55" s="7">
        <f>COUNTIF(T55:EY55,"e")</f>
        <v>0</v>
      </c>
      <c r="H55" s="7">
        <f>COUNTIF(T55:EY55,"z")</f>
        <v>0</v>
      </c>
      <c r="I55" s="7">
        <f>SUM(J55:P55)</f>
        <v>0</v>
      </c>
      <c r="J55" s="7">
        <f>T55+AK55+BB55+BS55+CJ55+DA55+DR55+EI55</f>
        <v>0</v>
      </c>
      <c r="K55" s="7">
        <f>V55+AM55+BD55+BU55+CL55+DC55+DT55+EK55</f>
        <v>0</v>
      </c>
      <c r="L55" s="7">
        <f>X55+AO55+BF55+BW55+CN55+DE55+DV55+EM55</f>
        <v>0</v>
      </c>
      <c r="M55" s="7">
        <f>AA55+AR55+BI55+BZ55+CQ55+DH55+DY55+EP55</f>
        <v>0</v>
      </c>
      <c r="N55" s="7">
        <f>AC55+AT55+BK55+CB55+CS55+DJ55+EA55+ER55</f>
        <v>0</v>
      </c>
      <c r="O55" s="7">
        <f>AE55+AV55+BM55+CD55+CU55+DL55+EC55+ET55</f>
        <v>0</v>
      </c>
      <c r="P55" s="7">
        <f>AG55+AX55+BO55+CF55+CW55+DN55+EE55+EV55</f>
        <v>0</v>
      </c>
      <c r="Q55" s="8">
        <f>AJ55+BA55+BR55+CI55+CZ55+DQ55+EH55+EY55</f>
        <v>0</v>
      </c>
      <c r="R55" s="8">
        <f>AI55+AZ55+BQ55+CH55+CY55+DP55+EG55+EX55</f>
        <v>0</v>
      </c>
      <c r="S55" s="8">
        <v>1.1</v>
      </c>
      <c r="T55" s="11"/>
      <c r="U55" s="10"/>
      <c r="V55" s="11"/>
      <c r="W55" s="10"/>
      <c r="X55" s="11"/>
      <c r="Y55" s="10"/>
      <c r="Z55" s="8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Z55+AI55</f>
        <v>0</v>
      </c>
      <c r="AK55" s="11"/>
      <c r="AL55" s="10"/>
      <c r="AM55" s="11"/>
      <c r="AN55" s="10"/>
      <c r="AO55" s="11"/>
      <c r="AP55" s="10"/>
      <c r="AQ55" s="8"/>
      <c r="AR55" s="11"/>
      <c r="AS55" s="10"/>
      <c r="AT55" s="11"/>
      <c r="AU55" s="10"/>
      <c r="AV55" s="11"/>
      <c r="AW55" s="10"/>
      <c r="AX55" s="11"/>
      <c r="AY55" s="10"/>
      <c r="AZ55" s="8"/>
      <c r="BA55" s="8">
        <f>AQ55+AZ55</f>
        <v>0</v>
      </c>
      <c r="BB55" s="11">
        <v>15</v>
      </c>
      <c r="BC55" s="10" t="s">
        <v>73</v>
      </c>
      <c r="BD55" s="11"/>
      <c r="BE55" s="10"/>
      <c r="BF55" s="11"/>
      <c r="BG55" s="10"/>
      <c r="BH55" s="8">
        <v>2.2</v>
      </c>
      <c r="BI55" s="11">
        <v>5</v>
      </c>
      <c r="BJ55" s="10" t="s">
        <v>60</v>
      </c>
      <c r="BK55" s="11"/>
      <c r="BL55" s="10"/>
      <c r="BM55" s="11"/>
      <c r="BN55" s="10"/>
      <c r="BO55" s="11"/>
      <c r="BP55" s="10"/>
      <c r="BQ55" s="8">
        <v>0.8</v>
      </c>
      <c r="BR55" s="8">
        <f>BH55+BQ55</f>
        <v>0</v>
      </c>
      <c r="BS55" s="11"/>
      <c r="BT55" s="10"/>
      <c r="BU55" s="11"/>
      <c r="BV55" s="10"/>
      <c r="BW55" s="11"/>
      <c r="BX55" s="10"/>
      <c r="BY55" s="8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BY55+CH55</f>
        <v>0</v>
      </c>
      <c r="CJ55" s="11"/>
      <c r="CK55" s="10"/>
      <c r="CL55" s="11"/>
      <c r="CM55" s="10"/>
      <c r="CN55" s="11"/>
      <c r="CO55" s="10"/>
      <c r="CP55" s="8"/>
      <c r="CQ55" s="11"/>
      <c r="CR55" s="10"/>
      <c r="CS55" s="11"/>
      <c r="CT55" s="10"/>
      <c r="CU55" s="11"/>
      <c r="CV55" s="10"/>
      <c r="CW55" s="11"/>
      <c r="CX55" s="10"/>
      <c r="CY55" s="8"/>
      <c r="CZ55" s="8">
        <f>CP55+CY55</f>
        <v>0</v>
      </c>
      <c r="DA55" s="11"/>
      <c r="DB55" s="10"/>
      <c r="DC55" s="11"/>
      <c r="DD55" s="10"/>
      <c r="DE55" s="11"/>
      <c r="DF55" s="10"/>
      <c r="DG55" s="8"/>
      <c r="DH55" s="11"/>
      <c r="DI55" s="10"/>
      <c r="DJ55" s="11"/>
      <c r="DK55" s="10"/>
      <c r="DL55" s="11"/>
      <c r="DM55" s="10"/>
      <c r="DN55" s="11"/>
      <c r="DO55" s="10"/>
      <c r="DP55" s="8"/>
      <c r="DQ55" s="8">
        <f>DG55+DP55</f>
        <v>0</v>
      </c>
      <c r="DR55" s="11"/>
      <c r="DS55" s="10"/>
      <c r="DT55" s="11"/>
      <c r="DU55" s="10"/>
      <c r="DV55" s="11"/>
      <c r="DW55" s="10"/>
      <c r="DX55" s="8"/>
      <c r="DY55" s="11"/>
      <c r="DZ55" s="10"/>
      <c r="EA55" s="11"/>
      <c r="EB55" s="10"/>
      <c r="EC55" s="11"/>
      <c r="ED55" s="10"/>
      <c r="EE55" s="11"/>
      <c r="EF55" s="10"/>
      <c r="EG55" s="8"/>
      <c r="EH55" s="8">
        <f>DX55+EG55</f>
        <v>0</v>
      </c>
      <c r="EI55" s="11"/>
      <c r="EJ55" s="10"/>
      <c r="EK55" s="11"/>
      <c r="EL55" s="10"/>
      <c r="EM55" s="11"/>
      <c r="EN55" s="10"/>
      <c r="EO55" s="8"/>
      <c r="EP55" s="11"/>
      <c r="EQ55" s="10"/>
      <c r="ER55" s="11"/>
      <c r="ES55" s="10"/>
      <c r="ET55" s="11"/>
      <c r="EU55" s="10"/>
      <c r="EV55" s="11"/>
      <c r="EW55" s="10"/>
      <c r="EX55" s="8"/>
      <c r="EY55" s="8">
        <f>EO55+EX55</f>
        <v>0</v>
      </c>
    </row>
    <row r="56" spans="1:155" ht="12.75">
      <c r="A56" s="7"/>
      <c r="B56" s="7">
        <v>3</v>
      </c>
      <c r="C56" s="7">
        <v>1</v>
      </c>
      <c r="D56" s="7"/>
      <c r="E56" s="7"/>
      <c r="F56" s="3" t="s">
        <v>133</v>
      </c>
      <c r="G56" s="7">
        <f>$C$56*COUNTIF(T56:EY56,"e")</f>
        <v>0</v>
      </c>
      <c r="H56" s="7">
        <f>$C$56*COUNTIF(T56:EY56,"z")</f>
        <v>0</v>
      </c>
      <c r="I56" s="7">
        <f>SUM(J56:P56)</f>
        <v>0</v>
      </c>
      <c r="J56" s="7">
        <f>T56+AK56+BB56+BS56+CJ56+DA56+DR56+EI56</f>
        <v>0</v>
      </c>
      <c r="K56" s="7">
        <f>V56+AM56+BD56+BU56+CL56+DC56+DT56+EK56</f>
        <v>0</v>
      </c>
      <c r="L56" s="7">
        <f>X56+AO56+BF56+BW56+CN56+DE56+DV56+EM56</f>
        <v>0</v>
      </c>
      <c r="M56" s="7">
        <f>AA56+AR56+BI56+BZ56+CQ56+DH56+DY56+EP56</f>
        <v>0</v>
      </c>
      <c r="N56" s="7">
        <f>AC56+AT56+BK56+CB56+CS56+DJ56+EA56+ER56</f>
        <v>0</v>
      </c>
      <c r="O56" s="7">
        <f>AE56+AV56+BM56+CD56+CU56+DL56+EC56+ET56</f>
        <v>0</v>
      </c>
      <c r="P56" s="7">
        <f>AG56+AX56+BO56+CF56+CW56+DN56+EE56+EV56</f>
        <v>0</v>
      </c>
      <c r="Q56" s="8">
        <f>AJ56+BA56+BR56+CI56+CZ56+DQ56+EH56+EY56</f>
        <v>0</v>
      </c>
      <c r="R56" s="8">
        <f>AI56+AZ56+BQ56+CH56+CY56+DP56+EG56+EX56</f>
        <v>0</v>
      </c>
      <c r="S56" s="8">
        <f>$C$56*0.8</f>
        <v>0</v>
      </c>
      <c r="T56" s="11"/>
      <c r="U56" s="10"/>
      <c r="V56" s="11"/>
      <c r="W56" s="10"/>
      <c r="X56" s="11"/>
      <c r="Y56" s="10"/>
      <c r="Z56" s="8"/>
      <c r="AA56" s="11"/>
      <c r="AB56" s="10"/>
      <c r="AC56" s="11"/>
      <c r="AD56" s="10"/>
      <c r="AE56" s="11"/>
      <c r="AF56" s="10"/>
      <c r="AG56" s="11"/>
      <c r="AH56" s="10"/>
      <c r="AI56" s="8"/>
      <c r="AJ56" s="8">
        <f>Z56+AI56</f>
        <v>0</v>
      </c>
      <c r="AK56" s="11">
        <f>$C$56*8</f>
        <v>0</v>
      </c>
      <c r="AL56" s="10" t="s">
        <v>60</v>
      </c>
      <c r="AM56" s="11">
        <f>$C$56*7</f>
        <v>0</v>
      </c>
      <c r="AN56" s="10" t="s">
        <v>60</v>
      </c>
      <c r="AO56" s="11"/>
      <c r="AP56" s="10"/>
      <c r="AQ56" s="8">
        <f>$C$56*2</f>
        <v>0</v>
      </c>
      <c r="AR56" s="11"/>
      <c r="AS56" s="10"/>
      <c r="AT56" s="11"/>
      <c r="AU56" s="10"/>
      <c r="AV56" s="11"/>
      <c r="AW56" s="10"/>
      <c r="AX56" s="11"/>
      <c r="AY56" s="10"/>
      <c r="AZ56" s="8"/>
      <c r="BA56" s="8">
        <f>AQ56+AZ56</f>
        <v>0</v>
      </c>
      <c r="BB56" s="11"/>
      <c r="BC56" s="10"/>
      <c r="BD56" s="11"/>
      <c r="BE56" s="10"/>
      <c r="BF56" s="11"/>
      <c r="BG56" s="10"/>
      <c r="BH56" s="8"/>
      <c r="BI56" s="11"/>
      <c r="BJ56" s="10"/>
      <c r="BK56" s="11"/>
      <c r="BL56" s="10"/>
      <c r="BM56" s="11"/>
      <c r="BN56" s="10"/>
      <c r="BO56" s="11"/>
      <c r="BP56" s="10"/>
      <c r="BQ56" s="8"/>
      <c r="BR56" s="8">
        <f>BH56+BQ56</f>
        <v>0</v>
      </c>
      <c r="BS56" s="11"/>
      <c r="BT56" s="10"/>
      <c r="BU56" s="11"/>
      <c r="BV56" s="10"/>
      <c r="BW56" s="11"/>
      <c r="BX56" s="10"/>
      <c r="BY56" s="8"/>
      <c r="BZ56" s="11"/>
      <c r="CA56" s="10"/>
      <c r="CB56" s="11"/>
      <c r="CC56" s="10"/>
      <c r="CD56" s="11"/>
      <c r="CE56" s="10"/>
      <c r="CF56" s="11"/>
      <c r="CG56" s="10"/>
      <c r="CH56" s="8"/>
      <c r="CI56" s="8">
        <f>BY56+CH56</f>
        <v>0</v>
      </c>
      <c r="CJ56" s="11"/>
      <c r="CK56" s="10"/>
      <c r="CL56" s="11"/>
      <c r="CM56" s="10"/>
      <c r="CN56" s="11"/>
      <c r="CO56" s="10"/>
      <c r="CP56" s="8"/>
      <c r="CQ56" s="11"/>
      <c r="CR56" s="10"/>
      <c r="CS56" s="11"/>
      <c r="CT56" s="10"/>
      <c r="CU56" s="11"/>
      <c r="CV56" s="10"/>
      <c r="CW56" s="11"/>
      <c r="CX56" s="10"/>
      <c r="CY56" s="8"/>
      <c r="CZ56" s="8">
        <f>CP56+CY56</f>
        <v>0</v>
      </c>
      <c r="DA56" s="11"/>
      <c r="DB56" s="10"/>
      <c r="DC56" s="11"/>
      <c r="DD56" s="10"/>
      <c r="DE56" s="11"/>
      <c r="DF56" s="10"/>
      <c r="DG56" s="8"/>
      <c r="DH56" s="11"/>
      <c r="DI56" s="10"/>
      <c r="DJ56" s="11"/>
      <c r="DK56" s="10"/>
      <c r="DL56" s="11"/>
      <c r="DM56" s="10"/>
      <c r="DN56" s="11"/>
      <c r="DO56" s="10"/>
      <c r="DP56" s="8"/>
      <c r="DQ56" s="8">
        <f>DG56+DP56</f>
        <v>0</v>
      </c>
      <c r="DR56" s="11"/>
      <c r="DS56" s="10"/>
      <c r="DT56" s="11"/>
      <c r="DU56" s="10"/>
      <c r="DV56" s="11"/>
      <c r="DW56" s="10"/>
      <c r="DX56" s="8"/>
      <c r="DY56" s="11"/>
      <c r="DZ56" s="10"/>
      <c r="EA56" s="11"/>
      <c r="EB56" s="10"/>
      <c r="EC56" s="11"/>
      <c r="ED56" s="10"/>
      <c r="EE56" s="11"/>
      <c r="EF56" s="10"/>
      <c r="EG56" s="8"/>
      <c r="EH56" s="8">
        <f>DX56+EG56</f>
        <v>0</v>
      </c>
      <c r="EI56" s="11"/>
      <c r="EJ56" s="10"/>
      <c r="EK56" s="11"/>
      <c r="EL56" s="10"/>
      <c r="EM56" s="11"/>
      <c r="EN56" s="10"/>
      <c r="EO56" s="8"/>
      <c r="EP56" s="11"/>
      <c r="EQ56" s="10"/>
      <c r="ER56" s="11"/>
      <c r="ES56" s="10"/>
      <c r="ET56" s="11"/>
      <c r="EU56" s="10"/>
      <c r="EV56" s="11"/>
      <c r="EW56" s="10"/>
      <c r="EX56" s="8"/>
      <c r="EY56" s="8">
        <f>EO56+EX56</f>
        <v>0</v>
      </c>
    </row>
    <row r="57" spans="1:155" ht="12.75">
      <c r="A57" s="7"/>
      <c r="B57" s="7"/>
      <c r="C57" s="7"/>
      <c r="D57" s="7"/>
      <c r="E57" s="7" t="s">
        <v>134</v>
      </c>
      <c r="F57" s="3" t="s">
        <v>135</v>
      </c>
      <c r="G57" s="7">
        <f>COUNTIF(T57:EY57,"e")</f>
        <v>0</v>
      </c>
      <c r="H57" s="7">
        <f>COUNTIF(T57:EY57,"z")</f>
        <v>0</v>
      </c>
      <c r="I57" s="7">
        <f>SUM(J57:P57)</f>
        <v>0</v>
      </c>
      <c r="J57" s="7">
        <f>T57+AK57+BB57+BS57+CJ57+DA57+DR57+EI57</f>
        <v>0</v>
      </c>
      <c r="K57" s="7">
        <f>V57+AM57+BD57+BU57+CL57+DC57+DT57+EK57</f>
        <v>0</v>
      </c>
      <c r="L57" s="7">
        <f>X57+AO57+BF57+BW57+CN57+DE57+DV57+EM57</f>
        <v>0</v>
      </c>
      <c r="M57" s="7">
        <f>AA57+AR57+BI57+BZ57+CQ57+DH57+DY57+EP57</f>
        <v>0</v>
      </c>
      <c r="N57" s="7">
        <f>AC57+AT57+BK57+CB57+CS57+DJ57+EA57+ER57</f>
        <v>0</v>
      </c>
      <c r="O57" s="7">
        <f>AE57+AV57+BM57+CD57+CU57+DL57+EC57+ET57</f>
        <v>0</v>
      </c>
      <c r="P57" s="7">
        <f>AG57+AX57+BO57+CF57+CW57+DN57+EE57+EV57</f>
        <v>0</v>
      </c>
      <c r="Q57" s="8">
        <f>AJ57+BA57+BR57+CI57+CZ57+DQ57+EH57+EY57</f>
        <v>0</v>
      </c>
      <c r="R57" s="8">
        <f>AI57+AZ57+BQ57+CH57+CY57+DP57+EG57+EX57</f>
        <v>0</v>
      </c>
      <c r="S57" s="8">
        <v>0.5</v>
      </c>
      <c r="T57" s="11"/>
      <c r="U57" s="10"/>
      <c r="V57" s="11"/>
      <c r="W57" s="10"/>
      <c r="X57" s="11"/>
      <c r="Y57" s="10"/>
      <c r="Z57" s="8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Z57+AI57</f>
        <v>0</v>
      </c>
      <c r="AK57" s="11"/>
      <c r="AL57" s="10"/>
      <c r="AM57" s="11"/>
      <c r="AN57" s="10"/>
      <c r="AO57" s="11"/>
      <c r="AP57" s="10"/>
      <c r="AQ57" s="8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AQ57+AZ57</f>
        <v>0</v>
      </c>
      <c r="BB57" s="11"/>
      <c r="BC57" s="10"/>
      <c r="BD57" s="11"/>
      <c r="BE57" s="10"/>
      <c r="BF57" s="11"/>
      <c r="BG57" s="10"/>
      <c r="BH57" s="8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BH57+BQ57</f>
        <v>0</v>
      </c>
      <c r="BS57" s="11"/>
      <c r="BT57" s="10"/>
      <c r="BU57" s="11"/>
      <c r="BV57" s="10"/>
      <c r="BW57" s="11"/>
      <c r="BX57" s="10"/>
      <c r="BY57" s="8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BY57+CH57</f>
        <v>0</v>
      </c>
      <c r="CJ57" s="11"/>
      <c r="CK57" s="10"/>
      <c r="CL57" s="11"/>
      <c r="CM57" s="10"/>
      <c r="CN57" s="11"/>
      <c r="CO57" s="10"/>
      <c r="CP57" s="8"/>
      <c r="CQ57" s="11"/>
      <c r="CR57" s="10"/>
      <c r="CS57" s="11"/>
      <c r="CT57" s="10"/>
      <c r="CU57" s="11"/>
      <c r="CV57" s="10"/>
      <c r="CW57" s="11"/>
      <c r="CX57" s="10"/>
      <c r="CY57" s="8"/>
      <c r="CZ57" s="8">
        <f>CP57+CY57</f>
        <v>0</v>
      </c>
      <c r="DA57" s="11"/>
      <c r="DB57" s="10"/>
      <c r="DC57" s="11"/>
      <c r="DD57" s="10"/>
      <c r="DE57" s="11"/>
      <c r="DF57" s="10"/>
      <c r="DG57" s="8"/>
      <c r="DH57" s="11"/>
      <c r="DI57" s="10"/>
      <c r="DJ57" s="11"/>
      <c r="DK57" s="10"/>
      <c r="DL57" s="11"/>
      <c r="DM57" s="10"/>
      <c r="DN57" s="11"/>
      <c r="DO57" s="10"/>
      <c r="DP57" s="8"/>
      <c r="DQ57" s="8">
        <f>DG57+DP57</f>
        <v>0</v>
      </c>
      <c r="DR57" s="11"/>
      <c r="DS57" s="10"/>
      <c r="DT57" s="11"/>
      <c r="DU57" s="10"/>
      <c r="DV57" s="11"/>
      <c r="DW57" s="10"/>
      <c r="DX57" s="8"/>
      <c r="DY57" s="11"/>
      <c r="DZ57" s="10"/>
      <c r="EA57" s="11"/>
      <c r="EB57" s="10"/>
      <c r="EC57" s="11">
        <v>0</v>
      </c>
      <c r="ED57" s="10" t="s">
        <v>73</v>
      </c>
      <c r="EE57" s="11"/>
      <c r="EF57" s="10"/>
      <c r="EG57" s="8">
        <v>15</v>
      </c>
      <c r="EH57" s="8">
        <f>DX57+EG57</f>
        <v>0</v>
      </c>
      <c r="EI57" s="11"/>
      <c r="EJ57" s="10"/>
      <c r="EK57" s="11"/>
      <c r="EL57" s="10"/>
      <c r="EM57" s="11"/>
      <c r="EN57" s="10"/>
      <c r="EO57" s="8"/>
      <c r="EP57" s="11"/>
      <c r="EQ57" s="10"/>
      <c r="ER57" s="11"/>
      <c r="ES57" s="10"/>
      <c r="ET57" s="11"/>
      <c r="EU57" s="10"/>
      <c r="EV57" s="11"/>
      <c r="EW57" s="10"/>
      <c r="EX57" s="8"/>
      <c r="EY57" s="8">
        <f>EO57+EX57</f>
        <v>0</v>
      </c>
    </row>
    <row r="58" spans="1:155" ht="12.75">
      <c r="A58" s="7"/>
      <c r="B58" s="7">
        <v>5</v>
      </c>
      <c r="C58" s="7">
        <v>1</v>
      </c>
      <c r="D58" s="7"/>
      <c r="E58" s="7"/>
      <c r="F58" s="3" t="s">
        <v>136</v>
      </c>
      <c r="G58" s="7">
        <f>$C$58*COUNTIF(T58:EY58,"e")</f>
        <v>0</v>
      </c>
      <c r="H58" s="7">
        <f>$C$58*COUNTIF(T58:EY58,"z")</f>
        <v>0</v>
      </c>
      <c r="I58" s="7">
        <f>SUM(J58:P58)</f>
        <v>0</v>
      </c>
      <c r="J58" s="7">
        <f>T58+AK58+BB58+BS58+CJ58+DA58+DR58+EI58</f>
        <v>0</v>
      </c>
      <c r="K58" s="7">
        <f>V58+AM58+BD58+BU58+CL58+DC58+DT58+EK58</f>
        <v>0</v>
      </c>
      <c r="L58" s="7">
        <f>X58+AO58+BF58+BW58+CN58+DE58+DV58+EM58</f>
        <v>0</v>
      </c>
      <c r="M58" s="7">
        <f>AA58+AR58+BI58+BZ58+CQ58+DH58+DY58+EP58</f>
        <v>0</v>
      </c>
      <c r="N58" s="7">
        <f>AC58+AT58+BK58+CB58+CS58+DJ58+EA58+ER58</f>
        <v>0</v>
      </c>
      <c r="O58" s="7">
        <f>AE58+AV58+BM58+CD58+CU58+DL58+EC58+ET58</f>
        <v>0</v>
      </c>
      <c r="P58" s="7">
        <f>AG58+AX58+BO58+CF58+CW58+DN58+EE58+EV58</f>
        <v>0</v>
      </c>
      <c r="Q58" s="8">
        <f>AJ58+BA58+BR58+CI58+CZ58+DQ58+EH58+EY58</f>
        <v>0</v>
      </c>
      <c r="R58" s="8">
        <f>AI58+AZ58+BQ58+CH58+CY58+DP58+EG58+EX58</f>
        <v>0</v>
      </c>
      <c r="S58" s="8">
        <f>$C$58*0.8</f>
        <v>0</v>
      </c>
      <c r="T58" s="11"/>
      <c r="U58" s="10"/>
      <c r="V58" s="11"/>
      <c r="W58" s="10"/>
      <c r="X58" s="11"/>
      <c r="Y58" s="10"/>
      <c r="Z58" s="8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Z58+AI58</f>
        <v>0</v>
      </c>
      <c r="AK58" s="11">
        <f>$C$58*8</f>
        <v>0</v>
      </c>
      <c r="AL58" s="10" t="s">
        <v>60</v>
      </c>
      <c r="AM58" s="11">
        <f>$C$58*7</f>
        <v>0</v>
      </c>
      <c r="AN58" s="10" t="s">
        <v>60</v>
      </c>
      <c r="AO58" s="11"/>
      <c r="AP58" s="10"/>
      <c r="AQ58" s="8">
        <f>$C$58*2</f>
        <v>0</v>
      </c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AQ58+AZ58</f>
        <v>0</v>
      </c>
      <c r="BB58" s="11"/>
      <c r="BC58" s="10"/>
      <c r="BD58" s="11"/>
      <c r="BE58" s="10"/>
      <c r="BF58" s="11"/>
      <c r="BG58" s="10"/>
      <c r="BH58" s="8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BH58+BQ58</f>
        <v>0</v>
      </c>
      <c r="BS58" s="11"/>
      <c r="BT58" s="10"/>
      <c r="BU58" s="11"/>
      <c r="BV58" s="10"/>
      <c r="BW58" s="11"/>
      <c r="BX58" s="10"/>
      <c r="BY58" s="8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BY58+CH58</f>
        <v>0</v>
      </c>
      <c r="CJ58" s="11"/>
      <c r="CK58" s="10"/>
      <c r="CL58" s="11"/>
      <c r="CM58" s="10"/>
      <c r="CN58" s="11"/>
      <c r="CO58" s="10"/>
      <c r="CP58" s="8"/>
      <c r="CQ58" s="11"/>
      <c r="CR58" s="10"/>
      <c r="CS58" s="11"/>
      <c r="CT58" s="10"/>
      <c r="CU58" s="11"/>
      <c r="CV58" s="10"/>
      <c r="CW58" s="11"/>
      <c r="CX58" s="10"/>
      <c r="CY58" s="8"/>
      <c r="CZ58" s="8">
        <f>CP58+CY58</f>
        <v>0</v>
      </c>
      <c r="DA58" s="11"/>
      <c r="DB58" s="10"/>
      <c r="DC58" s="11"/>
      <c r="DD58" s="10"/>
      <c r="DE58" s="11"/>
      <c r="DF58" s="10"/>
      <c r="DG58" s="8"/>
      <c r="DH58" s="11"/>
      <c r="DI58" s="10"/>
      <c r="DJ58" s="11"/>
      <c r="DK58" s="10"/>
      <c r="DL58" s="11"/>
      <c r="DM58" s="10"/>
      <c r="DN58" s="11"/>
      <c r="DO58" s="10"/>
      <c r="DP58" s="8"/>
      <c r="DQ58" s="8">
        <f>DG58+DP58</f>
        <v>0</v>
      </c>
      <c r="DR58" s="11"/>
      <c r="DS58" s="10"/>
      <c r="DT58" s="11"/>
      <c r="DU58" s="10"/>
      <c r="DV58" s="11"/>
      <c r="DW58" s="10"/>
      <c r="DX58" s="8"/>
      <c r="DY58" s="11"/>
      <c r="DZ58" s="10"/>
      <c r="EA58" s="11"/>
      <c r="EB58" s="10"/>
      <c r="EC58" s="11"/>
      <c r="ED58" s="10"/>
      <c r="EE58" s="11"/>
      <c r="EF58" s="10"/>
      <c r="EG58" s="8"/>
      <c r="EH58" s="8">
        <f>DX58+EG58</f>
        <v>0</v>
      </c>
      <c r="EI58" s="11"/>
      <c r="EJ58" s="10"/>
      <c r="EK58" s="11"/>
      <c r="EL58" s="10"/>
      <c r="EM58" s="11"/>
      <c r="EN58" s="10"/>
      <c r="EO58" s="8"/>
      <c r="EP58" s="11"/>
      <c r="EQ58" s="10"/>
      <c r="ER58" s="11"/>
      <c r="ES58" s="10"/>
      <c r="ET58" s="11"/>
      <c r="EU58" s="10"/>
      <c r="EV58" s="11"/>
      <c r="EW58" s="10"/>
      <c r="EX58" s="8"/>
      <c r="EY58" s="8">
        <f>EO58+EX58</f>
        <v>0</v>
      </c>
    </row>
    <row r="59" spans="1:155" ht="15.75" customHeight="1">
      <c r="A59" s="7"/>
      <c r="B59" s="7"/>
      <c r="C59" s="7"/>
      <c r="D59" s="7"/>
      <c r="E59" s="7"/>
      <c r="F59" s="7" t="s">
        <v>80</v>
      </c>
      <c r="G59" s="7">
        <f>SUM(G43:G58)</f>
        <v>0</v>
      </c>
      <c r="H59" s="7">
        <f>SUM(H43:H58)</f>
        <v>0</v>
      </c>
      <c r="I59" s="7">
        <f>SUM(I43:I58)</f>
        <v>0</v>
      </c>
      <c r="J59" s="7">
        <f>SUM(J43:J58)</f>
        <v>0</v>
      </c>
      <c r="K59" s="7">
        <f>SUM(K43:K58)</f>
        <v>0</v>
      </c>
      <c r="L59" s="7">
        <f>SUM(L43:L58)</f>
        <v>0</v>
      </c>
      <c r="M59" s="7">
        <f>SUM(M43:M58)</f>
        <v>0</v>
      </c>
      <c r="N59" s="7">
        <f>SUM(N43:N58)</f>
        <v>0</v>
      </c>
      <c r="O59" s="7">
        <f>SUM(O43:O58)</f>
        <v>0</v>
      </c>
      <c r="P59" s="7">
        <f>SUM(P43:P58)</f>
        <v>0</v>
      </c>
      <c r="Q59" s="8">
        <f>SUM(Q43:Q58)</f>
        <v>0</v>
      </c>
      <c r="R59" s="8">
        <f>SUM(R43:R58)</f>
        <v>0</v>
      </c>
      <c r="S59" s="8">
        <f>SUM(S43:S58)</f>
        <v>0</v>
      </c>
      <c r="T59" s="11">
        <f>SUM(T43:T58)</f>
        <v>0</v>
      </c>
      <c r="U59" s="10">
        <f>SUM(U43:U58)</f>
        <v>0</v>
      </c>
      <c r="V59" s="11">
        <f>SUM(V43:V58)</f>
        <v>0</v>
      </c>
      <c r="W59" s="10">
        <f>SUM(W43:W58)</f>
        <v>0</v>
      </c>
      <c r="X59" s="11">
        <f>SUM(X43:X58)</f>
        <v>0</v>
      </c>
      <c r="Y59" s="10">
        <f>SUM(Y43:Y58)</f>
        <v>0</v>
      </c>
      <c r="Z59" s="8">
        <f>SUM(Z43:Z58)</f>
        <v>0</v>
      </c>
      <c r="AA59" s="11">
        <f>SUM(AA43:AA58)</f>
        <v>0</v>
      </c>
      <c r="AB59" s="10">
        <f>SUM(AB43:AB58)</f>
        <v>0</v>
      </c>
      <c r="AC59" s="11">
        <f>SUM(AC43:AC58)</f>
        <v>0</v>
      </c>
      <c r="AD59" s="10">
        <f>SUM(AD43:AD58)</f>
        <v>0</v>
      </c>
      <c r="AE59" s="11">
        <f>SUM(AE43:AE58)</f>
        <v>0</v>
      </c>
      <c r="AF59" s="10">
        <f>SUM(AF43:AF58)</f>
        <v>0</v>
      </c>
      <c r="AG59" s="11">
        <f>SUM(AG43:AG58)</f>
        <v>0</v>
      </c>
      <c r="AH59" s="10">
        <f>SUM(AH43:AH58)</f>
        <v>0</v>
      </c>
      <c r="AI59" s="8">
        <f>SUM(AI43:AI58)</f>
        <v>0</v>
      </c>
      <c r="AJ59" s="8">
        <f>SUM(AJ43:AJ58)</f>
        <v>0</v>
      </c>
      <c r="AK59" s="11">
        <f>SUM(AK43:AK58)</f>
        <v>0</v>
      </c>
      <c r="AL59" s="10">
        <f>SUM(AL43:AL58)</f>
        <v>0</v>
      </c>
      <c r="AM59" s="11">
        <f>SUM(AM43:AM58)</f>
        <v>0</v>
      </c>
      <c r="AN59" s="10">
        <f>SUM(AN43:AN58)</f>
        <v>0</v>
      </c>
      <c r="AO59" s="11">
        <f>SUM(AO43:AO58)</f>
        <v>0</v>
      </c>
      <c r="AP59" s="10">
        <f>SUM(AP43:AP58)</f>
        <v>0</v>
      </c>
      <c r="AQ59" s="8">
        <f>SUM(AQ43:AQ58)</f>
        <v>0</v>
      </c>
      <c r="AR59" s="11">
        <f>SUM(AR43:AR58)</f>
        <v>0</v>
      </c>
      <c r="AS59" s="10">
        <f>SUM(AS43:AS58)</f>
        <v>0</v>
      </c>
      <c r="AT59" s="11">
        <f>SUM(AT43:AT58)</f>
        <v>0</v>
      </c>
      <c r="AU59" s="10">
        <f>SUM(AU43:AU58)</f>
        <v>0</v>
      </c>
      <c r="AV59" s="11">
        <f>SUM(AV43:AV58)</f>
        <v>0</v>
      </c>
      <c r="AW59" s="10">
        <f>SUM(AW43:AW58)</f>
        <v>0</v>
      </c>
      <c r="AX59" s="11">
        <f>SUM(AX43:AX58)</f>
        <v>0</v>
      </c>
      <c r="AY59" s="10">
        <f>SUM(AY43:AY58)</f>
        <v>0</v>
      </c>
      <c r="AZ59" s="8">
        <f>SUM(AZ43:AZ58)</f>
        <v>0</v>
      </c>
      <c r="BA59" s="8">
        <f>SUM(BA43:BA58)</f>
        <v>0</v>
      </c>
      <c r="BB59" s="11">
        <f>SUM(BB43:BB58)</f>
        <v>0</v>
      </c>
      <c r="BC59" s="10">
        <f>SUM(BC43:BC58)</f>
        <v>0</v>
      </c>
      <c r="BD59" s="11">
        <f>SUM(BD43:BD58)</f>
        <v>0</v>
      </c>
      <c r="BE59" s="10">
        <f>SUM(BE43:BE58)</f>
        <v>0</v>
      </c>
      <c r="BF59" s="11">
        <f>SUM(BF43:BF58)</f>
        <v>0</v>
      </c>
      <c r="BG59" s="10">
        <f>SUM(BG43:BG58)</f>
        <v>0</v>
      </c>
      <c r="BH59" s="8">
        <f>SUM(BH43:BH58)</f>
        <v>0</v>
      </c>
      <c r="BI59" s="11">
        <f>SUM(BI43:BI58)</f>
        <v>0</v>
      </c>
      <c r="BJ59" s="10">
        <f>SUM(BJ43:BJ58)</f>
        <v>0</v>
      </c>
      <c r="BK59" s="11">
        <f>SUM(BK43:BK58)</f>
        <v>0</v>
      </c>
      <c r="BL59" s="10">
        <f>SUM(BL43:BL58)</f>
        <v>0</v>
      </c>
      <c r="BM59" s="11">
        <f>SUM(BM43:BM58)</f>
        <v>0</v>
      </c>
      <c r="BN59" s="10">
        <f>SUM(BN43:BN58)</f>
        <v>0</v>
      </c>
      <c r="BO59" s="11">
        <f>SUM(BO43:BO58)</f>
        <v>0</v>
      </c>
      <c r="BP59" s="10">
        <f>SUM(BP43:BP58)</f>
        <v>0</v>
      </c>
      <c r="BQ59" s="8">
        <f>SUM(BQ43:BQ58)</f>
        <v>0</v>
      </c>
      <c r="BR59" s="8">
        <f>SUM(BR43:BR58)</f>
        <v>0</v>
      </c>
      <c r="BS59" s="11">
        <f>SUM(BS43:BS58)</f>
        <v>0</v>
      </c>
      <c r="BT59" s="10">
        <f>SUM(BT43:BT58)</f>
        <v>0</v>
      </c>
      <c r="BU59" s="11">
        <f>SUM(BU43:BU58)</f>
        <v>0</v>
      </c>
      <c r="BV59" s="10">
        <f>SUM(BV43:BV58)</f>
        <v>0</v>
      </c>
      <c r="BW59" s="11">
        <f>SUM(BW43:BW58)</f>
        <v>0</v>
      </c>
      <c r="BX59" s="10">
        <f>SUM(BX43:BX58)</f>
        <v>0</v>
      </c>
      <c r="BY59" s="8">
        <f>SUM(BY43:BY58)</f>
        <v>0</v>
      </c>
      <c r="BZ59" s="11">
        <f>SUM(BZ43:BZ58)</f>
        <v>0</v>
      </c>
      <c r="CA59" s="10">
        <f>SUM(CA43:CA58)</f>
        <v>0</v>
      </c>
      <c r="CB59" s="11">
        <f>SUM(CB43:CB58)</f>
        <v>0</v>
      </c>
      <c r="CC59" s="10">
        <f>SUM(CC43:CC58)</f>
        <v>0</v>
      </c>
      <c r="CD59" s="11">
        <f>SUM(CD43:CD58)</f>
        <v>0</v>
      </c>
      <c r="CE59" s="10">
        <f>SUM(CE43:CE58)</f>
        <v>0</v>
      </c>
      <c r="CF59" s="11">
        <f>SUM(CF43:CF58)</f>
        <v>0</v>
      </c>
      <c r="CG59" s="10">
        <f>SUM(CG43:CG58)</f>
        <v>0</v>
      </c>
      <c r="CH59" s="8">
        <f>SUM(CH43:CH58)</f>
        <v>0</v>
      </c>
      <c r="CI59" s="8">
        <f>SUM(CI43:CI58)</f>
        <v>0</v>
      </c>
      <c r="CJ59" s="11">
        <f>SUM(CJ43:CJ58)</f>
        <v>0</v>
      </c>
      <c r="CK59" s="10">
        <f>SUM(CK43:CK58)</f>
        <v>0</v>
      </c>
      <c r="CL59" s="11">
        <f>SUM(CL43:CL58)</f>
        <v>0</v>
      </c>
      <c r="CM59" s="10">
        <f>SUM(CM43:CM58)</f>
        <v>0</v>
      </c>
      <c r="CN59" s="11">
        <f>SUM(CN43:CN58)</f>
        <v>0</v>
      </c>
      <c r="CO59" s="10">
        <f>SUM(CO43:CO58)</f>
        <v>0</v>
      </c>
      <c r="CP59" s="8">
        <f>SUM(CP43:CP58)</f>
        <v>0</v>
      </c>
      <c r="CQ59" s="11">
        <f>SUM(CQ43:CQ58)</f>
        <v>0</v>
      </c>
      <c r="CR59" s="10">
        <f>SUM(CR43:CR58)</f>
        <v>0</v>
      </c>
      <c r="CS59" s="11">
        <f>SUM(CS43:CS58)</f>
        <v>0</v>
      </c>
      <c r="CT59" s="10">
        <f>SUM(CT43:CT58)</f>
        <v>0</v>
      </c>
      <c r="CU59" s="11">
        <f>SUM(CU43:CU58)</f>
        <v>0</v>
      </c>
      <c r="CV59" s="10">
        <f>SUM(CV43:CV58)</f>
        <v>0</v>
      </c>
      <c r="CW59" s="11">
        <f>SUM(CW43:CW58)</f>
        <v>0</v>
      </c>
      <c r="CX59" s="10">
        <f>SUM(CX43:CX58)</f>
        <v>0</v>
      </c>
      <c r="CY59" s="8">
        <f>SUM(CY43:CY58)</f>
        <v>0</v>
      </c>
      <c r="CZ59" s="8">
        <f>SUM(CZ43:CZ58)</f>
        <v>0</v>
      </c>
      <c r="DA59" s="11">
        <f>SUM(DA43:DA58)</f>
        <v>0</v>
      </c>
      <c r="DB59" s="10">
        <f>SUM(DB43:DB58)</f>
        <v>0</v>
      </c>
      <c r="DC59" s="11">
        <f>SUM(DC43:DC58)</f>
        <v>0</v>
      </c>
      <c r="DD59" s="10">
        <f>SUM(DD43:DD58)</f>
        <v>0</v>
      </c>
      <c r="DE59" s="11">
        <f>SUM(DE43:DE58)</f>
        <v>0</v>
      </c>
      <c r="DF59" s="10">
        <f>SUM(DF43:DF58)</f>
        <v>0</v>
      </c>
      <c r="DG59" s="8">
        <f>SUM(DG43:DG58)</f>
        <v>0</v>
      </c>
      <c r="DH59" s="11">
        <f>SUM(DH43:DH58)</f>
        <v>0</v>
      </c>
      <c r="DI59" s="10">
        <f>SUM(DI43:DI58)</f>
        <v>0</v>
      </c>
      <c r="DJ59" s="11">
        <f>SUM(DJ43:DJ58)</f>
        <v>0</v>
      </c>
      <c r="DK59" s="10">
        <f>SUM(DK43:DK58)</f>
        <v>0</v>
      </c>
      <c r="DL59" s="11">
        <f>SUM(DL43:DL58)</f>
        <v>0</v>
      </c>
      <c r="DM59" s="10">
        <f>SUM(DM43:DM58)</f>
        <v>0</v>
      </c>
      <c r="DN59" s="11">
        <f>SUM(DN43:DN58)</f>
        <v>0</v>
      </c>
      <c r="DO59" s="10">
        <f>SUM(DO43:DO58)</f>
        <v>0</v>
      </c>
      <c r="DP59" s="8">
        <f>SUM(DP43:DP58)</f>
        <v>0</v>
      </c>
      <c r="DQ59" s="8">
        <f>SUM(DQ43:DQ58)</f>
        <v>0</v>
      </c>
      <c r="DR59" s="11">
        <f>SUM(DR43:DR58)</f>
        <v>0</v>
      </c>
      <c r="DS59" s="10">
        <f>SUM(DS43:DS58)</f>
        <v>0</v>
      </c>
      <c r="DT59" s="11">
        <f>SUM(DT43:DT58)</f>
        <v>0</v>
      </c>
      <c r="DU59" s="10">
        <f>SUM(DU43:DU58)</f>
        <v>0</v>
      </c>
      <c r="DV59" s="11">
        <f>SUM(DV43:DV58)</f>
        <v>0</v>
      </c>
      <c r="DW59" s="10">
        <f>SUM(DW43:DW58)</f>
        <v>0</v>
      </c>
      <c r="DX59" s="8">
        <f>SUM(DX43:DX58)</f>
        <v>0</v>
      </c>
      <c r="DY59" s="11">
        <f>SUM(DY43:DY58)</f>
        <v>0</v>
      </c>
      <c r="DZ59" s="10">
        <f>SUM(DZ43:DZ58)</f>
        <v>0</v>
      </c>
      <c r="EA59" s="11">
        <f>SUM(EA43:EA58)</f>
        <v>0</v>
      </c>
      <c r="EB59" s="10">
        <f>SUM(EB43:EB58)</f>
        <v>0</v>
      </c>
      <c r="EC59" s="11">
        <f>SUM(EC43:EC58)</f>
        <v>0</v>
      </c>
      <c r="ED59" s="10">
        <f>SUM(ED43:ED58)</f>
        <v>0</v>
      </c>
      <c r="EE59" s="11">
        <f>SUM(EE43:EE58)</f>
        <v>0</v>
      </c>
      <c r="EF59" s="10">
        <f>SUM(EF43:EF58)</f>
        <v>0</v>
      </c>
      <c r="EG59" s="8">
        <f>SUM(EG43:EG58)</f>
        <v>0</v>
      </c>
      <c r="EH59" s="8">
        <f>SUM(EH43:EH58)</f>
        <v>0</v>
      </c>
      <c r="EI59" s="11">
        <f>SUM(EI43:EI58)</f>
        <v>0</v>
      </c>
      <c r="EJ59" s="10">
        <f>SUM(EJ43:EJ58)</f>
        <v>0</v>
      </c>
      <c r="EK59" s="11">
        <f>SUM(EK43:EK58)</f>
        <v>0</v>
      </c>
      <c r="EL59" s="10">
        <f>SUM(EL43:EL58)</f>
        <v>0</v>
      </c>
      <c r="EM59" s="11">
        <f>SUM(EM43:EM58)</f>
        <v>0</v>
      </c>
      <c r="EN59" s="10">
        <f>SUM(EN43:EN58)</f>
        <v>0</v>
      </c>
      <c r="EO59" s="8">
        <f>SUM(EO43:EO58)</f>
        <v>0</v>
      </c>
      <c r="EP59" s="11">
        <f>SUM(EP43:EP58)</f>
        <v>0</v>
      </c>
      <c r="EQ59" s="10">
        <f>SUM(EQ43:EQ58)</f>
        <v>0</v>
      </c>
      <c r="ER59" s="11">
        <f>SUM(ER43:ER58)</f>
        <v>0</v>
      </c>
      <c r="ES59" s="10">
        <f>SUM(ES43:ES58)</f>
        <v>0</v>
      </c>
      <c r="ET59" s="11">
        <f>SUM(ET43:ET58)</f>
        <v>0</v>
      </c>
      <c r="EU59" s="10">
        <f>SUM(EU43:EU58)</f>
        <v>0</v>
      </c>
      <c r="EV59" s="11">
        <f>SUM(EV43:EV58)</f>
        <v>0</v>
      </c>
      <c r="EW59" s="10">
        <f>SUM(EW43:EW58)</f>
        <v>0</v>
      </c>
      <c r="EX59" s="8">
        <f>SUM(EX43:EX58)</f>
        <v>0</v>
      </c>
      <c r="EY59" s="8">
        <f>SUM(EY43:EY58)</f>
        <v>0</v>
      </c>
    </row>
    <row r="60" spans="1:155" ht="12.75">
      <c r="A60" s="5" t="s">
        <v>167</v>
      </c>
      <c r="B60" s="7">
        <v>14</v>
      </c>
      <c r="C60" s="7">
        <v>1</v>
      </c>
      <c r="D60" s="7"/>
      <c r="E60" s="7"/>
      <c r="F60" s="3" t="s">
        <v>160</v>
      </c>
      <c r="G60" s="7">
        <f>$C$60*COUNTIF(T60:EY60,"e")</f>
        <v>0</v>
      </c>
      <c r="H60" s="7">
        <f>$C$60*COUNTIF(T60:EY60,"z")</f>
        <v>0</v>
      </c>
      <c r="I60" s="7">
        <f>SUM(J60:P60)</f>
        <v>0</v>
      </c>
      <c r="J60" s="7">
        <f>T60+AK60+BB60+BS60+CJ60+DA60+DR60+EI60</f>
        <v>0</v>
      </c>
      <c r="K60" s="7">
        <f>V60+AM60+BD60+BU60+CL60+DC60+DT60+EK60</f>
        <v>0</v>
      </c>
      <c r="L60" s="7">
        <f>X60+AO60+BF60+BW60+CN60+DE60+DV60+EM60</f>
        <v>0</v>
      </c>
      <c r="M60" s="7">
        <f>AA60+AR60+BI60+BZ60+CQ60+DH60+DY60+EP60</f>
        <v>0</v>
      </c>
      <c r="N60" s="7">
        <f>AC60+AT60+BK60+CB60+CS60+DJ60+EA60+ER60</f>
        <v>0</v>
      </c>
      <c r="O60" s="7">
        <f>AE60+AV60+BM60+CD60+CU60+DL60+EC60+ET60</f>
        <v>0</v>
      </c>
      <c r="P60" s="7">
        <f>AG60+AX60+BO60+CF60+CW60+DN60+EE60+EV60</f>
        <v>0</v>
      </c>
      <c r="Q60" s="8">
        <f>AJ60+BA60+BR60+CI60+CZ60+DQ60+EH60+EY60</f>
        <v>0</v>
      </c>
      <c r="R60" s="8">
        <f>AI60+AZ60+BQ60+CH60+CY60+DP60+EG60+EX60</f>
        <v>0</v>
      </c>
      <c r="S60" s="8">
        <f>$C$60*0.8</f>
        <v>0</v>
      </c>
      <c r="T60" s="11"/>
      <c r="U60" s="10"/>
      <c r="V60" s="11"/>
      <c r="W60" s="10"/>
      <c r="X60" s="11"/>
      <c r="Y60" s="10"/>
      <c r="Z60" s="8"/>
      <c r="AA60" s="11"/>
      <c r="AB60" s="10"/>
      <c r="AC60" s="11"/>
      <c r="AD60" s="10"/>
      <c r="AE60" s="11"/>
      <c r="AF60" s="10"/>
      <c r="AG60" s="11"/>
      <c r="AH60" s="10"/>
      <c r="AI60" s="8"/>
      <c r="AJ60" s="8">
        <f>Z60+AI60</f>
        <v>0</v>
      </c>
      <c r="AK60" s="11"/>
      <c r="AL60" s="10"/>
      <c r="AM60" s="11"/>
      <c r="AN60" s="10"/>
      <c r="AO60" s="11"/>
      <c r="AP60" s="10"/>
      <c r="AQ60" s="8"/>
      <c r="AR60" s="11"/>
      <c r="AS60" s="10"/>
      <c r="AT60" s="11"/>
      <c r="AU60" s="10"/>
      <c r="AV60" s="11"/>
      <c r="AW60" s="10"/>
      <c r="AX60" s="11"/>
      <c r="AY60" s="10"/>
      <c r="AZ60" s="8"/>
      <c r="BA60" s="8">
        <f>AQ60+AZ60</f>
        <v>0</v>
      </c>
      <c r="BB60" s="11"/>
      <c r="BC60" s="10"/>
      <c r="BD60" s="11"/>
      <c r="BE60" s="10"/>
      <c r="BF60" s="11"/>
      <c r="BG60" s="10"/>
      <c r="BH60" s="8"/>
      <c r="BI60" s="11"/>
      <c r="BJ60" s="10"/>
      <c r="BK60" s="11"/>
      <c r="BL60" s="10"/>
      <c r="BM60" s="11"/>
      <c r="BN60" s="10"/>
      <c r="BO60" s="11"/>
      <c r="BP60" s="10"/>
      <c r="BQ60" s="8"/>
      <c r="BR60" s="8">
        <f>BH60+BQ60</f>
        <v>0</v>
      </c>
      <c r="BS60" s="11"/>
      <c r="BT60" s="10"/>
      <c r="BU60" s="11"/>
      <c r="BV60" s="10"/>
      <c r="BW60" s="11"/>
      <c r="BX60" s="10"/>
      <c r="BY60" s="8"/>
      <c r="BZ60" s="11"/>
      <c r="CA60" s="10"/>
      <c r="CB60" s="11"/>
      <c r="CC60" s="10"/>
      <c r="CD60" s="11"/>
      <c r="CE60" s="10"/>
      <c r="CF60" s="11"/>
      <c r="CG60" s="10"/>
      <c r="CH60" s="8"/>
      <c r="CI60" s="8">
        <f>BY60+CH60</f>
        <v>0</v>
      </c>
      <c r="CJ60" s="11"/>
      <c r="CK60" s="10"/>
      <c r="CL60" s="11"/>
      <c r="CM60" s="10"/>
      <c r="CN60" s="11"/>
      <c r="CO60" s="10"/>
      <c r="CP60" s="8"/>
      <c r="CQ60" s="11"/>
      <c r="CR60" s="10"/>
      <c r="CS60" s="11"/>
      <c r="CT60" s="10"/>
      <c r="CU60" s="11"/>
      <c r="CV60" s="10"/>
      <c r="CW60" s="11"/>
      <c r="CX60" s="10"/>
      <c r="CY60" s="8"/>
      <c r="CZ60" s="8">
        <f>CP60+CY60</f>
        <v>0</v>
      </c>
      <c r="DA60" s="11">
        <f>$C$60*8</f>
        <v>0</v>
      </c>
      <c r="DB60" s="10" t="s">
        <v>60</v>
      </c>
      <c r="DC60" s="11">
        <f>$C$60*7</f>
        <v>0</v>
      </c>
      <c r="DD60" s="10" t="s">
        <v>60</v>
      </c>
      <c r="DE60" s="11"/>
      <c r="DF60" s="10"/>
      <c r="DG60" s="8">
        <f>$C$60*2</f>
        <v>0</v>
      </c>
      <c r="DH60" s="11"/>
      <c r="DI60" s="10"/>
      <c r="DJ60" s="11"/>
      <c r="DK60" s="10"/>
      <c r="DL60" s="11"/>
      <c r="DM60" s="10"/>
      <c r="DN60" s="11"/>
      <c r="DO60" s="10"/>
      <c r="DP60" s="8"/>
      <c r="DQ60" s="8">
        <f>DG60+DP60</f>
        <v>0</v>
      </c>
      <c r="DR60" s="11"/>
      <c r="DS60" s="10"/>
      <c r="DT60" s="11"/>
      <c r="DU60" s="10"/>
      <c r="DV60" s="11"/>
      <c r="DW60" s="10"/>
      <c r="DX60" s="8"/>
      <c r="DY60" s="11"/>
      <c r="DZ60" s="10"/>
      <c r="EA60" s="11"/>
      <c r="EB60" s="10"/>
      <c r="EC60" s="11"/>
      <c r="ED60" s="10"/>
      <c r="EE60" s="11"/>
      <c r="EF60" s="10"/>
      <c r="EG60" s="8"/>
      <c r="EH60" s="8">
        <f>DX60+EG60</f>
        <v>0</v>
      </c>
      <c r="EI60" s="11"/>
      <c r="EJ60" s="10"/>
      <c r="EK60" s="11"/>
      <c r="EL60" s="10"/>
      <c r="EM60" s="11"/>
      <c r="EN60" s="10"/>
      <c r="EO60" s="8"/>
      <c r="EP60" s="11"/>
      <c r="EQ60" s="10"/>
      <c r="ER60" s="11"/>
      <c r="ES60" s="10"/>
      <c r="ET60" s="11"/>
      <c r="EU60" s="10"/>
      <c r="EV60" s="11"/>
      <c r="EW60" s="10"/>
      <c r="EX60" s="8"/>
      <c r="EY60" s="8">
        <f>EO60+EX60</f>
        <v>0</v>
      </c>
    </row>
    <row r="61" spans="1:155" ht="12.75">
      <c r="A61" s="7"/>
      <c r="B61" s="7"/>
      <c r="C61" s="7"/>
      <c r="D61" s="7"/>
      <c r="E61" s="7" t="s">
        <v>300</v>
      </c>
      <c r="F61" s="3" t="s">
        <v>141</v>
      </c>
      <c r="G61" s="7">
        <f>COUNTIF(T61:EY61,"e")</f>
        <v>0</v>
      </c>
      <c r="H61" s="7">
        <f>COUNTIF(T61:EY61,"z")</f>
        <v>0</v>
      </c>
      <c r="I61" s="7">
        <f>SUM(J61:P61)</f>
        <v>0</v>
      </c>
      <c r="J61" s="7">
        <f>T61+AK61+BB61+BS61+CJ61+DA61+DR61+EI61</f>
        <v>0</v>
      </c>
      <c r="K61" s="7">
        <f>V61+AM61+BD61+BU61+CL61+DC61+DT61+EK61</f>
        <v>0</v>
      </c>
      <c r="L61" s="7">
        <f>X61+AO61+BF61+BW61+CN61+DE61+DV61+EM61</f>
        <v>0</v>
      </c>
      <c r="M61" s="7">
        <f>AA61+AR61+BI61+BZ61+CQ61+DH61+DY61+EP61</f>
        <v>0</v>
      </c>
      <c r="N61" s="7">
        <f>AC61+AT61+BK61+CB61+CS61+DJ61+EA61+ER61</f>
        <v>0</v>
      </c>
      <c r="O61" s="7">
        <f>AE61+AV61+BM61+CD61+CU61+DL61+EC61+ET61</f>
        <v>0</v>
      </c>
      <c r="P61" s="7">
        <f>AG61+AX61+BO61+CF61+CW61+DN61+EE61+EV61</f>
        <v>0</v>
      </c>
      <c r="Q61" s="8">
        <f>AJ61+BA61+BR61+CI61+CZ61+DQ61+EH61+EY61</f>
        <v>0</v>
      </c>
      <c r="R61" s="8">
        <f>AI61+AZ61+BQ61+CH61+CY61+DP61+EG61+EX61</f>
        <v>0</v>
      </c>
      <c r="S61" s="8">
        <v>1.3</v>
      </c>
      <c r="T61" s="11"/>
      <c r="U61" s="10"/>
      <c r="V61" s="11"/>
      <c r="W61" s="10"/>
      <c r="X61" s="11"/>
      <c r="Y61" s="10"/>
      <c r="Z61" s="8"/>
      <c r="AA61" s="11"/>
      <c r="AB61" s="10"/>
      <c r="AC61" s="11"/>
      <c r="AD61" s="10"/>
      <c r="AE61" s="11"/>
      <c r="AF61" s="10"/>
      <c r="AG61" s="11"/>
      <c r="AH61" s="10"/>
      <c r="AI61" s="8"/>
      <c r="AJ61" s="8">
        <f>Z61+AI61</f>
        <v>0</v>
      </c>
      <c r="AK61" s="11"/>
      <c r="AL61" s="10"/>
      <c r="AM61" s="11"/>
      <c r="AN61" s="10"/>
      <c r="AO61" s="11"/>
      <c r="AP61" s="10"/>
      <c r="AQ61" s="8"/>
      <c r="AR61" s="11"/>
      <c r="AS61" s="10"/>
      <c r="AT61" s="11"/>
      <c r="AU61" s="10"/>
      <c r="AV61" s="11"/>
      <c r="AW61" s="10"/>
      <c r="AX61" s="11"/>
      <c r="AY61" s="10"/>
      <c r="AZ61" s="8"/>
      <c r="BA61" s="8">
        <f>AQ61+AZ61</f>
        <v>0</v>
      </c>
      <c r="BB61" s="11">
        <v>15</v>
      </c>
      <c r="BC61" s="10" t="s">
        <v>73</v>
      </c>
      <c r="BD61" s="11"/>
      <c r="BE61" s="10"/>
      <c r="BF61" s="11"/>
      <c r="BG61" s="10"/>
      <c r="BH61" s="8">
        <v>3</v>
      </c>
      <c r="BI61" s="11">
        <v>15</v>
      </c>
      <c r="BJ61" s="10" t="s">
        <v>60</v>
      </c>
      <c r="BK61" s="11"/>
      <c r="BL61" s="10"/>
      <c r="BM61" s="11"/>
      <c r="BN61" s="10"/>
      <c r="BO61" s="11"/>
      <c r="BP61" s="10"/>
      <c r="BQ61" s="8">
        <v>3</v>
      </c>
      <c r="BR61" s="8">
        <f>BH61+BQ61</f>
        <v>0</v>
      </c>
      <c r="BS61" s="11"/>
      <c r="BT61" s="10"/>
      <c r="BU61" s="11"/>
      <c r="BV61" s="10"/>
      <c r="BW61" s="11"/>
      <c r="BX61" s="10"/>
      <c r="BY61" s="8"/>
      <c r="BZ61" s="11"/>
      <c r="CA61" s="10"/>
      <c r="CB61" s="11"/>
      <c r="CC61" s="10"/>
      <c r="CD61" s="11"/>
      <c r="CE61" s="10"/>
      <c r="CF61" s="11"/>
      <c r="CG61" s="10"/>
      <c r="CH61" s="8"/>
      <c r="CI61" s="8">
        <f>BY61+CH61</f>
        <v>0</v>
      </c>
      <c r="CJ61" s="11"/>
      <c r="CK61" s="10"/>
      <c r="CL61" s="11"/>
      <c r="CM61" s="10"/>
      <c r="CN61" s="11"/>
      <c r="CO61" s="10"/>
      <c r="CP61" s="8"/>
      <c r="CQ61" s="11"/>
      <c r="CR61" s="10"/>
      <c r="CS61" s="11"/>
      <c r="CT61" s="10"/>
      <c r="CU61" s="11"/>
      <c r="CV61" s="10"/>
      <c r="CW61" s="11"/>
      <c r="CX61" s="10"/>
      <c r="CY61" s="8"/>
      <c r="CZ61" s="8">
        <f>CP61+CY61</f>
        <v>0</v>
      </c>
      <c r="DA61" s="11"/>
      <c r="DB61" s="10"/>
      <c r="DC61" s="11"/>
      <c r="DD61" s="10"/>
      <c r="DE61" s="11"/>
      <c r="DF61" s="10"/>
      <c r="DG61" s="8"/>
      <c r="DH61" s="11"/>
      <c r="DI61" s="10"/>
      <c r="DJ61" s="11"/>
      <c r="DK61" s="10"/>
      <c r="DL61" s="11"/>
      <c r="DM61" s="10"/>
      <c r="DN61" s="11"/>
      <c r="DO61" s="10"/>
      <c r="DP61" s="8"/>
      <c r="DQ61" s="8">
        <f>DG61+DP61</f>
        <v>0</v>
      </c>
      <c r="DR61" s="11"/>
      <c r="DS61" s="10"/>
      <c r="DT61" s="11"/>
      <c r="DU61" s="10"/>
      <c r="DV61" s="11"/>
      <c r="DW61" s="10"/>
      <c r="DX61" s="8"/>
      <c r="DY61" s="11"/>
      <c r="DZ61" s="10"/>
      <c r="EA61" s="11"/>
      <c r="EB61" s="10"/>
      <c r="EC61" s="11"/>
      <c r="ED61" s="10"/>
      <c r="EE61" s="11"/>
      <c r="EF61" s="10"/>
      <c r="EG61" s="8"/>
      <c r="EH61" s="8">
        <f>DX61+EG61</f>
        <v>0</v>
      </c>
      <c r="EI61" s="11"/>
      <c r="EJ61" s="10"/>
      <c r="EK61" s="11"/>
      <c r="EL61" s="10"/>
      <c r="EM61" s="11"/>
      <c r="EN61" s="10"/>
      <c r="EO61" s="8"/>
      <c r="EP61" s="11"/>
      <c r="EQ61" s="10"/>
      <c r="ER61" s="11"/>
      <c r="ES61" s="10"/>
      <c r="ET61" s="11"/>
      <c r="EU61" s="10"/>
      <c r="EV61" s="11"/>
      <c r="EW61" s="10"/>
      <c r="EX61" s="8"/>
      <c r="EY61" s="8">
        <f>EO61+EX61</f>
        <v>0</v>
      </c>
    </row>
    <row r="62" spans="1:155" ht="12.75">
      <c r="A62" s="7"/>
      <c r="B62" s="7"/>
      <c r="C62" s="7"/>
      <c r="D62" s="7"/>
      <c r="E62" s="7" t="s">
        <v>301</v>
      </c>
      <c r="F62" s="3" t="s">
        <v>143</v>
      </c>
      <c r="G62" s="7">
        <f>COUNTIF(T62:EY62,"e")</f>
        <v>0</v>
      </c>
      <c r="H62" s="7">
        <f>COUNTIF(T62:EY62,"z")</f>
        <v>0</v>
      </c>
      <c r="I62" s="7">
        <f>SUM(J62:P62)</f>
        <v>0</v>
      </c>
      <c r="J62" s="7">
        <f>T62+AK62+BB62+BS62+CJ62+DA62+DR62+EI62</f>
        <v>0</v>
      </c>
      <c r="K62" s="7">
        <f>V62+AM62+BD62+BU62+CL62+DC62+DT62+EK62</f>
        <v>0</v>
      </c>
      <c r="L62" s="7">
        <f>X62+AO62+BF62+BW62+CN62+DE62+DV62+EM62</f>
        <v>0</v>
      </c>
      <c r="M62" s="7">
        <f>AA62+AR62+BI62+BZ62+CQ62+DH62+DY62+EP62</f>
        <v>0</v>
      </c>
      <c r="N62" s="7">
        <f>AC62+AT62+BK62+CB62+CS62+DJ62+EA62+ER62</f>
        <v>0</v>
      </c>
      <c r="O62" s="7">
        <f>AE62+AV62+BM62+CD62+CU62+DL62+EC62+ET62</f>
        <v>0</v>
      </c>
      <c r="P62" s="7">
        <f>AG62+AX62+BO62+CF62+CW62+DN62+EE62+EV62</f>
        <v>0</v>
      </c>
      <c r="Q62" s="8">
        <f>AJ62+BA62+BR62+CI62+CZ62+DQ62+EH62+EY62</f>
        <v>0</v>
      </c>
      <c r="R62" s="8">
        <f>AI62+AZ62+BQ62+CH62+CY62+DP62+EG62+EX62</f>
        <v>0</v>
      </c>
      <c r="S62" s="8">
        <v>1.9</v>
      </c>
      <c r="T62" s="11"/>
      <c r="U62" s="10"/>
      <c r="V62" s="11"/>
      <c r="W62" s="10"/>
      <c r="X62" s="11"/>
      <c r="Y62" s="10"/>
      <c r="Z62" s="8"/>
      <c r="AA62" s="11"/>
      <c r="AB62" s="10"/>
      <c r="AC62" s="11"/>
      <c r="AD62" s="10"/>
      <c r="AE62" s="11"/>
      <c r="AF62" s="10"/>
      <c r="AG62" s="11"/>
      <c r="AH62" s="10"/>
      <c r="AI62" s="8"/>
      <c r="AJ62" s="8">
        <f>Z62+AI62</f>
        <v>0</v>
      </c>
      <c r="AK62" s="11"/>
      <c r="AL62" s="10"/>
      <c r="AM62" s="11"/>
      <c r="AN62" s="10"/>
      <c r="AO62" s="11"/>
      <c r="AP62" s="10"/>
      <c r="AQ62" s="8"/>
      <c r="AR62" s="11"/>
      <c r="AS62" s="10"/>
      <c r="AT62" s="11"/>
      <c r="AU62" s="10"/>
      <c r="AV62" s="11"/>
      <c r="AW62" s="10"/>
      <c r="AX62" s="11"/>
      <c r="AY62" s="10"/>
      <c r="AZ62" s="8"/>
      <c r="BA62" s="8">
        <f>AQ62+AZ62</f>
        <v>0</v>
      </c>
      <c r="BB62" s="11"/>
      <c r="BC62" s="10"/>
      <c r="BD62" s="11"/>
      <c r="BE62" s="10"/>
      <c r="BF62" s="11"/>
      <c r="BG62" s="10"/>
      <c r="BH62" s="8"/>
      <c r="BI62" s="11"/>
      <c r="BJ62" s="10"/>
      <c r="BK62" s="11"/>
      <c r="BL62" s="10"/>
      <c r="BM62" s="11"/>
      <c r="BN62" s="10"/>
      <c r="BO62" s="11"/>
      <c r="BP62" s="10"/>
      <c r="BQ62" s="8"/>
      <c r="BR62" s="8">
        <f>BH62+BQ62</f>
        <v>0</v>
      </c>
      <c r="BS62" s="11"/>
      <c r="BT62" s="10"/>
      <c r="BU62" s="11"/>
      <c r="BV62" s="10"/>
      <c r="BW62" s="11"/>
      <c r="BX62" s="10"/>
      <c r="BY62" s="8"/>
      <c r="BZ62" s="11"/>
      <c r="CA62" s="10"/>
      <c r="CB62" s="11"/>
      <c r="CC62" s="10"/>
      <c r="CD62" s="11"/>
      <c r="CE62" s="10"/>
      <c r="CF62" s="11"/>
      <c r="CG62" s="10"/>
      <c r="CH62" s="8"/>
      <c r="CI62" s="8">
        <f>BY62+CH62</f>
        <v>0</v>
      </c>
      <c r="CJ62" s="11">
        <v>18</v>
      </c>
      <c r="CK62" s="10" t="s">
        <v>73</v>
      </c>
      <c r="CL62" s="11"/>
      <c r="CM62" s="10"/>
      <c r="CN62" s="11"/>
      <c r="CO62" s="10"/>
      <c r="CP62" s="8">
        <v>2</v>
      </c>
      <c r="CQ62" s="11">
        <v>22</v>
      </c>
      <c r="CR62" s="10" t="s">
        <v>60</v>
      </c>
      <c r="CS62" s="11"/>
      <c r="CT62" s="10"/>
      <c r="CU62" s="11"/>
      <c r="CV62" s="10"/>
      <c r="CW62" s="11"/>
      <c r="CX62" s="10"/>
      <c r="CY62" s="8">
        <v>4</v>
      </c>
      <c r="CZ62" s="8">
        <f>CP62+CY62</f>
        <v>0</v>
      </c>
      <c r="DA62" s="11"/>
      <c r="DB62" s="10"/>
      <c r="DC62" s="11"/>
      <c r="DD62" s="10"/>
      <c r="DE62" s="11"/>
      <c r="DF62" s="10"/>
      <c r="DG62" s="8"/>
      <c r="DH62" s="11"/>
      <c r="DI62" s="10"/>
      <c r="DJ62" s="11"/>
      <c r="DK62" s="10"/>
      <c r="DL62" s="11"/>
      <c r="DM62" s="10"/>
      <c r="DN62" s="11"/>
      <c r="DO62" s="10"/>
      <c r="DP62" s="8"/>
      <c r="DQ62" s="8">
        <f>DG62+DP62</f>
        <v>0</v>
      </c>
      <c r="DR62" s="11"/>
      <c r="DS62" s="10"/>
      <c r="DT62" s="11"/>
      <c r="DU62" s="10"/>
      <c r="DV62" s="11"/>
      <c r="DW62" s="10"/>
      <c r="DX62" s="8"/>
      <c r="DY62" s="11"/>
      <c r="DZ62" s="10"/>
      <c r="EA62" s="11"/>
      <c r="EB62" s="10"/>
      <c r="EC62" s="11"/>
      <c r="ED62" s="10"/>
      <c r="EE62" s="11"/>
      <c r="EF62" s="10"/>
      <c r="EG62" s="8"/>
      <c r="EH62" s="8">
        <f>DX62+EG62</f>
        <v>0</v>
      </c>
      <c r="EI62" s="11"/>
      <c r="EJ62" s="10"/>
      <c r="EK62" s="11"/>
      <c r="EL62" s="10"/>
      <c r="EM62" s="11"/>
      <c r="EN62" s="10"/>
      <c r="EO62" s="8"/>
      <c r="EP62" s="11"/>
      <c r="EQ62" s="10"/>
      <c r="ER62" s="11"/>
      <c r="ES62" s="10"/>
      <c r="ET62" s="11"/>
      <c r="EU62" s="10"/>
      <c r="EV62" s="11"/>
      <c r="EW62" s="10"/>
      <c r="EX62" s="8"/>
      <c r="EY62" s="8">
        <f>EO62+EX62</f>
        <v>0</v>
      </c>
    </row>
    <row r="63" spans="1:155" ht="12.75">
      <c r="A63" s="7"/>
      <c r="B63" s="7"/>
      <c r="C63" s="7"/>
      <c r="D63" s="7"/>
      <c r="E63" s="7" t="s">
        <v>302</v>
      </c>
      <c r="F63" s="3" t="s">
        <v>153</v>
      </c>
      <c r="G63" s="7">
        <f>COUNTIF(T63:EY63,"e")</f>
        <v>0</v>
      </c>
      <c r="H63" s="7">
        <f>COUNTIF(T63:EY63,"z")</f>
        <v>0</v>
      </c>
      <c r="I63" s="7">
        <f>SUM(J63:P63)</f>
        <v>0</v>
      </c>
      <c r="J63" s="7">
        <f>T63+AK63+BB63+BS63+CJ63+DA63+DR63+EI63</f>
        <v>0</v>
      </c>
      <c r="K63" s="7">
        <f>V63+AM63+BD63+BU63+CL63+DC63+DT63+EK63</f>
        <v>0</v>
      </c>
      <c r="L63" s="7">
        <f>X63+AO63+BF63+BW63+CN63+DE63+DV63+EM63</f>
        <v>0</v>
      </c>
      <c r="M63" s="7">
        <f>AA63+AR63+BI63+BZ63+CQ63+DH63+DY63+EP63</f>
        <v>0</v>
      </c>
      <c r="N63" s="7">
        <f>AC63+AT63+BK63+CB63+CS63+DJ63+EA63+ER63</f>
        <v>0</v>
      </c>
      <c r="O63" s="7">
        <f>AE63+AV63+BM63+CD63+CU63+DL63+EC63+ET63</f>
        <v>0</v>
      </c>
      <c r="P63" s="7">
        <f>AG63+AX63+BO63+CF63+CW63+DN63+EE63+EV63</f>
        <v>0</v>
      </c>
      <c r="Q63" s="8">
        <f>AJ63+BA63+BR63+CI63+CZ63+DQ63+EH63+EY63</f>
        <v>0</v>
      </c>
      <c r="R63" s="8">
        <f>AI63+AZ63+BQ63+CH63+CY63+DP63+EG63+EX63</f>
        <v>0</v>
      </c>
      <c r="S63" s="8">
        <v>1.1</v>
      </c>
      <c r="T63" s="11"/>
      <c r="U63" s="10"/>
      <c r="V63" s="11"/>
      <c r="W63" s="10"/>
      <c r="X63" s="11"/>
      <c r="Y63" s="10"/>
      <c r="Z63" s="8"/>
      <c r="AA63" s="11"/>
      <c r="AB63" s="10"/>
      <c r="AC63" s="11"/>
      <c r="AD63" s="10"/>
      <c r="AE63" s="11"/>
      <c r="AF63" s="10"/>
      <c r="AG63" s="11"/>
      <c r="AH63" s="10"/>
      <c r="AI63" s="8"/>
      <c r="AJ63" s="8">
        <f>Z63+AI63</f>
        <v>0</v>
      </c>
      <c r="AK63" s="11"/>
      <c r="AL63" s="10"/>
      <c r="AM63" s="11"/>
      <c r="AN63" s="10"/>
      <c r="AO63" s="11"/>
      <c r="AP63" s="10"/>
      <c r="AQ63" s="8"/>
      <c r="AR63" s="11"/>
      <c r="AS63" s="10"/>
      <c r="AT63" s="11"/>
      <c r="AU63" s="10"/>
      <c r="AV63" s="11"/>
      <c r="AW63" s="10"/>
      <c r="AX63" s="11"/>
      <c r="AY63" s="10"/>
      <c r="AZ63" s="8"/>
      <c r="BA63" s="8">
        <f>AQ63+AZ63</f>
        <v>0</v>
      </c>
      <c r="BB63" s="11"/>
      <c r="BC63" s="10"/>
      <c r="BD63" s="11"/>
      <c r="BE63" s="10"/>
      <c r="BF63" s="11"/>
      <c r="BG63" s="10"/>
      <c r="BH63" s="8"/>
      <c r="BI63" s="11"/>
      <c r="BJ63" s="10"/>
      <c r="BK63" s="11"/>
      <c r="BL63" s="10"/>
      <c r="BM63" s="11"/>
      <c r="BN63" s="10"/>
      <c r="BO63" s="11"/>
      <c r="BP63" s="10"/>
      <c r="BQ63" s="8"/>
      <c r="BR63" s="8">
        <f>BH63+BQ63</f>
        <v>0</v>
      </c>
      <c r="BS63" s="11"/>
      <c r="BT63" s="10"/>
      <c r="BU63" s="11"/>
      <c r="BV63" s="10"/>
      <c r="BW63" s="11"/>
      <c r="BX63" s="10"/>
      <c r="BY63" s="8"/>
      <c r="BZ63" s="11"/>
      <c r="CA63" s="10"/>
      <c r="CB63" s="11"/>
      <c r="CC63" s="10"/>
      <c r="CD63" s="11"/>
      <c r="CE63" s="10"/>
      <c r="CF63" s="11"/>
      <c r="CG63" s="10"/>
      <c r="CH63" s="8"/>
      <c r="CI63" s="8">
        <f>BY63+CH63</f>
        <v>0</v>
      </c>
      <c r="CJ63" s="11"/>
      <c r="CK63" s="10"/>
      <c r="CL63" s="11"/>
      <c r="CM63" s="10"/>
      <c r="CN63" s="11"/>
      <c r="CO63" s="10"/>
      <c r="CP63" s="8"/>
      <c r="CQ63" s="11"/>
      <c r="CR63" s="10"/>
      <c r="CS63" s="11"/>
      <c r="CT63" s="10"/>
      <c r="CU63" s="11"/>
      <c r="CV63" s="10"/>
      <c r="CW63" s="11"/>
      <c r="CX63" s="10"/>
      <c r="CY63" s="8"/>
      <c r="CZ63" s="8">
        <f>CP63+CY63</f>
        <v>0</v>
      </c>
      <c r="DA63" s="11">
        <v>10</v>
      </c>
      <c r="DB63" s="10" t="s">
        <v>60</v>
      </c>
      <c r="DC63" s="11"/>
      <c r="DD63" s="10"/>
      <c r="DE63" s="11"/>
      <c r="DF63" s="10"/>
      <c r="DG63" s="8">
        <v>1</v>
      </c>
      <c r="DH63" s="11">
        <v>15</v>
      </c>
      <c r="DI63" s="10" t="s">
        <v>60</v>
      </c>
      <c r="DJ63" s="11"/>
      <c r="DK63" s="10"/>
      <c r="DL63" s="11"/>
      <c r="DM63" s="10"/>
      <c r="DN63" s="11"/>
      <c r="DO63" s="10"/>
      <c r="DP63" s="8">
        <v>2</v>
      </c>
      <c r="DQ63" s="8">
        <f>DG63+DP63</f>
        <v>0</v>
      </c>
      <c r="DR63" s="11"/>
      <c r="DS63" s="10"/>
      <c r="DT63" s="11"/>
      <c r="DU63" s="10"/>
      <c r="DV63" s="11"/>
      <c r="DW63" s="10"/>
      <c r="DX63" s="8"/>
      <c r="DY63" s="11"/>
      <c r="DZ63" s="10"/>
      <c r="EA63" s="11"/>
      <c r="EB63" s="10"/>
      <c r="EC63" s="11"/>
      <c r="ED63" s="10"/>
      <c r="EE63" s="11"/>
      <c r="EF63" s="10"/>
      <c r="EG63" s="8"/>
      <c r="EH63" s="8">
        <f>DX63+EG63</f>
        <v>0</v>
      </c>
      <c r="EI63" s="11"/>
      <c r="EJ63" s="10"/>
      <c r="EK63" s="11"/>
      <c r="EL63" s="10"/>
      <c r="EM63" s="11"/>
      <c r="EN63" s="10"/>
      <c r="EO63" s="8"/>
      <c r="EP63" s="11"/>
      <c r="EQ63" s="10"/>
      <c r="ER63" s="11"/>
      <c r="ES63" s="10"/>
      <c r="ET63" s="11"/>
      <c r="EU63" s="10"/>
      <c r="EV63" s="11"/>
      <c r="EW63" s="10"/>
      <c r="EX63" s="8"/>
      <c r="EY63" s="8">
        <f>EO63+EX63</f>
        <v>0</v>
      </c>
    </row>
    <row r="64" spans="1:155" ht="12.75">
      <c r="A64" s="7"/>
      <c r="B64" s="7"/>
      <c r="C64" s="7"/>
      <c r="D64" s="7"/>
      <c r="E64" s="7" t="s">
        <v>303</v>
      </c>
      <c r="F64" s="3" t="s">
        <v>157</v>
      </c>
      <c r="G64" s="7">
        <f>COUNTIF(T64:EY64,"e")</f>
        <v>0</v>
      </c>
      <c r="H64" s="7">
        <f>COUNTIF(T64:EY64,"z")</f>
        <v>0</v>
      </c>
      <c r="I64" s="7">
        <f>SUM(J64:P64)</f>
        <v>0</v>
      </c>
      <c r="J64" s="7">
        <f>T64+AK64+BB64+BS64+CJ64+DA64+DR64+EI64</f>
        <v>0</v>
      </c>
      <c r="K64" s="7">
        <f>V64+AM64+BD64+BU64+CL64+DC64+DT64+EK64</f>
        <v>0</v>
      </c>
      <c r="L64" s="7">
        <f>X64+AO64+BF64+BW64+CN64+DE64+DV64+EM64</f>
        <v>0</v>
      </c>
      <c r="M64" s="7">
        <f>AA64+AR64+BI64+BZ64+CQ64+DH64+DY64+EP64</f>
        <v>0</v>
      </c>
      <c r="N64" s="7">
        <f>AC64+AT64+BK64+CB64+CS64+DJ64+EA64+ER64</f>
        <v>0</v>
      </c>
      <c r="O64" s="7">
        <f>AE64+AV64+BM64+CD64+CU64+DL64+EC64+ET64</f>
        <v>0</v>
      </c>
      <c r="P64" s="7">
        <f>AG64+AX64+BO64+CF64+CW64+DN64+EE64+EV64</f>
        <v>0</v>
      </c>
      <c r="Q64" s="8">
        <f>AJ64+BA64+BR64+CI64+CZ64+DQ64+EH64+EY64</f>
        <v>0</v>
      </c>
      <c r="R64" s="8">
        <f>AI64+AZ64+BQ64+CH64+CY64+DP64+EG64+EX64</f>
        <v>0</v>
      </c>
      <c r="S64" s="8">
        <v>1.1</v>
      </c>
      <c r="T64" s="11"/>
      <c r="U64" s="10"/>
      <c r="V64" s="11"/>
      <c r="W64" s="10"/>
      <c r="X64" s="11"/>
      <c r="Y64" s="10"/>
      <c r="Z64" s="8"/>
      <c r="AA64" s="11"/>
      <c r="AB64" s="10"/>
      <c r="AC64" s="11"/>
      <c r="AD64" s="10"/>
      <c r="AE64" s="11"/>
      <c r="AF64" s="10"/>
      <c r="AG64" s="11"/>
      <c r="AH64" s="10"/>
      <c r="AI64" s="8"/>
      <c r="AJ64" s="8">
        <f>Z64+AI64</f>
        <v>0</v>
      </c>
      <c r="AK64" s="11"/>
      <c r="AL64" s="10"/>
      <c r="AM64" s="11"/>
      <c r="AN64" s="10"/>
      <c r="AO64" s="11"/>
      <c r="AP64" s="10"/>
      <c r="AQ64" s="8"/>
      <c r="AR64" s="11"/>
      <c r="AS64" s="10"/>
      <c r="AT64" s="11"/>
      <c r="AU64" s="10"/>
      <c r="AV64" s="11"/>
      <c r="AW64" s="10"/>
      <c r="AX64" s="11"/>
      <c r="AY64" s="10"/>
      <c r="AZ64" s="8"/>
      <c r="BA64" s="8">
        <f>AQ64+AZ64</f>
        <v>0</v>
      </c>
      <c r="BB64" s="11"/>
      <c r="BC64" s="10"/>
      <c r="BD64" s="11"/>
      <c r="BE64" s="10"/>
      <c r="BF64" s="11"/>
      <c r="BG64" s="10"/>
      <c r="BH64" s="8"/>
      <c r="BI64" s="11"/>
      <c r="BJ64" s="10"/>
      <c r="BK64" s="11"/>
      <c r="BL64" s="10"/>
      <c r="BM64" s="11"/>
      <c r="BN64" s="10"/>
      <c r="BO64" s="11"/>
      <c r="BP64" s="10"/>
      <c r="BQ64" s="8"/>
      <c r="BR64" s="8">
        <f>BH64+BQ64</f>
        <v>0</v>
      </c>
      <c r="BS64" s="11"/>
      <c r="BT64" s="10"/>
      <c r="BU64" s="11"/>
      <c r="BV64" s="10"/>
      <c r="BW64" s="11"/>
      <c r="BX64" s="10"/>
      <c r="BY64" s="8"/>
      <c r="BZ64" s="11"/>
      <c r="CA64" s="10"/>
      <c r="CB64" s="11"/>
      <c r="CC64" s="10"/>
      <c r="CD64" s="11"/>
      <c r="CE64" s="10"/>
      <c r="CF64" s="11"/>
      <c r="CG64" s="10"/>
      <c r="CH64" s="8"/>
      <c r="CI64" s="8">
        <f>BY64+CH64</f>
        <v>0</v>
      </c>
      <c r="CJ64" s="11"/>
      <c r="CK64" s="10"/>
      <c r="CL64" s="11"/>
      <c r="CM64" s="10"/>
      <c r="CN64" s="11"/>
      <c r="CO64" s="10"/>
      <c r="CP64" s="8"/>
      <c r="CQ64" s="11"/>
      <c r="CR64" s="10"/>
      <c r="CS64" s="11"/>
      <c r="CT64" s="10"/>
      <c r="CU64" s="11"/>
      <c r="CV64" s="10"/>
      <c r="CW64" s="11"/>
      <c r="CX64" s="10"/>
      <c r="CY64" s="8"/>
      <c r="CZ64" s="8">
        <f>CP64+CY64</f>
        <v>0</v>
      </c>
      <c r="DA64" s="11">
        <v>8</v>
      </c>
      <c r="DB64" s="10" t="s">
        <v>73</v>
      </c>
      <c r="DC64" s="11"/>
      <c r="DD64" s="10"/>
      <c r="DE64" s="11"/>
      <c r="DF64" s="10"/>
      <c r="DG64" s="8">
        <v>1</v>
      </c>
      <c r="DH64" s="11">
        <v>15</v>
      </c>
      <c r="DI64" s="10" t="s">
        <v>60</v>
      </c>
      <c r="DJ64" s="11"/>
      <c r="DK64" s="10"/>
      <c r="DL64" s="11"/>
      <c r="DM64" s="10"/>
      <c r="DN64" s="11"/>
      <c r="DO64" s="10"/>
      <c r="DP64" s="8">
        <v>2</v>
      </c>
      <c r="DQ64" s="8">
        <f>DG64+DP64</f>
        <v>0</v>
      </c>
      <c r="DR64" s="11"/>
      <c r="DS64" s="10"/>
      <c r="DT64" s="11"/>
      <c r="DU64" s="10"/>
      <c r="DV64" s="11"/>
      <c r="DW64" s="10"/>
      <c r="DX64" s="8"/>
      <c r="DY64" s="11"/>
      <c r="DZ64" s="10"/>
      <c r="EA64" s="11"/>
      <c r="EB64" s="10"/>
      <c r="EC64" s="11"/>
      <c r="ED64" s="10"/>
      <c r="EE64" s="11"/>
      <c r="EF64" s="10"/>
      <c r="EG64" s="8"/>
      <c r="EH64" s="8">
        <f>DX64+EG64</f>
        <v>0</v>
      </c>
      <c r="EI64" s="11"/>
      <c r="EJ64" s="10"/>
      <c r="EK64" s="11"/>
      <c r="EL64" s="10"/>
      <c r="EM64" s="11"/>
      <c r="EN64" s="10"/>
      <c r="EO64" s="8"/>
      <c r="EP64" s="11"/>
      <c r="EQ64" s="10"/>
      <c r="ER64" s="11"/>
      <c r="ES64" s="10"/>
      <c r="ET64" s="11"/>
      <c r="EU64" s="10"/>
      <c r="EV64" s="11"/>
      <c r="EW64" s="10"/>
      <c r="EX64" s="8"/>
      <c r="EY64" s="8">
        <f>EO64+EX64</f>
        <v>0</v>
      </c>
    </row>
    <row r="65" spans="1:155" ht="12.75">
      <c r="A65" s="7"/>
      <c r="B65" s="7"/>
      <c r="C65" s="7"/>
      <c r="D65" s="7"/>
      <c r="E65" s="7" t="s">
        <v>304</v>
      </c>
      <c r="F65" s="3" t="s">
        <v>145</v>
      </c>
      <c r="G65" s="7">
        <f>COUNTIF(T65:EY65,"e")</f>
        <v>0</v>
      </c>
      <c r="H65" s="7">
        <f>COUNTIF(T65:EY65,"z")</f>
        <v>0</v>
      </c>
      <c r="I65" s="7">
        <f>SUM(J65:P65)</f>
        <v>0</v>
      </c>
      <c r="J65" s="7">
        <f>T65+AK65+BB65+BS65+CJ65+DA65+DR65+EI65</f>
        <v>0</v>
      </c>
      <c r="K65" s="7">
        <f>V65+AM65+BD65+BU65+CL65+DC65+DT65+EK65</f>
        <v>0</v>
      </c>
      <c r="L65" s="7">
        <f>X65+AO65+BF65+BW65+CN65+DE65+DV65+EM65</f>
        <v>0</v>
      </c>
      <c r="M65" s="7">
        <f>AA65+AR65+BI65+BZ65+CQ65+DH65+DY65+EP65</f>
        <v>0</v>
      </c>
      <c r="N65" s="7">
        <f>AC65+AT65+BK65+CB65+CS65+DJ65+EA65+ER65</f>
        <v>0</v>
      </c>
      <c r="O65" s="7">
        <f>AE65+AV65+BM65+CD65+CU65+DL65+EC65+ET65</f>
        <v>0</v>
      </c>
      <c r="P65" s="7">
        <f>AG65+AX65+BO65+CF65+CW65+DN65+EE65+EV65</f>
        <v>0</v>
      </c>
      <c r="Q65" s="8">
        <f>AJ65+BA65+BR65+CI65+CZ65+DQ65+EH65+EY65</f>
        <v>0</v>
      </c>
      <c r="R65" s="8">
        <f>AI65+AZ65+BQ65+CH65+CY65+DP65+EG65+EX65</f>
        <v>0</v>
      </c>
      <c r="S65" s="8">
        <v>2.3</v>
      </c>
      <c r="T65" s="11"/>
      <c r="U65" s="10"/>
      <c r="V65" s="11"/>
      <c r="W65" s="10"/>
      <c r="X65" s="11"/>
      <c r="Y65" s="10"/>
      <c r="Z65" s="8"/>
      <c r="AA65" s="11"/>
      <c r="AB65" s="10"/>
      <c r="AC65" s="11"/>
      <c r="AD65" s="10"/>
      <c r="AE65" s="11"/>
      <c r="AF65" s="10"/>
      <c r="AG65" s="11"/>
      <c r="AH65" s="10"/>
      <c r="AI65" s="8"/>
      <c r="AJ65" s="8">
        <f>Z65+AI65</f>
        <v>0</v>
      </c>
      <c r="AK65" s="11"/>
      <c r="AL65" s="10"/>
      <c r="AM65" s="11"/>
      <c r="AN65" s="10"/>
      <c r="AO65" s="11"/>
      <c r="AP65" s="10"/>
      <c r="AQ65" s="8"/>
      <c r="AR65" s="11"/>
      <c r="AS65" s="10"/>
      <c r="AT65" s="11"/>
      <c r="AU65" s="10"/>
      <c r="AV65" s="11"/>
      <c r="AW65" s="10"/>
      <c r="AX65" s="11"/>
      <c r="AY65" s="10"/>
      <c r="AZ65" s="8"/>
      <c r="BA65" s="8">
        <f>AQ65+AZ65</f>
        <v>0</v>
      </c>
      <c r="BB65" s="11">
        <v>10</v>
      </c>
      <c r="BC65" s="10" t="s">
        <v>60</v>
      </c>
      <c r="BD65" s="11"/>
      <c r="BE65" s="10"/>
      <c r="BF65" s="11"/>
      <c r="BG65" s="10"/>
      <c r="BH65" s="8">
        <v>2</v>
      </c>
      <c r="BI65" s="11">
        <v>7</v>
      </c>
      <c r="BJ65" s="10" t="s">
        <v>60</v>
      </c>
      <c r="BK65" s="11"/>
      <c r="BL65" s="10"/>
      <c r="BM65" s="11"/>
      <c r="BN65" s="10"/>
      <c r="BO65" s="11"/>
      <c r="BP65" s="10"/>
      <c r="BQ65" s="8">
        <v>1</v>
      </c>
      <c r="BR65" s="8">
        <f>BH65+BQ65</f>
        <v>0</v>
      </c>
      <c r="BS65" s="11">
        <v>12</v>
      </c>
      <c r="BT65" s="10" t="s">
        <v>73</v>
      </c>
      <c r="BU65" s="11"/>
      <c r="BV65" s="10"/>
      <c r="BW65" s="11"/>
      <c r="BX65" s="10"/>
      <c r="BY65" s="8">
        <v>2</v>
      </c>
      <c r="BZ65" s="11">
        <v>20</v>
      </c>
      <c r="CA65" s="10" t="s">
        <v>60</v>
      </c>
      <c r="CB65" s="11"/>
      <c r="CC65" s="10"/>
      <c r="CD65" s="11"/>
      <c r="CE65" s="10"/>
      <c r="CF65" s="11"/>
      <c r="CG65" s="10"/>
      <c r="CH65" s="8">
        <v>3</v>
      </c>
      <c r="CI65" s="8">
        <f>BY65+CH65</f>
        <v>0</v>
      </c>
      <c r="CJ65" s="11"/>
      <c r="CK65" s="10"/>
      <c r="CL65" s="11"/>
      <c r="CM65" s="10"/>
      <c r="CN65" s="11"/>
      <c r="CO65" s="10"/>
      <c r="CP65" s="8"/>
      <c r="CQ65" s="11"/>
      <c r="CR65" s="10"/>
      <c r="CS65" s="11"/>
      <c r="CT65" s="10"/>
      <c r="CU65" s="11"/>
      <c r="CV65" s="10"/>
      <c r="CW65" s="11"/>
      <c r="CX65" s="10"/>
      <c r="CY65" s="8"/>
      <c r="CZ65" s="8">
        <f>CP65+CY65</f>
        <v>0</v>
      </c>
      <c r="DA65" s="11"/>
      <c r="DB65" s="10"/>
      <c r="DC65" s="11"/>
      <c r="DD65" s="10"/>
      <c r="DE65" s="11"/>
      <c r="DF65" s="10"/>
      <c r="DG65" s="8"/>
      <c r="DH65" s="11"/>
      <c r="DI65" s="10"/>
      <c r="DJ65" s="11"/>
      <c r="DK65" s="10"/>
      <c r="DL65" s="11"/>
      <c r="DM65" s="10"/>
      <c r="DN65" s="11"/>
      <c r="DO65" s="10"/>
      <c r="DP65" s="8"/>
      <c r="DQ65" s="8">
        <f>DG65+DP65</f>
        <v>0</v>
      </c>
      <c r="DR65" s="11"/>
      <c r="DS65" s="10"/>
      <c r="DT65" s="11"/>
      <c r="DU65" s="10"/>
      <c r="DV65" s="11"/>
      <c r="DW65" s="10"/>
      <c r="DX65" s="8"/>
      <c r="DY65" s="11"/>
      <c r="DZ65" s="10"/>
      <c r="EA65" s="11"/>
      <c r="EB65" s="10"/>
      <c r="EC65" s="11"/>
      <c r="ED65" s="10"/>
      <c r="EE65" s="11"/>
      <c r="EF65" s="10"/>
      <c r="EG65" s="8"/>
      <c r="EH65" s="8">
        <f>DX65+EG65</f>
        <v>0</v>
      </c>
      <c r="EI65" s="11"/>
      <c r="EJ65" s="10"/>
      <c r="EK65" s="11"/>
      <c r="EL65" s="10"/>
      <c r="EM65" s="11"/>
      <c r="EN65" s="10"/>
      <c r="EO65" s="8"/>
      <c r="EP65" s="11"/>
      <c r="EQ65" s="10"/>
      <c r="ER65" s="11"/>
      <c r="ES65" s="10"/>
      <c r="ET65" s="11"/>
      <c r="EU65" s="10"/>
      <c r="EV65" s="11"/>
      <c r="EW65" s="10"/>
      <c r="EX65" s="8"/>
      <c r="EY65" s="8">
        <f>EO65+EX65</f>
        <v>0</v>
      </c>
    </row>
    <row r="66" spans="1:155" ht="12.75">
      <c r="A66" s="7"/>
      <c r="B66" s="7"/>
      <c r="C66" s="7"/>
      <c r="D66" s="7"/>
      <c r="E66" s="7" t="s">
        <v>305</v>
      </c>
      <c r="F66" s="3" t="s">
        <v>147</v>
      </c>
      <c r="G66" s="7">
        <f>COUNTIF(T66:EY66,"e")</f>
        <v>0</v>
      </c>
      <c r="H66" s="7">
        <f>COUNTIF(T66:EY66,"z")</f>
        <v>0</v>
      </c>
      <c r="I66" s="7">
        <f>SUM(J66:P66)</f>
        <v>0</v>
      </c>
      <c r="J66" s="7">
        <f>T66+AK66+BB66+BS66+CJ66+DA66+DR66+EI66</f>
        <v>0</v>
      </c>
      <c r="K66" s="7">
        <f>V66+AM66+BD66+BU66+CL66+DC66+DT66+EK66</f>
        <v>0</v>
      </c>
      <c r="L66" s="7">
        <f>X66+AO66+BF66+BW66+CN66+DE66+DV66+EM66</f>
        <v>0</v>
      </c>
      <c r="M66" s="7">
        <f>AA66+AR66+BI66+BZ66+CQ66+DH66+DY66+EP66</f>
        <v>0</v>
      </c>
      <c r="N66" s="7">
        <f>AC66+AT66+BK66+CB66+CS66+DJ66+EA66+ER66</f>
        <v>0</v>
      </c>
      <c r="O66" s="7">
        <f>AE66+AV66+BM66+CD66+CU66+DL66+EC66+ET66</f>
        <v>0</v>
      </c>
      <c r="P66" s="7">
        <f>AG66+AX66+BO66+CF66+CW66+DN66+EE66+EV66</f>
        <v>0</v>
      </c>
      <c r="Q66" s="8">
        <f>AJ66+BA66+BR66+CI66+CZ66+DQ66+EH66+EY66</f>
        <v>0</v>
      </c>
      <c r="R66" s="8">
        <f>AI66+AZ66+BQ66+CH66+CY66+DP66+EG66+EX66</f>
        <v>0</v>
      </c>
      <c r="S66" s="8">
        <v>1.2</v>
      </c>
      <c r="T66" s="11"/>
      <c r="U66" s="10"/>
      <c r="V66" s="11"/>
      <c r="W66" s="10"/>
      <c r="X66" s="11"/>
      <c r="Y66" s="10"/>
      <c r="Z66" s="8"/>
      <c r="AA66" s="11"/>
      <c r="AB66" s="10"/>
      <c r="AC66" s="11"/>
      <c r="AD66" s="10"/>
      <c r="AE66" s="11"/>
      <c r="AF66" s="10"/>
      <c r="AG66" s="11"/>
      <c r="AH66" s="10"/>
      <c r="AI66" s="8"/>
      <c r="AJ66" s="8">
        <f>Z66+AI66</f>
        <v>0</v>
      </c>
      <c r="AK66" s="11"/>
      <c r="AL66" s="10"/>
      <c r="AM66" s="11"/>
      <c r="AN66" s="10"/>
      <c r="AO66" s="11"/>
      <c r="AP66" s="10"/>
      <c r="AQ66" s="8"/>
      <c r="AR66" s="11"/>
      <c r="AS66" s="10"/>
      <c r="AT66" s="11"/>
      <c r="AU66" s="10"/>
      <c r="AV66" s="11"/>
      <c r="AW66" s="10"/>
      <c r="AX66" s="11"/>
      <c r="AY66" s="10"/>
      <c r="AZ66" s="8"/>
      <c r="BA66" s="8">
        <f>AQ66+AZ66</f>
        <v>0</v>
      </c>
      <c r="BB66" s="11"/>
      <c r="BC66" s="10"/>
      <c r="BD66" s="11"/>
      <c r="BE66" s="10"/>
      <c r="BF66" s="11"/>
      <c r="BG66" s="10"/>
      <c r="BH66" s="8"/>
      <c r="BI66" s="11"/>
      <c r="BJ66" s="10"/>
      <c r="BK66" s="11"/>
      <c r="BL66" s="10"/>
      <c r="BM66" s="11"/>
      <c r="BN66" s="10"/>
      <c r="BO66" s="11"/>
      <c r="BP66" s="10"/>
      <c r="BQ66" s="8"/>
      <c r="BR66" s="8">
        <f>BH66+BQ66</f>
        <v>0</v>
      </c>
      <c r="BS66" s="11">
        <v>12</v>
      </c>
      <c r="BT66" s="10" t="s">
        <v>60</v>
      </c>
      <c r="BU66" s="11"/>
      <c r="BV66" s="10"/>
      <c r="BW66" s="11"/>
      <c r="BX66" s="10"/>
      <c r="BY66" s="8">
        <v>1.5</v>
      </c>
      <c r="BZ66" s="11">
        <v>13</v>
      </c>
      <c r="CA66" s="10" t="s">
        <v>60</v>
      </c>
      <c r="CB66" s="11"/>
      <c r="CC66" s="10"/>
      <c r="CD66" s="11"/>
      <c r="CE66" s="10"/>
      <c r="CF66" s="11"/>
      <c r="CG66" s="10"/>
      <c r="CH66" s="8">
        <v>2.5</v>
      </c>
      <c r="CI66" s="8">
        <f>BY66+CH66</f>
        <v>0</v>
      </c>
      <c r="CJ66" s="11"/>
      <c r="CK66" s="10"/>
      <c r="CL66" s="11"/>
      <c r="CM66" s="10"/>
      <c r="CN66" s="11"/>
      <c r="CO66" s="10"/>
      <c r="CP66" s="8"/>
      <c r="CQ66" s="11"/>
      <c r="CR66" s="10"/>
      <c r="CS66" s="11"/>
      <c r="CT66" s="10"/>
      <c r="CU66" s="11"/>
      <c r="CV66" s="10"/>
      <c r="CW66" s="11"/>
      <c r="CX66" s="10"/>
      <c r="CY66" s="8"/>
      <c r="CZ66" s="8">
        <f>CP66+CY66</f>
        <v>0</v>
      </c>
      <c r="DA66" s="11"/>
      <c r="DB66" s="10"/>
      <c r="DC66" s="11"/>
      <c r="DD66" s="10"/>
      <c r="DE66" s="11"/>
      <c r="DF66" s="10"/>
      <c r="DG66" s="8"/>
      <c r="DH66" s="11"/>
      <c r="DI66" s="10"/>
      <c r="DJ66" s="11"/>
      <c r="DK66" s="10"/>
      <c r="DL66" s="11"/>
      <c r="DM66" s="10"/>
      <c r="DN66" s="11"/>
      <c r="DO66" s="10"/>
      <c r="DP66" s="8"/>
      <c r="DQ66" s="8">
        <f>DG66+DP66</f>
        <v>0</v>
      </c>
      <c r="DR66" s="11"/>
      <c r="DS66" s="10"/>
      <c r="DT66" s="11"/>
      <c r="DU66" s="10"/>
      <c r="DV66" s="11"/>
      <c r="DW66" s="10"/>
      <c r="DX66" s="8"/>
      <c r="DY66" s="11"/>
      <c r="DZ66" s="10"/>
      <c r="EA66" s="11"/>
      <c r="EB66" s="10"/>
      <c r="EC66" s="11"/>
      <c r="ED66" s="10"/>
      <c r="EE66" s="11"/>
      <c r="EF66" s="10"/>
      <c r="EG66" s="8"/>
      <c r="EH66" s="8">
        <f>DX66+EG66</f>
        <v>0</v>
      </c>
      <c r="EI66" s="11"/>
      <c r="EJ66" s="10"/>
      <c r="EK66" s="11"/>
      <c r="EL66" s="10"/>
      <c r="EM66" s="11"/>
      <c r="EN66" s="10"/>
      <c r="EO66" s="8"/>
      <c r="EP66" s="11"/>
      <c r="EQ66" s="10"/>
      <c r="ER66" s="11"/>
      <c r="ES66" s="10"/>
      <c r="ET66" s="11"/>
      <c r="EU66" s="10"/>
      <c r="EV66" s="11"/>
      <c r="EW66" s="10"/>
      <c r="EX66" s="8"/>
      <c r="EY66" s="8">
        <f>EO66+EX66</f>
        <v>0</v>
      </c>
    </row>
    <row r="67" spans="1:155" ht="12.75">
      <c r="A67" s="7"/>
      <c r="B67" s="7"/>
      <c r="C67" s="7"/>
      <c r="D67" s="7"/>
      <c r="E67" s="7" t="s">
        <v>306</v>
      </c>
      <c r="F67" s="3" t="s">
        <v>149</v>
      </c>
      <c r="G67" s="7">
        <f>COUNTIF(T67:EY67,"e")</f>
        <v>0</v>
      </c>
      <c r="H67" s="7">
        <f>COUNTIF(T67:EY67,"z")</f>
        <v>0</v>
      </c>
      <c r="I67" s="7">
        <f>SUM(J67:P67)</f>
        <v>0</v>
      </c>
      <c r="J67" s="7">
        <f>T67+AK67+BB67+BS67+CJ67+DA67+DR67+EI67</f>
        <v>0</v>
      </c>
      <c r="K67" s="7">
        <f>V67+AM67+BD67+BU67+CL67+DC67+DT67+EK67</f>
        <v>0</v>
      </c>
      <c r="L67" s="7">
        <f>X67+AO67+BF67+BW67+CN67+DE67+DV67+EM67</f>
        <v>0</v>
      </c>
      <c r="M67" s="7">
        <f>AA67+AR67+BI67+BZ67+CQ67+DH67+DY67+EP67</f>
        <v>0</v>
      </c>
      <c r="N67" s="7">
        <f>AC67+AT67+BK67+CB67+CS67+DJ67+EA67+ER67</f>
        <v>0</v>
      </c>
      <c r="O67" s="7">
        <f>AE67+AV67+BM67+CD67+CU67+DL67+EC67+ET67</f>
        <v>0</v>
      </c>
      <c r="P67" s="7">
        <f>AG67+AX67+BO67+CF67+CW67+DN67+EE67+EV67</f>
        <v>0</v>
      </c>
      <c r="Q67" s="8">
        <f>AJ67+BA67+BR67+CI67+CZ67+DQ67+EH67+EY67</f>
        <v>0</v>
      </c>
      <c r="R67" s="8">
        <f>AI67+AZ67+BQ67+CH67+CY67+DP67+EG67+EX67</f>
        <v>0</v>
      </c>
      <c r="S67" s="8">
        <v>1.9</v>
      </c>
      <c r="T67" s="11"/>
      <c r="U67" s="10"/>
      <c r="V67" s="11"/>
      <c r="W67" s="10"/>
      <c r="X67" s="11"/>
      <c r="Y67" s="10"/>
      <c r="Z67" s="8"/>
      <c r="AA67" s="11"/>
      <c r="AB67" s="10"/>
      <c r="AC67" s="11"/>
      <c r="AD67" s="10"/>
      <c r="AE67" s="11"/>
      <c r="AF67" s="10"/>
      <c r="AG67" s="11"/>
      <c r="AH67" s="10"/>
      <c r="AI67" s="8"/>
      <c r="AJ67" s="8">
        <f>Z67+AI67</f>
        <v>0</v>
      </c>
      <c r="AK67" s="11"/>
      <c r="AL67" s="10"/>
      <c r="AM67" s="11"/>
      <c r="AN67" s="10"/>
      <c r="AO67" s="11"/>
      <c r="AP67" s="10"/>
      <c r="AQ67" s="8"/>
      <c r="AR67" s="11"/>
      <c r="AS67" s="10"/>
      <c r="AT67" s="11"/>
      <c r="AU67" s="10"/>
      <c r="AV67" s="11"/>
      <c r="AW67" s="10"/>
      <c r="AX67" s="11"/>
      <c r="AY67" s="10"/>
      <c r="AZ67" s="8"/>
      <c r="BA67" s="8">
        <f>AQ67+AZ67</f>
        <v>0</v>
      </c>
      <c r="BB67" s="11"/>
      <c r="BC67" s="10"/>
      <c r="BD67" s="11"/>
      <c r="BE67" s="10"/>
      <c r="BF67" s="11"/>
      <c r="BG67" s="10"/>
      <c r="BH67" s="8"/>
      <c r="BI67" s="11"/>
      <c r="BJ67" s="10"/>
      <c r="BK67" s="11"/>
      <c r="BL67" s="10"/>
      <c r="BM67" s="11"/>
      <c r="BN67" s="10"/>
      <c r="BO67" s="11"/>
      <c r="BP67" s="10"/>
      <c r="BQ67" s="8"/>
      <c r="BR67" s="8">
        <f>BH67+BQ67</f>
        <v>0</v>
      </c>
      <c r="BS67" s="11"/>
      <c r="BT67" s="10"/>
      <c r="BU67" s="11"/>
      <c r="BV67" s="10"/>
      <c r="BW67" s="11"/>
      <c r="BX67" s="10"/>
      <c r="BY67" s="8"/>
      <c r="BZ67" s="11"/>
      <c r="CA67" s="10"/>
      <c r="CB67" s="11"/>
      <c r="CC67" s="10"/>
      <c r="CD67" s="11"/>
      <c r="CE67" s="10"/>
      <c r="CF67" s="11"/>
      <c r="CG67" s="10"/>
      <c r="CH67" s="8"/>
      <c r="CI67" s="8">
        <f>BY67+CH67</f>
        <v>0</v>
      </c>
      <c r="CJ67" s="11">
        <v>20</v>
      </c>
      <c r="CK67" s="10" t="s">
        <v>73</v>
      </c>
      <c r="CL67" s="11"/>
      <c r="CM67" s="10"/>
      <c r="CN67" s="11"/>
      <c r="CO67" s="10"/>
      <c r="CP67" s="8">
        <v>2.5</v>
      </c>
      <c r="CQ67" s="11">
        <v>20</v>
      </c>
      <c r="CR67" s="10" t="s">
        <v>60</v>
      </c>
      <c r="CS67" s="11"/>
      <c r="CT67" s="10"/>
      <c r="CU67" s="11"/>
      <c r="CV67" s="10"/>
      <c r="CW67" s="11"/>
      <c r="CX67" s="10"/>
      <c r="CY67" s="8">
        <v>3.5</v>
      </c>
      <c r="CZ67" s="8">
        <f>CP67+CY67</f>
        <v>0</v>
      </c>
      <c r="DA67" s="11"/>
      <c r="DB67" s="10"/>
      <c r="DC67" s="11"/>
      <c r="DD67" s="10"/>
      <c r="DE67" s="11"/>
      <c r="DF67" s="10"/>
      <c r="DG67" s="8"/>
      <c r="DH67" s="11"/>
      <c r="DI67" s="10"/>
      <c r="DJ67" s="11"/>
      <c r="DK67" s="10"/>
      <c r="DL67" s="11"/>
      <c r="DM67" s="10"/>
      <c r="DN67" s="11"/>
      <c r="DO67" s="10"/>
      <c r="DP67" s="8"/>
      <c r="DQ67" s="8">
        <f>DG67+DP67</f>
        <v>0</v>
      </c>
      <c r="DR67" s="11"/>
      <c r="DS67" s="10"/>
      <c r="DT67" s="11"/>
      <c r="DU67" s="10"/>
      <c r="DV67" s="11"/>
      <c r="DW67" s="10"/>
      <c r="DX67" s="8"/>
      <c r="DY67" s="11"/>
      <c r="DZ67" s="10"/>
      <c r="EA67" s="11"/>
      <c r="EB67" s="10"/>
      <c r="EC67" s="11"/>
      <c r="ED67" s="10"/>
      <c r="EE67" s="11"/>
      <c r="EF67" s="10"/>
      <c r="EG67" s="8"/>
      <c r="EH67" s="8">
        <f>DX67+EG67</f>
        <v>0</v>
      </c>
      <c r="EI67" s="11"/>
      <c r="EJ67" s="10"/>
      <c r="EK67" s="11"/>
      <c r="EL67" s="10"/>
      <c r="EM67" s="11"/>
      <c r="EN67" s="10"/>
      <c r="EO67" s="8"/>
      <c r="EP67" s="11"/>
      <c r="EQ67" s="10"/>
      <c r="ER67" s="11"/>
      <c r="ES67" s="10"/>
      <c r="ET67" s="11"/>
      <c r="EU67" s="10"/>
      <c r="EV67" s="11"/>
      <c r="EW67" s="10"/>
      <c r="EX67" s="8"/>
      <c r="EY67" s="8">
        <f>EO67+EX67</f>
        <v>0</v>
      </c>
    </row>
    <row r="68" spans="1:155" ht="12.75">
      <c r="A68" s="7"/>
      <c r="B68" s="7"/>
      <c r="C68" s="7"/>
      <c r="D68" s="7"/>
      <c r="E68" s="7" t="s">
        <v>307</v>
      </c>
      <c r="F68" s="3" t="s">
        <v>151</v>
      </c>
      <c r="G68" s="7">
        <f>COUNTIF(T68:EY68,"e")</f>
        <v>0</v>
      </c>
      <c r="H68" s="7">
        <f>COUNTIF(T68:EY68,"z")</f>
        <v>0</v>
      </c>
      <c r="I68" s="7">
        <f>SUM(J68:P68)</f>
        <v>0</v>
      </c>
      <c r="J68" s="7">
        <f>T68+AK68+BB68+BS68+CJ68+DA68+DR68+EI68</f>
        <v>0</v>
      </c>
      <c r="K68" s="7">
        <f>V68+AM68+BD68+BU68+CL68+DC68+DT68+EK68</f>
        <v>0</v>
      </c>
      <c r="L68" s="7">
        <f>X68+AO68+BF68+BW68+CN68+DE68+DV68+EM68</f>
        <v>0</v>
      </c>
      <c r="M68" s="7">
        <f>AA68+AR68+BI68+BZ68+CQ68+DH68+DY68+EP68</f>
        <v>0</v>
      </c>
      <c r="N68" s="7">
        <f>AC68+AT68+BK68+CB68+CS68+DJ68+EA68+ER68</f>
        <v>0</v>
      </c>
      <c r="O68" s="7">
        <f>AE68+AV68+BM68+CD68+CU68+DL68+EC68+ET68</f>
        <v>0</v>
      </c>
      <c r="P68" s="7">
        <f>AG68+AX68+BO68+CF68+CW68+DN68+EE68+EV68</f>
        <v>0</v>
      </c>
      <c r="Q68" s="8">
        <f>AJ68+BA68+BR68+CI68+CZ68+DQ68+EH68+EY68</f>
        <v>0</v>
      </c>
      <c r="R68" s="8">
        <f>AI68+AZ68+BQ68+CH68+CY68+DP68+EG68+EX68</f>
        <v>0</v>
      </c>
      <c r="S68" s="8">
        <v>1.9</v>
      </c>
      <c r="T68" s="11"/>
      <c r="U68" s="10"/>
      <c r="V68" s="11"/>
      <c r="W68" s="10"/>
      <c r="X68" s="11"/>
      <c r="Y68" s="10"/>
      <c r="Z68" s="8"/>
      <c r="AA68" s="11"/>
      <c r="AB68" s="10"/>
      <c r="AC68" s="11"/>
      <c r="AD68" s="10"/>
      <c r="AE68" s="11"/>
      <c r="AF68" s="10"/>
      <c r="AG68" s="11"/>
      <c r="AH68" s="10"/>
      <c r="AI68" s="8"/>
      <c r="AJ68" s="8">
        <f>Z68+AI68</f>
        <v>0</v>
      </c>
      <c r="AK68" s="11"/>
      <c r="AL68" s="10"/>
      <c r="AM68" s="11"/>
      <c r="AN68" s="10"/>
      <c r="AO68" s="11"/>
      <c r="AP68" s="10"/>
      <c r="AQ68" s="8"/>
      <c r="AR68" s="11"/>
      <c r="AS68" s="10"/>
      <c r="AT68" s="11"/>
      <c r="AU68" s="10"/>
      <c r="AV68" s="11"/>
      <c r="AW68" s="10"/>
      <c r="AX68" s="11"/>
      <c r="AY68" s="10"/>
      <c r="AZ68" s="8"/>
      <c r="BA68" s="8">
        <f>AQ68+AZ68</f>
        <v>0</v>
      </c>
      <c r="BB68" s="11"/>
      <c r="BC68" s="10"/>
      <c r="BD68" s="11"/>
      <c r="BE68" s="10"/>
      <c r="BF68" s="11"/>
      <c r="BG68" s="10"/>
      <c r="BH68" s="8"/>
      <c r="BI68" s="11"/>
      <c r="BJ68" s="10"/>
      <c r="BK68" s="11"/>
      <c r="BL68" s="10"/>
      <c r="BM68" s="11"/>
      <c r="BN68" s="10"/>
      <c r="BO68" s="11"/>
      <c r="BP68" s="10"/>
      <c r="BQ68" s="8"/>
      <c r="BR68" s="8">
        <f>BH68+BQ68</f>
        <v>0</v>
      </c>
      <c r="BS68" s="11"/>
      <c r="BT68" s="10"/>
      <c r="BU68" s="11"/>
      <c r="BV68" s="10"/>
      <c r="BW68" s="11"/>
      <c r="BX68" s="10"/>
      <c r="BY68" s="8"/>
      <c r="BZ68" s="11"/>
      <c r="CA68" s="10"/>
      <c r="CB68" s="11"/>
      <c r="CC68" s="10"/>
      <c r="CD68" s="11"/>
      <c r="CE68" s="10"/>
      <c r="CF68" s="11"/>
      <c r="CG68" s="10"/>
      <c r="CH68" s="8"/>
      <c r="CI68" s="8">
        <f>BY68+CH68</f>
        <v>0</v>
      </c>
      <c r="CJ68" s="11">
        <v>20</v>
      </c>
      <c r="CK68" s="10" t="s">
        <v>73</v>
      </c>
      <c r="CL68" s="11"/>
      <c r="CM68" s="10"/>
      <c r="CN68" s="11"/>
      <c r="CO68" s="10"/>
      <c r="CP68" s="8">
        <v>2.5</v>
      </c>
      <c r="CQ68" s="11">
        <v>20</v>
      </c>
      <c r="CR68" s="10" t="s">
        <v>60</v>
      </c>
      <c r="CS68" s="11"/>
      <c r="CT68" s="10"/>
      <c r="CU68" s="11"/>
      <c r="CV68" s="10"/>
      <c r="CW68" s="11"/>
      <c r="CX68" s="10"/>
      <c r="CY68" s="8">
        <v>3.5</v>
      </c>
      <c r="CZ68" s="8">
        <f>CP68+CY68</f>
        <v>0</v>
      </c>
      <c r="DA68" s="11"/>
      <c r="DB68" s="10"/>
      <c r="DC68" s="11"/>
      <c r="DD68" s="10"/>
      <c r="DE68" s="11"/>
      <c r="DF68" s="10"/>
      <c r="DG68" s="8"/>
      <c r="DH68" s="11"/>
      <c r="DI68" s="10"/>
      <c r="DJ68" s="11"/>
      <c r="DK68" s="10"/>
      <c r="DL68" s="11"/>
      <c r="DM68" s="10"/>
      <c r="DN68" s="11"/>
      <c r="DO68" s="10"/>
      <c r="DP68" s="8"/>
      <c r="DQ68" s="8">
        <f>DG68+DP68</f>
        <v>0</v>
      </c>
      <c r="DR68" s="11"/>
      <c r="DS68" s="10"/>
      <c r="DT68" s="11"/>
      <c r="DU68" s="10"/>
      <c r="DV68" s="11"/>
      <c r="DW68" s="10"/>
      <c r="DX68" s="8"/>
      <c r="DY68" s="11"/>
      <c r="DZ68" s="10"/>
      <c r="EA68" s="11"/>
      <c r="EB68" s="10"/>
      <c r="EC68" s="11"/>
      <c r="ED68" s="10"/>
      <c r="EE68" s="11"/>
      <c r="EF68" s="10"/>
      <c r="EG68" s="8"/>
      <c r="EH68" s="8">
        <f>DX68+EG68</f>
        <v>0</v>
      </c>
      <c r="EI68" s="11"/>
      <c r="EJ68" s="10"/>
      <c r="EK68" s="11"/>
      <c r="EL68" s="10"/>
      <c r="EM68" s="11"/>
      <c r="EN68" s="10"/>
      <c r="EO68" s="8"/>
      <c r="EP68" s="11"/>
      <c r="EQ68" s="10"/>
      <c r="ER68" s="11"/>
      <c r="ES68" s="10"/>
      <c r="ET68" s="11"/>
      <c r="EU68" s="10"/>
      <c r="EV68" s="11"/>
      <c r="EW68" s="10"/>
      <c r="EX68" s="8"/>
      <c r="EY68" s="8">
        <f>EO68+EX68</f>
        <v>0</v>
      </c>
    </row>
    <row r="69" spans="1:155" ht="12.75">
      <c r="A69" s="7"/>
      <c r="B69" s="7"/>
      <c r="C69" s="7"/>
      <c r="D69" s="7"/>
      <c r="E69" s="7" t="s">
        <v>308</v>
      </c>
      <c r="F69" s="3" t="s">
        <v>309</v>
      </c>
      <c r="G69" s="7">
        <f>COUNTIF(T69:EY69,"e")</f>
        <v>0</v>
      </c>
      <c r="H69" s="7">
        <f>COUNTIF(T69:EY69,"z")</f>
        <v>0</v>
      </c>
      <c r="I69" s="7">
        <f>SUM(J69:P69)</f>
        <v>0</v>
      </c>
      <c r="J69" s="7">
        <f>T69+AK69+BB69+BS69+CJ69+DA69+DR69+EI69</f>
        <v>0</v>
      </c>
      <c r="K69" s="7">
        <f>V69+AM69+BD69+BU69+CL69+DC69+DT69+EK69</f>
        <v>0</v>
      </c>
      <c r="L69" s="7">
        <f>X69+AO69+BF69+BW69+CN69+DE69+DV69+EM69</f>
        <v>0</v>
      </c>
      <c r="M69" s="7">
        <f>AA69+AR69+BI69+BZ69+CQ69+DH69+DY69+EP69</f>
        <v>0</v>
      </c>
      <c r="N69" s="7">
        <f>AC69+AT69+BK69+CB69+CS69+DJ69+EA69+ER69</f>
        <v>0</v>
      </c>
      <c r="O69" s="7">
        <f>AE69+AV69+BM69+CD69+CU69+DL69+EC69+ET69</f>
        <v>0</v>
      </c>
      <c r="P69" s="7">
        <f>AG69+AX69+BO69+CF69+CW69+DN69+EE69+EV69</f>
        <v>0</v>
      </c>
      <c r="Q69" s="8">
        <f>AJ69+BA69+BR69+CI69+CZ69+DQ69+EH69+EY69</f>
        <v>0</v>
      </c>
      <c r="R69" s="8">
        <f>AI69+AZ69+BQ69+CH69+CY69+DP69+EG69+EX69</f>
        <v>0</v>
      </c>
      <c r="S69" s="8">
        <v>1.1</v>
      </c>
      <c r="T69" s="11"/>
      <c r="U69" s="10"/>
      <c r="V69" s="11"/>
      <c r="W69" s="10"/>
      <c r="X69" s="11"/>
      <c r="Y69" s="10"/>
      <c r="Z69" s="8"/>
      <c r="AA69" s="11"/>
      <c r="AB69" s="10"/>
      <c r="AC69" s="11"/>
      <c r="AD69" s="10"/>
      <c r="AE69" s="11"/>
      <c r="AF69" s="10"/>
      <c r="AG69" s="11"/>
      <c r="AH69" s="10"/>
      <c r="AI69" s="8"/>
      <c r="AJ69" s="8">
        <f>Z69+AI69</f>
        <v>0</v>
      </c>
      <c r="AK69" s="11"/>
      <c r="AL69" s="10"/>
      <c r="AM69" s="11"/>
      <c r="AN69" s="10"/>
      <c r="AO69" s="11"/>
      <c r="AP69" s="10"/>
      <c r="AQ69" s="8"/>
      <c r="AR69" s="11"/>
      <c r="AS69" s="10"/>
      <c r="AT69" s="11"/>
      <c r="AU69" s="10"/>
      <c r="AV69" s="11"/>
      <c r="AW69" s="10"/>
      <c r="AX69" s="11"/>
      <c r="AY69" s="10"/>
      <c r="AZ69" s="8"/>
      <c r="BA69" s="8">
        <f>AQ69+AZ69</f>
        <v>0</v>
      </c>
      <c r="BB69" s="11"/>
      <c r="BC69" s="10"/>
      <c r="BD69" s="11"/>
      <c r="BE69" s="10"/>
      <c r="BF69" s="11"/>
      <c r="BG69" s="10"/>
      <c r="BH69" s="8"/>
      <c r="BI69" s="11"/>
      <c r="BJ69" s="10"/>
      <c r="BK69" s="11"/>
      <c r="BL69" s="10"/>
      <c r="BM69" s="11"/>
      <c r="BN69" s="10"/>
      <c r="BO69" s="11"/>
      <c r="BP69" s="10"/>
      <c r="BQ69" s="8"/>
      <c r="BR69" s="8">
        <f>BH69+BQ69</f>
        <v>0</v>
      </c>
      <c r="BS69" s="11"/>
      <c r="BT69" s="10"/>
      <c r="BU69" s="11"/>
      <c r="BV69" s="10"/>
      <c r="BW69" s="11"/>
      <c r="BX69" s="10"/>
      <c r="BY69" s="8"/>
      <c r="BZ69" s="11"/>
      <c r="CA69" s="10"/>
      <c r="CB69" s="11"/>
      <c r="CC69" s="10"/>
      <c r="CD69" s="11"/>
      <c r="CE69" s="10"/>
      <c r="CF69" s="11"/>
      <c r="CG69" s="10"/>
      <c r="CH69" s="8"/>
      <c r="CI69" s="8">
        <f>BY69+CH69</f>
        <v>0</v>
      </c>
      <c r="CJ69" s="11">
        <v>10</v>
      </c>
      <c r="CK69" s="10" t="s">
        <v>60</v>
      </c>
      <c r="CL69" s="11">
        <v>5</v>
      </c>
      <c r="CM69" s="10" t="s">
        <v>60</v>
      </c>
      <c r="CN69" s="11"/>
      <c r="CO69" s="10"/>
      <c r="CP69" s="8">
        <v>2.4</v>
      </c>
      <c r="CQ69" s="11">
        <v>5</v>
      </c>
      <c r="CR69" s="10" t="s">
        <v>60</v>
      </c>
      <c r="CS69" s="11"/>
      <c r="CT69" s="10"/>
      <c r="CU69" s="11"/>
      <c r="CV69" s="10"/>
      <c r="CW69" s="11"/>
      <c r="CX69" s="10"/>
      <c r="CY69" s="8">
        <v>0.6</v>
      </c>
      <c r="CZ69" s="8">
        <f>CP69+CY69</f>
        <v>0</v>
      </c>
      <c r="DA69" s="11"/>
      <c r="DB69" s="10"/>
      <c r="DC69" s="11"/>
      <c r="DD69" s="10"/>
      <c r="DE69" s="11"/>
      <c r="DF69" s="10"/>
      <c r="DG69" s="8"/>
      <c r="DH69" s="11"/>
      <c r="DI69" s="10"/>
      <c r="DJ69" s="11"/>
      <c r="DK69" s="10"/>
      <c r="DL69" s="11"/>
      <c r="DM69" s="10"/>
      <c r="DN69" s="11"/>
      <c r="DO69" s="10"/>
      <c r="DP69" s="8"/>
      <c r="DQ69" s="8">
        <f>DG69+DP69</f>
        <v>0</v>
      </c>
      <c r="DR69" s="11"/>
      <c r="DS69" s="10"/>
      <c r="DT69" s="11"/>
      <c r="DU69" s="10"/>
      <c r="DV69" s="11"/>
      <c r="DW69" s="10"/>
      <c r="DX69" s="8"/>
      <c r="DY69" s="11"/>
      <c r="DZ69" s="10"/>
      <c r="EA69" s="11"/>
      <c r="EB69" s="10"/>
      <c r="EC69" s="11"/>
      <c r="ED69" s="10"/>
      <c r="EE69" s="11"/>
      <c r="EF69" s="10"/>
      <c r="EG69" s="8"/>
      <c r="EH69" s="8">
        <f>DX69+EG69</f>
        <v>0</v>
      </c>
      <c r="EI69" s="11"/>
      <c r="EJ69" s="10"/>
      <c r="EK69" s="11"/>
      <c r="EL69" s="10"/>
      <c r="EM69" s="11"/>
      <c r="EN69" s="10"/>
      <c r="EO69" s="8"/>
      <c r="EP69" s="11"/>
      <c r="EQ69" s="10"/>
      <c r="ER69" s="11"/>
      <c r="ES69" s="10"/>
      <c r="ET69" s="11"/>
      <c r="EU69" s="10"/>
      <c r="EV69" s="11"/>
      <c r="EW69" s="10"/>
      <c r="EX69" s="8"/>
      <c r="EY69" s="8">
        <f>EO69+EX69</f>
        <v>0</v>
      </c>
    </row>
    <row r="70" spans="1:155" ht="12.75">
      <c r="A70" s="7"/>
      <c r="B70" s="7"/>
      <c r="C70" s="7"/>
      <c r="D70" s="7"/>
      <c r="E70" s="7" t="s">
        <v>310</v>
      </c>
      <c r="F70" s="3" t="s">
        <v>155</v>
      </c>
      <c r="G70" s="7">
        <f>COUNTIF(T70:EY70,"e")</f>
        <v>0</v>
      </c>
      <c r="H70" s="7">
        <f>COUNTIF(T70:EY70,"z")</f>
        <v>0</v>
      </c>
      <c r="I70" s="7">
        <f>SUM(J70:P70)</f>
        <v>0</v>
      </c>
      <c r="J70" s="7">
        <f>T70+AK70+BB70+BS70+CJ70+DA70+DR70+EI70</f>
        <v>0</v>
      </c>
      <c r="K70" s="7">
        <f>V70+AM70+BD70+BU70+CL70+DC70+DT70+EK70</f>
        <v>0</v>
      </c>
      <c r="L70" s="7">
        <f>X70+AO70+BF70+BW70+CN70+DE70+DV70+EM70</f>
        <v>0</v>
      </c>
      <c r="M70" s="7">
        <f>AA70+AR70+BI70+BZ70+CQ70+DH70+DY70+EP70</f>
        <v>0</v>
      </c>
      <c r="N70" s="7">
        <f>AC70+AT70+BK70+CB70+CS70+DJ70+EA70+ER70</f>
        <v>0</v>
      </c>
      <c r="O70" s="7">
        <f>AE70+AV70+BM70+CD70+CU70+DL70+EC70+ET70</f>
        <v>0</v>
      </c>
      <c r="P70" s="7">
        <f>AG70+AX70+BO70+CF70+CW70+DN70+EE70+EV70</f>
        <v>0</v>
      </c>
      <c r="Q70" s="8">
        <f>AJ70+BA70+BR70+CI70+CZ70+DQ70+EH70+EY70</f>
        <v>0</v>
      </c>
      <c r="R70" s="8">
        <f>AI70+AZ70+BQ70+CH70+CY70+DP70+EG70+EX70</f>
        <v>0</v>
      </c>
      <c r="S70" s="8">
        <v>1.6</v>
      </c>
      <c r="T70" s="11"/>
      <c r="U70" s="10"/>
      <c r="V70" s="11"/>
      <c r="W70" s="10"/>
      <c r="X70" s="11"/>
      <c r="Y70" s="10"/>
      <c r="Z70" s="8"/>
      <c r="AA70" s="11"/>
      <c r="AB70" s="10"/>
      <c r="AC70" s="11"/>
      <c r="AD70" s="10"/>
      <c r="AE70" s="11"/>
      <c r="AF70" s="10"/>
      <c r="AG70" s="11"/>
      <c r="AH70" s="10"/>
      <c r="AI70" s="8"/>
      <c r="AJ70" s="8">
        <f>Z70+AI70</f>
        <v>0</v>
      </c>
      <c r="AK70" s="11"/>
      <c r="AL70" s="10"/>
      <c r="AM70" s="11"/>
      <c r="AN70" s="10"/>
      <c r="AO70" s="11"/>
      <c r="AP70" s="10"/>
      <c r="AQ70" s="8"/>
      <c r="AR70" s="11"/>
      <c r="AS70" s="10"/>
      <c r="AT70" s="11"/>
      <c r="AU70" s="10"/>
      <c r="AV70" s="11"/>
      <c r="AW70" s="10"/>
      <c r="AX70" s="11"/>
      <c r="AY70" s="10"/>
      <c r="AZ70" s="8"/>
      <c r="BA70" s="8">
        <f>AQ70+AZ70</f>
        <v>0</v>
      </c>
      <c r="BB70" s="11"/>
      <c r="BC70" s="10"/>
      <c r="BD70" s="11"/>
      <c r="BE70" s="10"/>
      <c r="BF70" s="11"/>
      <c r="BG70" s="10"/>
      <c r="BH70" s="8"/>
      <c r="BI70" s="11"/>
      <c r="BJ70" s="10"/>
      <c r="BK70" s="11"/>
      <c r="BL70" s="10"/>
      <c r="BM70" s="11"/>
      <c r="BN70" s="10"/>
      <c r="BO70" s="11"/>
      <c r="BP70" s="10"/>
      <c r="BQ70" s="8"/>
      <c r="BR70" s="8">
        <f>BH70+BQ70</f>
        <v>0</v>
      </c>
      <c r="BS70" s="11"/>
      <c r="BT70" s="10"/>
      <c r="BU70" s="11"/>
      <c r="BV70" s="10"/>
      <c r="BW70" s="11"/>
      <c r="BX70" s="10"/>
      <c r="BY70" s="8"/>
      <c r="BZ70" s="11"/>
      <c r="CA70" s="10"/>
      <c r="CB70" s="11"/>
      <c r="CC70" s="10"/>
      <c r="CD70" s="11"/>
      <c r="CE70" s="10"/>
      <c r="CF70" s="11"/>
      <c r="CG70" s="10"/>
      <c r="CH70" s="8"/>
      <c r="CI70" s="8">
        <f>BY70+CH70</f>
        <v>0</v>
      </c>
      <c r="CJ70" s="11"/>
      <c r="CK70" s="10"/>
      <c r="CL70" s="11"/>
      <c r="CM70" s="10"/>
      <c r="CN70" s="11"/>
      <c r="CO70" s="10"/>
      <c r="CP70" s="8"/>
      <c r="CQ70" s="11"/>
      <c r="CR70" s="10"/>
      <c r="CS70" s="11"/>
      <c r="CT70" s="10"/>
      <c r="CU70" s="11"/>
      <c r="CV70" s="10"/>
      <c r="CW70" s="11"/>
      <c r="CX70" s="10"/>
      <c r="CY70" s="8"/>
      <c r="CZ70" s="8">
        <f>CP70+CY70</f>
        <v>0</v>
      </c>
      <c r="DA70" s="11">
        <v>20</v>
      </c>
      <c r="DB70" s="10" t="s">
        <v>73</v>
      </c>
      <c r="DC70" s="11">
        <v>5</v>
      </c>
      <c r="DD70" s="10" t="s">
        <v>60</v>
      </c>
      <c r="DE70" s="11"/>
      <c r="DF70" s="10"/>
      <c r="DG70" s="8">
        <v>3</v>
      </c>
      <c r="DH70" s="11">
        <v>15</v>
      </c>
      <c r="DI70" s="10" t="s">
        <v>60</v>
      </c>
      <c r="DJ70" s="11"/>
      <c r="DK70" s="10"/>
      <c r="DL70" s="11"/>
      <c r="DM70" s="10"/>
      <c r="DN70" s="11"/>
      <c r="DO70" s="10"/>
      <c r="DP70" s="8">
        <v>2</v>
      </c>
      <c r="DQ70" s="8">
        <f>DG70+DP70</f>
        <v>0</v>
      </c>
      <c r="DR70" s="11"/>
      <c r="DS70" s="10"/>
      <c r="DT70" s="11"/>
      <c r="DU70" s="10"/>
      <c r="DV70" s="11"/>
      <c r="DW70" s="10"/>
      <c r="DX70" s="8"/>
      <c r="DY70" s="11"/>
      <c r="DZ70" s="10"/>
      <c r="EA70" s="11"/>
      <c r="EB70" s="10"/>
      <c r="EC70" s="11"/>
      <c r="ED70" s="10"/>
      <c r="EE70" s="11"/>
      <c r="EF70" s="10"/>
      <c r="EG70" s="8"/>
      <c r="EH70" s="8">
        <f>DX70+EG70</f>
        <v>0</v>
      </c>
      <c r="EI70" s="11"/>
      <c r="EJ70" s="10"/>
      <c r="EK70" s="11"/>
      <c r="EL70" s="10"/>
      <c r="EM70" s="11"/>
      <c r="EN70" s="10"/>
      <c r="EO70" s="8"/>
      <c r="EP70" s="11"/>
      <c r="EQ70" s="10"/>
      <c r="ER70" s="11"/>
      <c r="ES70" s="10"/>
      <c r="ET70" s="11"/>
      <c r="EU70" s="10"/>
      <c r="EV70" s="11"/>
      <c r="EW70" s="10"/>
      <c r="EX70" s="8"/>
      <c r="EY70" s="8">
        <f>EO70+EX70</f>
        <v>0</v>
      </c>
    </row>
    <row r="71" spans="1:155" ht="12.75">
      <c r="A71" s="7"/>
      <c r="B71" s="7"/>
      <c r="C71" s="7"/>
      <c r="D71" s="7"/>
      <c r="E71" s="7" t="s">
        <v>311</v>
      </c>
      <c r="F71" s="3" t="s">
        <v>312</v>
      </c>
      <c r="G71" s="7">
        <f>COUNTIF(T71:EY71,"e")</f>
        <v>0</v>
      </c>
      <c r="H71" s="7">
        <f>COUNTIF(T71:EY71,"z")</f>
        <v>0</v>
      </c>
      <c r="I71" s="7">
        <f>SUM(J71:P71)</f>
        <v>0</v>
      </c>
      <c r="J71" s="7">
        <f>T71+AK71+BB71+BS71+CJ71+DA71+DR71+EI71</f>
        <v>0</v>
      </c>
      <c r="K71" s="7">
        <f>V71+AM71+BD71+BU71+CL71+DC71+DT71+EK71</f>
        <v>0</v>
      </c>
      <c r="L71" s="7">
        <f>X71+AO71+BF71+BW71+CN71+DE71+DV71+EM71</f>
        <v>0</v>
      </c>
      <c r="M71" s="7">
        <f>AA71+AR71+BI71+BZ71+CQ71+DH71+DY71+EP71</f>
        <v>0</v>
      </c>
      <c r="N71" s="7">
        <f>AC71+AT71+BK71+CB71+CS71+DJ71+EA71+ER71</f>
        <v>0</v>
      </c>
      <c r="O71" s="7">
        <f>AE71+AV71+BM71+CD71+CU71+DL71+EC71+ET71</f>
        <v>0</v>
      </c>
      <c r="P71" s="7">
        <f>AG71+AX71+BO71+CF71+CW71+DN71+EE71+EV71</f>
        <v>0</v>
      </c>
      <c r="Q71" s="8">
        <f>AJ71+BA71+BR71+CI71+CZ71+DQ71+EH71+EY71</f>
        <v>0</v>
      </c>
      <c r="R71" s="8">
        <f>AI71+AZ71+BQ71+CH71+CY71+DP71+EG71+EX71</f>
        <v>0</v>
      </c>
      <c r="S71" s="8">
        <v>1</v>
      </c>
      <c r="T71" s="11"/>
      <c r="U71" s="10"/>
      <c r="V71" s="11"/>
      <c r="W71" s="10"/>
      <c r="X71" s="11"/>
      <c r="Y71" s="10"/>
      <c r="Z71" s="8"/>
      <c r="AA71" s="11"/>
      <c r="AB71" s="10"/>
      <c r="AC71" s="11"/>
      <c r="AD71" s="10"/>
      <c r="AE71" s="11"/>
      <c r="AF71" s="10"/>
      <c r="AG71" s="11"/>
      <c r="AH71" s="10"/>
      <c r="AI71" s="8"/>
      <c r="AJ71" s="8">
        <f>Z71+AI71</f>
        <v>0</v>
      </c>
      <c r="AK71" s="11"/>
      <c r="AL71" s="10"/>
      <c r="AM71" s="11"/>
      <c r="AN71" s="10"/>
      <c r="AO71" s="11"/>
      <c r="AP71" s="10"/>
      <c r="AQ71" s="8"/>
      <c r="AR71" s="11"/>
      <c r="AS71" s="10"/>
      <c r="AT71" s="11"/>
      <c r="AU71" s="10"/>
      <c r="AV71" s="11"/>
      <c r="AW71" s="10"/>
      <c r="AX71" s="11"/>
      <c r="AY71" s="10"/>
      <c r="AZ71" s="8"/>
      <c r="BA71" s="8">
        <f>AQ71+AZ71</f>
        <v>0</v>
      </c>
      <c r="BB71" s="11"/>
      <c r="BC71" s="10"/>
      <c r="BD71" s="11"/>
      <c r="BE71" s="10"/>
      <c r="BF71" s="11"/>
      <c r="BG71" s="10"/>
      <c r="BH71" s="8"/>
      <c r="BI71" s="11"/>
      <c r="BJ71" s="10"/>
      <c r="BK71" s="11"/>
      <c r="BL71" s="10"/>
      <c r="BM71" s="11"/>
      <c r="BN71" s="10"/>
      <c r="BO71" s="11"/>
      <c r="BP71" s="10"/>
      <c r="BQ71" s="8"/>
      <c r="BR71" s="8">
        <f>BH71+BQ71</f>
        <v>0</v>
      </c>
      <c r="BS71" s="11"/>
      <c r="BT71" s="10"/>
      <c r="BU71" s="11"/>
      <c r="BV71" s="10"/>
      <c r="BW71" s="11"/>
      <c r="BX71" s="10"/>
      <c r="BY71" s="8"/>
      <c r="BZ71" s="11"/>
      <c r="CA71" s="10"/>
      <c r="CB71" s="11"/>
      <c r="CC71" s="10"/>
      <c r="CD71" s="11"/>
      <c r="CE71" s="10"/>
      <c r="CF71" s="11"/>
      <c r="CG71" s="10"/>
      <c r="CH71" s="8"/>
      <c r="CI71" s="8">
        <f>BY71+CH71</f>
        <v>0</v>
      </c>
      <c r="CJ71" s="11"/>
      <c r="CK71" s="10"/>
      <c r="CL71" s="11"/>
      <c r="CM71" s="10"/>
      <c r="CN71" s="11"/>
      <c r="CO71" s="10"/>
      <c r="CP71" s="8"/>
      <c r="CQ71" s="11"/>
      <c r="CR71" s="10"/>
      <c r="CS71" s="11"/>
      <c r="CT71" s="10"/>
      <c r="CU71" s="11"/>
      <c r="CV71" s="10"/>
      <c r="CW71" s="11"/>
      <c r="CX71" s="10"/>
      <c r="CY71" s="8"/>
      <c r="CZ71" s="8">
        <f>CP71+CY71</f>
        <v>0</v>
      </c>
      <c r="DA71" s="11">
        <v>5</v>
      </c>
      <c r="DB71" s="10" t="s">
        <v>60</v>
      </c>
      <c r="DC71" s="11">
        <v>8</v>
      </c>
      <c r="DD71" s="10" t="s">
        <v>60</v>
      </c>
      <c r="DE71" s="11"/>
      <c r="DF71" s="10"/>
      <c r="DG71" s="8">
        <v>1.2</v>
      </c>
      <c r="DH71" s="11">
        <v>7</v>
      </c>
      <c r="DI71" s="10" t="s">
        <v>60</v>
      </c>
      <c r="DJ71" s="11"/>
      <c r="DK71" s="10"/>
      <c r="DL71" s="11"/>
      <c r="DM71" s="10"/>
      <c r="DN71" s="11"/>
      <c r="DO71" s="10"/>
      <c r="DP71" s="8">
        <v>0.8</v>
      </c>
      <c r="DQ71" s="8">
        <f>DG71+DP71</f>
        <v>0</v>
      </c>
      <c r="DR71" s="11"/>
      <c r="DS71" s="10"/>
      <c r="DT71" s="11"/>
      <c r="DU71" s="10"/>
      <c r="DV71" s="11"/>
      <c r="DW71" s="10"/>
      <c r="DX71" s="8"/>
      <c r="DY71" s="11"/>
      <c r="DZ71" s="10"/>
      <c r="EA71" s="11"/>
      <c r="EB71" s="10"/>
      <c r="EC71" s="11"/>
      <c r="ED71" s="10"/>
      <c r="EE71" s="11"/>
      <c r="EF71" s="10"/>
      <c r="EG71" s="8"/>
      <c r="EH71" s="8">
        <f>DX71+EG71</f>
        <v>0</v>
      </c>
      <c r="EI71" s="11"/>
      <c r="EJ71" s="10"/>
      <c r="EK71" s="11"/>
      <c r="EL71" s="10"/>
      <c r="EM71" s="11"/>
      <c r="EN71" s="10"/>
      <c r="EO71" s="8"/>
      <c r="EP71" s="11"/>
      <c r="EQ71" s="10"/>
      <c r="ER71" s="11"/>
      <c r="ES71" s="10"/>
      <c r="ET71" s="11"/>
      <c r="EU71" s="10"/>
      <c r="EV71" s="11"/>
      <c r="EW71" s="10"/>
      <c r="EX71" s="8"/>
      <c r="EY71" s="8">
        <f>EO71+EX71</f>
        <v>0</v>
      </c>
    </row>
    <row r="72" spans="1:155" ht="12.75">
      <c r="A72" s="7"/>
      <c r="B72" s="7"/>
      <c r="C72" s="7"/>
      <c r="D72" s="7"/>
      <c r="E72" s="7" t="s">
        <v>313</v>
      </c>
      <c r="F72" s="3" t="s">
        <v>314</v>
      </c>
      <c r="G72" s="7">
        <f>COUNTIF(T72:EY72,"e")</f>
        <v>0</v>
      </c>
      <c r="H72" s="7">
        <f>COUNTIF(T72:EY72,"z")</f>
        <v>0</v>
      </c>
      <c r="I72" s="7">
        <f>SUM(J72:P72)</f>
        <v>0</v>
      </c>
      <c r="J72" s="7">
        <f>T72+AK72+BB72+BS72+CJ72+DA72+DR72+EI72</f>
        <v>0</v>
      </c>
      <c r="K72" s="7">
        <f>V72+AM72+BD72+BU72+CL72+DC72+DT72+EK72</f>
        <v>0</v>
      </c>
      <c r="L72" s="7">
        <f>X72+AO72+BF72+BW72+CN72+DE72+DV72+EM72</f>
        <v>0</v>
      </c>
      <c r="M72" s="7">
        <f>AA72+AR72+BI72+BZ72+CQ72+DH72+DY72+EP72</f>
        <v>0</v>
      </c>
      <c r="N72" s="7">
        <f>AC72+AT72+BK72+CB72+CS72+DJ72+EA72+ER72</f>
        <v>0</v>
      </c>
      <c r="O72" s="7">
        <f>AE72+AV72+BM72+CD72+CU72+DL72+EC72+ET72</f>
        <v>0</v>
      </c>
      <c r="P72" s="7">
        <f>AG72+AX72+BO72+CF72+CW72+DN72+EE72+EV72</f>
        <v>0</v>
      </c>
      <c r="Q72" s="8">
        <f>AJ72+BA72+BR72+CI72+CZ72+DQ72+EH72+EY72</f>
        <v>0</v>
      </c>
      <c r="R72" s="8">
        <f>AI72+AZ72+BQ72+CH72+CY72+DP72+EG72+EX72</f>
        <v>0</v>
      </c>
      <c r="S72" s="8">
        <v>0.6</v>
      </c>
      <c r="T72" s="11"/>
      <c r="U72" s="10"/>
      <c r="V72" s="11"/>
      <c r="W72" s="10"/>
      <c r="X72" s="11"/>
      <c r="Y72" s="10"/>
      <c r="Z72" s="8"/>
      <c r="AA72" s="11"/>
      <c r="AB72" s="10"/>
      <c r="AC72" s="11"/>
      <c r="AD72" s="10"/>
      <c r="AE72" s="11"/>
      <c r="AF72" s="10"/>
      <c r="AG72" s="11"/>
      <c r="AH72" s="10"/>
      <c r="AI72" s="8"/>
      <c r="AJ72" s="8">
        <f>Z72+AI72</f>
        <v>0</v>
      </c>
      <c r="AK72" s="11"/>
      <c r="AL72" s="10"/>
      <c r="AM72" s="11"/>
      <c r="AN72" s="10"/>
      <c r="AO72" s="11"/>
      <c r="AP72" s="10"/>
      <c r="AQ72" s="8"/>
      <c r="AR72" s="11"/>
      <c r="AS72" s="10"/>
      <c r="AT72" s="11"/>
      <c r="AU72" s="10"/>
      <c r="AV72" s="11"/>
      <c r="AW72" s="10"/>
      <c r="AX72" s="11"/>
      <c r="AY72" s="10"/>
      <c r="AZ72" s="8"/>
      <c r="BA72" s="8">
        <f>AQ72+AZ72</f>
        <v>0</v>
      </c>
      <c r="BB72" s="11"/>
      <c r="BC72" s="10"/>
      <c r="BD72" s="11"/>
      <c r="BE72" s="10"/>
      <c r="BF72" s="11"/>
      <c r="BG72" s="10"/>
      <c r="BH72" s="8"/>
      <c r="BI72" s="11"/>
      <c r="BJ72" s="10"/>
      <c r="BK72" s="11"/>
      <c r="BL72" s="10"/>
      <c r="BM72" s="11"/>
      <c r="BN72" s="10"/>
      <c r="BO72" s="11"/>
      <c r="BP72" s="10"/>
      <c r="BQ72" s="8"/>
      <c r="BR72" s="8">
        <f>BH72+BQ72</f>
        <v>0</v>
      </c>
      <c r="BS72" s="11"/>
      <c r="BT72" s="10"/>
      <c r="BU72" s="11"/>
      <c r="BV72" s="10"/>
      <c r="BW72" s="11"/>
      <c r="BX72" s="10"/>
      <c r="BY72" s="8"/>
      <c r="BZ72" s="11"/>
      <c r="CA72" s="10"/>
      <c r="CB72" s="11"/>
      <c r="CC72" s="10"/>
      <c r="CD72" s="11"/>
      <c r="CE72" s="10"/>
      <c r="CF72" s="11"/>
      <c r="CG72" s="10"/>
      <c r="CH72" s="8"/>
      <c r="CI72" s="8">
        <f>BY72+CH72</f>
        <v>0</v>
      </c>
      <c r="CJ72" s="11">
        <v>8</v>
      </c>
      <c r="CK72" s="10" t="s">
        <v>60</v>
      </c>
      <c r="CL72" s="11"/>
      <c r="CM72" s="10"/>
      <c r="CN72" s="11"/>
      <c r="CO72" s="10"/>
      <c r="CP72" s="8">
        <v>1.2</v>
      </c>
      <c r="CQ72" s="11">
        <v>5</v>
      </c>
      <c r="CR72" s="10" t="s">
        <v>60</v>
      </c>
      <c r="CS72" s="11"/>
      <c r="CT72" s="10"/>
      <c r="CU72" s="11"/>
      <c r="CV72" s="10"/>
      <c r="CW72" s="11"/>
      <c r="CX72" s="10"/>
      <c r="CY72" s="8">
        <v>0.8</v>
      </c>
      <c r="CZ72" s="8">
        <f>CP72+CY72</f>
        <v>0</v>
      </c>
      <c r="DA72" s="11"/>
      <c r="DB72" s="10"/>
      <c r="DC72" s="11"/>
      <c r="DD72" s="10"/>
      <c r="DE72" s="11"/>
      <c r="DF72" s="10"/>
      <c r="DG72" s="8"/>
      <c r="DH72" s="11"/>
      <c r="DI72" s="10"/>
      <c r="DJ72" s="11"/>
      <c r="DK72" s="10"/>
      <c r="DL72" s="11"/>
      <c r="DM72" s="10"/>
      <c r="DN72" s="11"/>
      <c r="DO72" s="10"/>
      <c r="DP72" s="8"/>
      <c r="DQ72" s="8">
        <f>DG72+DP72</f>
        <v>0</v>
      </c>
      <c r="DR72" s="11"/>
      <c r="DS72" s="10"/>
      <c r="DT72" s="11"/>
      <c r="DU72" s="10"/>
      <c r="DV72" s="11"/>
      <c r="DW72" s="10"/>
      <c r="DX72" s="8"/>
      <c r="DY72" s="11"/>
      <c r="DZ72" s="10"/>
      <c r="EA72" s="11"/>
      <c r="EB72" s="10"/>
      <c r="EC72" s="11"/>
      <c r="ED72" s="10"/>
      <c r="EE72" s="11"/>
      <c r="EF72" s="10"/>
      <c r="EG72" s="8"/>
      <c r="EH72" s="8">
        <f>DX72+EG72</f>
        <v>0</v>
      </c>
      <c r="EI72" s="11"/>
      <c r="EJ72" s="10"/>
      <c r="EK72" s="11"/>
      <c r="EL72" s="10"/>
      <c r="EM72" s="11"/>
      <c r="EN72" s="10"/>
      <c r="EO72" s="8"/>
      <c r="EP72" s="11"/>
      <c r="EQ72" s="10"/>
      <c r="ER72" s="11"/>
      <c r="ES72" s="10"/>
      <c r="ET72" s="11"/>
      <c r="EU72" s="10"/>
      <c r="EV72" s="11"/>
      <c r="EW72" s="10"/>
      <c r="EX72" s="8"/>
      <c r="EY72" s="8">
        <f>EO72+EX72</f>
        <v>0</v>
      </c>
    </row>
    <row r="73" spans="1:155" ht="12.75">
      <c r="A73" s="7"/>
      <c r="B73" s="7">
        <v>12</v>
      </c>
      <c r="C73" s="7">
        <v>1</v>
      </c>
      <c r="D73" s="7"/>
      <c r="E73" s="7"/>
      <c r="F73" s="3" t="s">
        <v>158</v>
      </c>
      <c r="G73" s="7">
        <f>$C$73*COUNTIF(T73:EY73,"e")</f>
        <v>0</v>
      </c>
      <c r="H73" s="7">
        <f>$C$73*COUNTIF(T73:EY73,"z")</f>
        <v>0</v>
      </c>
      <c r="I73" s="7">
        <f>SUM(J73:P73)</f>
        <v>0</v>
      </c>
      <c r="J73" s="7">
        <f>T73+AK73+BB73+BS73+CJ73+DA73+DR73+EI73</f>
        <v>0</v>
      </c>
      <c r="K73" s="7">
        <f>V73+AM73+BD73+BU73+CL73+DC73+DT73+EK73</f>
        <v>0</v>
      </c>
      <c r="L73" s="7">
        <f>X73+AO73+BF73+BW73+CN73+DE73+DV73+EM73</f>
        <v>0</v>
      </c>
      <c r="M73" s="7">
        <f>AA73+AR73+BI73+BZ73+CQ73+DH73+DY73+EP73</f>
        <v>0</v>
      </c>
      <c r="N73" s="7">
        <f>AC73+AT73+BK73+CB73+CS73+DJ73+EA73+ER73</f>
        <v>0</v>
      </c>
      <c r="O73" s="7">
        <f>AE73+AV73+BM73+CD73+CU73+DL73+EC73+ET73</f>
        <v>0</v>
      </c>
      <c r="P73" s="7">
        <f>AG73+AX73+BO73+CF73+CW73+DN73+EE73+EV73</f>
        <v>0</v>
      </c>
      <c r="Q73" s="8">
        <f>AJ73+BA73+BR73+CI73+CZ73+DQ73+EH73+EY73</f>
        <v>0</v>
      </c>
      <c r="R73" s="8">
        <f>AI73+AZ73+BQ73+CH73+CY73+DP73+EG73+EX73</f>
        <v>0</v>
      </c>
      <c r="S73" s="8">
        <f>$C$73*0.6</f>
        <v>0</v>
      </c>
      <c r="T73" s="11"/>
      <c r="U73" s="10"/>
      <c r="V73" s="11"/>
      <c r="W73" s="10"/>
      <c r="X73" s="11"/>
      <c r="Y73" s="10"/>
      <c r="Z73" s="8"/>
      <c r="AA73" s="11"/>
      <c r="AB73" s="10"/>
      <c r="AC73" s="11"/>
      <c r="AD73" s="10"/>
      <c r="AE73" s="11"/>
      <c r="AF73" s="10"/>
      <c r="AG73" s="11"/>
      <c r="AH73" s="10"/>
      <c r="AI73" s="8"/>
      <c r="AJ73" s="8">
        <f>Z73+AI73</f>
        <v>0</v>
      </c>
      <c r="AK73" s="11"/>
      <c r="AL73" s="10"/>
      <c r="AM73" s="11"/>
      <c r="AN73" s="10"/>
      <c r="AO73" s="11"/>
      <c r="AP73" s="10"/>
      <c r="AQ73" s="8"/>
      <c r="AR73" s="11"/>
      <c r="AS73" s="10"/>
      <c r="AT73" s="11"/>
      <c r="AU73" s="10"/>
      <c r="AV73" s="11"/>
      <c r="AW73" s="10"/>
      <c r="AX73" s="11"/>
      <c r="AY73" s="10"/>
      <c r="AZ73" s="8"/>
      <c r="BA73" s="8">
        <f>AQ73+AZ73</f>
        <v>0</v>
      </c>
      <c r="BB73" s="11"/>
      <c r="BC73" s="10"/>
      <c r="BD73" s="11"/>
      <c r="BE73" s="10"/>
      <c r="BF73" s="11"/>
      <c r="BG73" s="10"/>
      <c r="BH73" s="8"/>
      <c r="BI73" s="11"/>
      <c r="BJ73" s="10"/>
      <c r="BK73" s="11"/>
      <c r="BL73" s="10"/>
      <c r="BM73" s="11"/>
      <c r="BN73" s="10"/>
      <c r="BO73" s="11"/>
      <c r="BP73" s="10"/>
      <c r="BQ73" s="8"/>
      <c r="BR73" s="8">
        <f>BH73+BQ73</f>
        <v>0</v>
      </c>
      <c r="BS73" s="11"/>
      <c r="BT73" s="10"/>
      <c r="BU73" s="11"/>
      <c r="BV73" s="10"/>
      <c r="BW73" s="11"/>
      <c r="BX73" s="10"/>
      <c r="BY73" s="8"/>
      <c r="BZ73" s="11"/>
      <c r="CA73" s="10"/>
      <c r="CB73" s="11"/>
      <c r="CC73" s="10"/>
      <c r="CD73" s="11"/>
      <c r="CE73" s="10"/>
      <c r="CF73" s="11"/>
      <c r="CG73" s="10"/>
      <c r="CH73" s="8"/>
      <c r="CI73" s="8">
        <f>BY73+CH73</f>
        <v>0</v>
      </c>
      <c r="CJ73" s="11"/>
      <c r="CK73" s="10"/>
      <c r="CL73" s="11"/>
      <c r="CM73" s="10"/>
      <c r="CN73" s="11"/>
      <c r="CO73" s="10"/>
      <c r="CP73" s="8"/>
      <c r="CQ73" s="11"/>
      <c r="CR73" s="10"/>
      <c r="CS73" s="11"/>
      <c r="CT73" s="10"/>
      <c r="CU73" s="11"/>
      <c r="CV73" s="10"/>
      <c r="CW73" s="11"/>
      <c r="CX73" s="10"/>
      <c r="CY73" s="8"/>
      <c r="CZ73" s="8">
        <f>CP73+CY73</f>
        <v>0</v>
      </c>
      <c r="DA73" s="11">
        <f>$C$73*8</f>
        <v>0</v>
      </c>
      <c r="DB73" s="10" t="s">
        <v>60</v>
      </c>
      <c r="DC73" s="11">
        <f>$C$73*7</f>
        <v>0</v>
      </c>
      <c r="DD73" s="10" t="s">
        <v>60</v>
      </c>
      <c r="DE73" s="11"/>
      <c r="DF73" s="10"/>
      <c r="DG73" s="8">
        <f>$C$73*2</f>
        <v>0</v>
      </c>
      <c r="DH73" s="11"/>
      <c r="DI73" s="10"/>
      <c r="DJ73" s="11"/>
      <c r="DK73" s="10"/>
      <c r="DL73" s="11"/>
      <c r="DM73" s="10"/>
      <c r="DN73" s="11"/>
      <c r="DO73" s="10"/>
      <c r="DP73" s="8"/>
      <c r="DQ73" s="8">
        <f>DG73+DP73</f>
        <v>0</v>
      </c>
      <c r="DR73" s="11"/>
      <c r="DS73" s="10"/>
      <c r="DT73" s="11"/>
      <c r="DU73" s="10"/>
      <c r="DV73" s="11"/>
      <c r="DW73" s="10"/>
      <c r="DX73" s="8"/>
      <c r="DY73" s="11"/>
      <c r="DZ73" s="10"/>
      <c r="EA73" s="11"/>
      <c r="EB73" s="10"/>
      <c r="EC73" s="11"/>
      <c r="ED73" s="10"/>
      <c r="EE73" s="11"/>
      <c r="EF73" s="10"/>
      <c r="EG73" s="8"/>
      <c r="EH73" s="8">
        <f>DX73+EG73</f>
        <v>0</v>
      </c>
      <c r="EI73" s="11"/>
      <c r="EJ73" s="10"/>
      <c r="EK73" s="11"/>
      <c r="EL73" s="10"/>
      <c r="EM73" s="11"/>
      <c r="EN73" s="10"/>
      <c r="EO73" s="8"/>
      <c r="EP73" s="11"/>
      <c r="EQ73" s="10"/>
      <c r="ER73" s="11"/>
      <c r="ES73" s="10"/>
      <c r="ET73" s="11"/>
      <c r="EU73" s="10"/>
      <c r="EV73" s="11"/>
      <c r="EW73" s="10"/>
      <c r="EX73" s="8"/>
      <c r="EY73" s="8">
        <f>EO73+EX73</f>
        <v>0</v>
      </c>
    </row>
    <row r="74" spans="1:155" ht="12.75">
      <c r="A74" s="7"/>
      <c r="B74" s="7">
        <v>13</v>
      </c>
      <c r="C74" s="7">
        <v>1</v>
      </c>
      <c r="D74" s="7"/>
      <c r="E74" s="7"/>
      <c r="F74" s="3" t="s">
        <v>159</v>
      </c>
      <c r="G74" s="7">
        <f>$C$74*COUNTIF(T74:EY74,"e")</f>
        <v>0</v>
      </c>
      <c r="H74" s="7">
        <f>$C$74*COUNTIF(T74:EY74,"z")</f>
        <v>0</v>
      </c>
      <c r="I74" s="7">
        <f>SUM(J74:P74)</f>
        <v>0</v>
      </c>
      <c r="J74" s="7">
        <f>T74+AK74+BB74+BS74+CJ74+DA74+DR74+EI74</f>
        <v>0</v>
      </c>
      <c r="K74" s="7">
        <f>V74+AM74+BD74+BU74+CL74+DC74+DT74+EK74</f>
        <v>0</v>
      </c>
      <c r="L74" s="7">
        <f>X74+AO74+BF74+BW74+CN74+DE74+DV74+EM74</f>
        <v>0</v>
      </c>
      <c r="M74" s="7">
        <f>AA74+AR74+BI74+BZ74+CQ74+DH74+DY74+EP74</f>
        <v>0</v>
      </c>
      <c r="N74" s="7">
        <f>AC74+AT74+BK74+CB74+CS74+DJ74+EA74+ER74</f>
        <v>0</v>
      </c>
      <c r="O74" s="7">
        <f>AE74+AV74+BM74+CD74+CU74+DL74+EC74+ET74</f>
        <v>0</v>
      </c>
      <c r="P74" s="7">
        <f>AG74+AX74+BO74+CF74+CW74+DN74+EE74+EV74</f>
        <v>0</v>
      </c>
      <c r="Q74" s="8">
        <f>AJ74+BA74+BR74+CI74+CZ74+DQ74+EH74+EY74</f>
        <v>0</v>
      </c>
      <c r="R74" s="8">
        <f>AI74+AZ74+BQ74+CH74+CY74+DP74+EG74+EX74</f>
        <v>0</v>
      </c>
      <c r="S74" s="8">
        <f>$C$74*0.8</f>
        <v>0</v>
      </c>
      <c r="T74" s="11"/>
      <c r="U74" s="10"/>
      <c r="V74" s="11"/>
      <c r="W74" s="10"/>
      <c r="X74" s="11"/>
      <c r="Y74" s="10"/>
      <c r="Z74" s="8"/>
      <c r="AA74" s="11"/>
      <c r="AB74" s="10"/>
      <c r="AC74" s="11"/>
      <c r="AD74" s="10"/>
      <c r="AE74" s="11"/>
      <c r="AF74" s="10"/>
      <c r="AG74" s="11"/>
      <c r="AH74" s="10"/>
      <c r="AI74" s="8"/>
      <c r="AJ74" s="8">
        <f>Z74+AI74</f>
        <v>0</v>
      </c>
      <c r="AK74" s="11"/>
      <c r="AL74" s="10"/>
      <c r="AM74" s="11"/>
      <c r="AN74" s="10"/>
      <c r="AO74" s="11"/>
      <c r="AP74" s="10"/>
      <c r="AQ74" s="8"/>
      <c r="AR74" s="11"/>
      <c r="AS74" s="10"/>
      <c r="AT74" s="11"/>
      <c r="AU74" s="10"/>
      <c r="AV74" s="11"/>
      <c r="AW74" s="10"/>
      <c r="AX74" s="11"/>
      <c r="AY74" s="10"/>
      <c r="AZ74" s="8"/>
      <c r="BA74" s="8">
        <f>AQ74+AZ74</f>
        <v>0</v>
      </c>
      <c r="BB74" s="11"/>
      <c r="BC74" s="10"/>
      <c r="BD74" s="11"/>
      <c r="BE74" s="10"/>
      <c r="BF74" s="11"/>
      <c r="BG74" s="10"/>
      <c r="BH74" s="8"/>
      <c r="BI74" s="11"/>
      <c r="BJ74" s="10"/>
      <c r="BK74" s="11"/>
      <c r="BL74" s="10"/>
      <c r="BM74" s="11"/>
      <c r="BN74" s="10"/>
      <c r="BO74" s="11"/>
      <c r="BP74" s="10"/>
      <c r="BQ74" s="8"/>
      <c r="BR74" s="8">
        <f>BH74+BQ74</f>
        <v>0</v>
      </c>
      <c r="BS74" s="11"/>
      <c r="BT74" s="10"/>
      <c r="BU74" s="11"/>
      <c r="BV74" s="10"/>
      <c r="BW74" s="11"/>
      <c r="BX74" s="10"/>
      <c r="BY74" s="8"/>
      <c r="BZ74" s="11"/>
      <c r="CA74" s="10"/>
      <c r="CB74" s="11"/>
      <c r="CC74" s="10"/>
      <c r="CD74" s="11"/>
      <c r="CE74" s="10"/>
      <c r="CF74" s="11"/>
      <c r="CG74" s="10"/>
      <c r="CH74" s="8"/>
      <c r="CI74" s="8">
        <f>BY74+CH74</f>
        <v>0</v>
      </c>
      <c r="CJ74" s="11">
        <f>$C$74*8</f>
        <v>0</v>
      </c>
      <c r="CK74" s="10" t="s">
        <v>60</v>
      </c>
      <c r="CL74" s="11">
        <f>$C$74*7</f>
        <v>0</v>
      </c>
      <c r="CM74" s="10" t="s">
        <v>60</v>
      </c>
      <c r="CN74" s="11"/>
      <c r="CO74" s="10"/>
      <c r="CP74" s="8">
        <f>$C$74*2</f>
        <v>0</v>
      </c>
      <c r="CQ74" s="11"/>
      <c r="CR74" s="10"/>
      <c r="CS74" s="11"/>
      <c r="CT74" s="10"/>
      <c r="CU74" s="11"/>
      <c r="CV74" s="10"/>
      <c r="CW74" s="11"/>
      <c r="CX74" s="10"/>
      <c r="CY74" s="8"/>
      <c r="CZ74" s="8">
        <f>CP74+CY74</f>
        <v>0</v>
      </c>
      <c r="DA74" s="11"/>
      <c r="DB74" s="10"/>
      <c r="DC74" s="11"/>
      <c r="DD74" s="10"/>
      <c r="DE74" s="11"/>
      <c r="DF74" s="10"/>
      <c r="DG74" s="8"/>
      <c r="DH74" s="11"/>
      <c r="DI74" s="10"/>
      <c r="DJ74" s="11"/>
      <c r="DK74" s="10"/>
      <c r="DL74" s="11"/>
      <c r="DM74" s="10"/>
      <c r="DN74" s="11"/>
      <c r="DO74" s="10"/>
      <c r="DP74" s="8"/>
      <c r="DQ74" s="8">
        <f>DG74+DP74</f>
        <v>0</v>
      </c>
      <c r="DR74" s="11"/>
      <c r="DS74" s="10"/>
      <c r="DT74" s="11"/>
      <c r="DU74" s="10"/>
      <c r="DV74" s="11"/>
      <c r="DW74" s="10"/>
      <c r="DX74" s="8"/>
      <c r="DY74" s="11"/>
      <c r="DZ74" s="10"/>
      <c r="EA74" s="11"/>
      <c r="EB74" s="10"/>
      <c r="EC74" s="11"/>
      <c r="ED74" s="10"/>
      <c r="EE74" s="11"/>
      <c r="EF74" s="10"/>
      <c r="EG74" s="8"/>
      <c r="EH74" s="8">
        <f>DX74+EG74</f>
        <v>0</v>
      </c>
      <c r="EI74" s="11"/>
      <c r="EJ74" s="10"/>
      <c r="EK74" s="11"/>
      <c r="EL74" s="10"/>
      <c r="EM74" s="11"/>
      <c r="EN74" s="10"/>
      <c r="EO74" s="8"/>
      <c r="EP74" s="11"/>
      <c r="EQ74" s="10"/>
      <c r="ER74" s="11"/>
      <c r="ES74" s="10"/>
      <c r="ET74" s="11"/>
      <c r="EU74" s="10"/>
      <c r="EV74" s="11"/>
      <c r="EW74" s="10"/>
      <c r="EX74" s="8"/>
      <c r="EY74" s="8">
        <f>EO74+EX74</f>
        <v>0</v>
      </c>
    </row>
    <row r="75" spans="1:155" ht="12.75">
      <c r="A75" s="7"/>
      <c r="B75" s="7">
        <v>16</v>
      </c>
      <c r="C75" s="7">
        <v>2</v>
      </c>
      <c r="D75" s="7"/>
      <c r="E75" s="7"/>
      <c r="F75" s="3" t="s">
        <v>162</v>
      </c>
      <c r="G75" s="7">
        <f>$C$75*COUNTIF(T75:EY75,"e")</f>
        <v>0</v>
      </c>
      <c r="H75" s="7">
        <f>$C$75*COUNTIF(T75:EY75,"z")</f>
        <v>0</v>
      </c>
      <c r="I75" s="7">
        <f>SUM(J75:P75)</f>
        <v>0</v>
      </c>
      <c r="J75" s="7">
        <f>T75+AK75+BB75+BS75+CJ75+DA75+DR75+EI75</f>
        <v>0</v>
      </c>
      <c r="K75" s="7">
        <f>V75+AM75+BD75+BU75+CL75+DC75+DT75+EK75</f>
        <v>0</v>
      </c>
      <c r="L75" s="7">
        <f>X75+AO75+BF75+BW75+CN75+DE75+DV75+EM75</f>
        <v>0</v>
      </c>
      <c r="M75" s="7">
        <f>AA75+AR75+BI75+BZ75+CQ75+DH75+DY75+EP75</f>
        <v>0</v>
      </c>
      <c r="N75" s="7">
        <f>AC75+AT75+BK75+CB75+CS75+DJ75+EA75+ER75</f>
        <v>0</v>
      </c>
      <c r="O75" s="7">
        <f>AE75+AV75+BM75+CD75+CU75+DL75+EC75+ET75</f>
        <v>0</v>
      </c>
      <c r="P75" s="7">
        <f>AG75+AX75+BO75+CF75+CW75+DN75+EE75+EV75</f>
        <v>0</v>
      </c>
      <c r="Q75" s="8">
        <f>AJ75+BA75+BR75+CI75+CZ75+DQ75+EH75+EY75</f>
        <v>0</v>
      </c>
      <c r="R75" s="8">
        <f>AI75+AZ75+BQ75+CH75+CY75+DP75+EG75+EX75</f>
        <v>0</v>
      </c>
      <c r="S75" s="8">
        <f>$C$75*0.7</f>
        <v>0</v>
      </c>
      <c r="T75" s="11"/>
      <c r="U75" s="10"/>
      <c r="V75" s="11"/>
      <c r="W75" s="10"/>
      <c r="X75" s="11"/>
      <c r="Y75" s="10"/>
      <c r="Z75" s="8"/>
      <c r="AA75" s="11"/>
      <c r="AB75" s="10"/>
      <c r="AC75" s="11"/>
      <c r="AD75" s="10"/>
      <c r="AE75" s="11"/>
      <c r="AF75" s="10"/>
      <c r="AG75" s="11"/>
      <c r="AH75" s="10"/>
      <c r="AI75" s="8"/>
      <c r="AJ75" s="8">
        <f>Z75+AI75</f>
        <v>0</v>
      </c>
      <c r="AK75" s="11"/>
      <c r="AL75" s="10"/>
      <c r="AM75" s="11"/>
      <c r="AN75" s="10"/>
      <c r="AO75" s="11"/>
      <c r="AP75" s="10"/>
      <c r="AQ75" s="8"/>
      <c r="AR75" s="11"/>
      <c r="AS75" s="10"/>
      <c r="AT75" s="11"/>
      <c r="AU75" s="10"/>
      <c r="AV75" s="11"/>
      <c r="AW75" s="10"/>
      <c r="AX75" s="11"/>
      <c r="AY75" s="10"/>
      <c r="AZ75" s="8"/>
      <c r="BA75" s="8">
        <f>AQ75+AZ75</f>
        <v>0</v>
      </c>
      <c r="BB75" s="11"/>
      <c r="BC75" s="10"/>
      <c r="BD75" s="11"/>
      <c r="BE75" s="10"/>
      <c r="BF75" s="11"/>
      <c r="BG75" s="10"/>
      <c r="BH75" s="8"/>
      <c r="BI75" s="11"/>
      <c r="BJ75" s="10"/>
      <c r="BK75" s="11"/>
      <c r="BL75" s="10"/>
      <c r="BM75" s="11"/>
      <c r="BN75" s="10"/>
      <c r="BO75" s="11"/>
      <c r="BP75" s="10"/>
      <c r="BQ75" s="8"/>
      <c r="BR75" s="8">
        <f>BH75+BQ75</f>
        <v>0</v>
      </c>
      <c r="BS75" s="11"/>
      <c r="BT75" s="10"/>
      <c r="BU75" s="11"/>
      <c r="BV75" s="10"/>
      <c r="BW75" s="11"/>
      <c r="BX75" s="10"/>
      <c r="BY75" s="8"/>
      <c r="BZ75" s="11"/>
      <c r="CA75" s="10"/>
      <c r="CB75" s="11"/>
      <c r="CC75" s="10"/>
      <c r="CD75" s="11"/>
      <c r="CE75" s="10"/>
      <c r="CF75" s="11"/>
      <c r="CG75" s="10"/>
      <c r="CH75" s="8"/>
      <c r="CI75" s="8">
        <f>BY75+CH75</f>
        <v>0</v>
      </c>
      <c r="CJ75" s="11"/>
      <c r="CK75" s="10"/>
      <c r="CL75" s="11"/>
      <c r="CM75" s="10"/>
      <c r="CN75" s="11"/>
      <c r="CO75" s="10"/>
      <c r="CP75" s="8"/>
      <c r="CQ75" s="11"/>
      <c r="CR75" s="10"/>
      <c r="CS75" s="11"/>
      <c r="CT75" s="10"/>
      <c r="CU75" s="11"/>
      <c r="CV75" s="10"/>
      <c r="CW75" s="11"/>
      <c r="CX75" s="10"/>
      <c r="CY75" s="8"/>
      <c r="CZ75" s="8">
        <f>CP75+CY75</f>
        <v>0</v>
      </c>
      <c r="DA75" s="11"/>
      <c r="DB75" s="10"/>
      <c r="DC75" s="11"/>
      <c r="DD75" s="10"/>
      <c r="DE75" s="11"/>
      <c r="DF75" s="10"/>
      <c r="DG75" s="8"/>
      <c r="DH75" s="11"/>
      <c r="DI75" s="10"/>
      <c r="DJ75" s="11"/>
      <c r="DK75" s="10"/>
      <c r="DL75" s="11"/>
      <c r="DM75" s="10"/>
      <c r="DN75" s="11"/>
      <c r="DO75" s="10"/>
      <c r="DP75" s="8"/>
      <c r="DQ75" s="8">
        <f>DG75+DP75</f>
        <v>0</v>
      </c>
      <c r="DR75" s="11">
        <f>$C$75*8</f>
        <v>0</v>
      </c>
      <c r="DS75" s="10" t="s">
        <v>60</v>
      </c>
      <c r="DT75" s="11">
        <f>$C$75*7</f>
        <v>0</v>
      </c>
      <c r="DU75" s="10" t="s">
        <v>60</v>
      </c>
      <c r="DV75" s="11"/>
      <c r="DW75" s="10"/>
      <c r="DX75" s="8">
        <f>$C$75*2</f>
        <v>0</v>
      </c>
      <c r="DY75" s="11"/>
      <c r="DZ75" s="10"/>
      <c r="EA75" s="11"/>
      <c r="EB75" s="10"/>
      <c r="EC75" s="11"/>
      <c r="ED75" s="10"/>
      <c r="EE75" s="11"/>
      <c r="EF75" s="10"/>
      <c r="EG75" s="8"/>
      <c r="EH75" s="8">
        <f>DX75+EG75</f>
        <v>0</v>
      </c>
      <c r="EI75" s="11"/>
      <c r="EJ75" s="10"/>
      <c r="EK75" s="11"/>
      <c r="EL75" s="10"/>
      <c r="EM75" s="11"/>
      <c r="EN75" s="10"/>
      <c r="EO75" s="8"/>
      <c r="EP75" s="11"/>
      <c r="EQ75" s="10"/>
      <c r="ER75" s="11"/>
      <c r="ES75" s="10"/>
      <c r="ET75" s="11"/>
      <c r="EU75" s="10"/>
      <c r="EV75" s="11"/>
      <c r="EW75" s="10"/>
      <c r="EX75" s="8"/>
      <c r="EY75" s="8">
        <f>EO75+EX75</f>
        <v>0</v>
      </c>
    </row>
    <row r="76" spans="1:155" ht="12.75">
      <c r="A76" s="7"/>
      <c r="B76" s="7">
        <v>17</v>
      </c>
      <c r="C76" s="7">
        <v>1</v>
      </c>
      <c r="D76" s="7"/>
      <c r="E76" s="7"/>
      <c r="F76" s="3" t="s">
        <v>163</v>
      </c>
      <c r="G76" s="7">
        <f>$C$76*COUNTIF(T76:EY76,"e")</f>
        <v>0</v>
      </c>
      <c r="H76" s="7">
        <f>$C$76*COUNTIF(T76:EY76,"z")</f>
        <v>0</v>
      </c>
      <c r="I76" s="7">
        <f>SUM(J76:P76)</f>
        <v>0</v>
      </c>
      <c r="J76" s="7">
        <f>T76+AK76+BB76+BS76+CJ76+DA76+DR76+EI76</f>
        <v>0</v>
      </c>
      <c r="K76" s="7">
        <f>V76+AM76+BD76+BU76+CL76+DC76+DT76+EK76</f>
        <v>0</v>
      </c>
      <c r="L76" s="7">
        <f>X76+AO76+BF76+BW76+CN76+DE76+DV76+EM76</f>
        <v>0</v>
      </c>
      <c r="M76" s="7">
        <f>AA76+AR76+BI76+BZ76+CQ76+DH76+DY76+EP76</f>
        <v>0</v>
      </c>
      <c r="N76" s="7">
        <f>AC76+AT76+BK76+CB76+CS76+DJ76+EA76+ER76</f>
        <v>0</v>
      </c>
      <c r="O76" s="7">
        <f>AE76+AV76+BM76+CD76+CU76+DL76+EC76+ET76</f>
        <v>0</v>
      </c>
      <c r="P76" s="7">
        <f>AG76+AX76+BO76+CF76+CW76+DN76+EE76+EV76</f>
        <v>0</v>
      </c>
      <c r="Q76" s="8">
        <f>AJ76+BA76+BR76+CI76+CZ76+DQ76+EH76+EY76</f>
        <v>0</v>
      </c>
      <c r="R76" s="8">
        <f>AI76+AZ76+BQ76+CH76+CY76+DP76+EG76+EX76</f>
        <v>0</v>
      </c>
      <c r="S76" s="8">
        <f>$C$76*0.6</f>
        <v>0</v>
      </c>
      <c r="T76" s="11"/>
      <c r="U76" s="10"/>
      <c r="V76" s="11"/>
      <c r="W76" s="10"/>
      <c r="X76" s="11"/>
      <c r="Y76" s="10"/>
      <c r="Z76" s="8"/>
      <c r="AA76" s="11"/>
      <c r="AB76" s="10"/>
      <c r="AC76" s="11"/>
      <c r="AD76" s="10"/>
      <c r="AE76" s="11"/>
      <c r="AF76" s="10"/>
      <c r="AG76" s="11"/>
      <c r="AH76" s="10"/>
      <c r="AI76" s="8"/>
      <c r="AJ76" s="8">
        <f>Z76+AI76</f>
        <v>0</v>
      </c>
      <c r="AK76" s="11"/>
      <c r="AL76" s="10"/>
      <c r="AM76" s="11"/>
      <c r="AN76" s="10"/>
      <c r="AO76" s="11"/>
      <c r="AP76" s="10"/>
      <c r="AQ76" s="8"/>
      <c r="AR76" s="11"/>
      <c r="AS76" s="10"/>
      <c r="AT76" s="11"/>
      <c r="AU76" s="10"/>
      <c r="AV76" s="11"/>
      <c r="AW76" s="10"/>
      <c r="AX76" s="11"/>
      <c r="AY76" s="10"/>
      <c r="AZ76" s="8"/>
      <c r="BA76" s="8">
        <f>AQ76+AZ76</f>
        <v>0</v>
      </c>
      <c r="BB76" s="11"/>
      <c r="BC76" s="10"/>
      <c r="BD76" s="11"/>
      <c r="BE76" s="10"/>
      <c r="BF76" s="11"/>
      <c r="BG76" s="10"/>
      <c r="BH76" s="8"/>
      <c r="BI76" s="11"/>
      <c r="BJ76" s="10"/>
      <c r="BK76" s="11"/>
      <c r="BL76" s="10"/>
      <c r="BM76" s="11"/>
      <c r="BN76" s="10"/>
      <c r="BO76" s="11"/>
      <c r="BP76" s="10"/>
      <c r="BQ76" s="8"/>
      <c r="BR76" s="8">
        <f>BH76+BQ76</f>
        <v>0</v>
      </c>
      <c r="BS76" s="11"/>
      <c r="BT76" s="10"/>
      <c r="BU76" s="11"/>
      <c r="BV76" s="10"/>
      <c r="BW76" s="11"/>
      <c r="BX76" s="10"/>
      <c r="BY76" s="8"/>
      <c r="BZ76" s="11"/>
      <c r="CA76" s="10"/>
      <c r="CB76" s="11"/>
      <c r="CC76" s="10"/>
      <c r="CD76" s="11"/>
      <c r="CE76" s="10"/>
      <c r="CF76" s="11"/>
      <c r="CG76" s="10"/>
      <c r="CH76" s="8"/>
      <c r="CI76" s="8">
        <f>BY76+CH76</f>
        <v>0</v>
      </c>
      <c r="CJ76" s="11"/>
      <c r="CK76" s="10"/>
      <c r="CL76" s="11"/>
      <c r="CM76" s="10"/>
      <c r="CN76" s="11"/>
      <c r="CO76" s="10"/>
      <c r="CP76" s="8"/>
      <c r="CQ76" s="11"/>
      <c r="CR76" s="10"/>
      <c r="CS76" s="11"/>
      <c r="CT76" s="10"/>
      <c r="CU76" s="11"/>
      <c r="CV76" s="10"/>
      <c r="CW76" s="11"/>
      <c r="CX76" s="10"/>
      <c r="CY76" s="8"/>
      <c r="CZ76" s="8">
        <f>CP76+CY76</f>
        <v>0</v>
      </c>
      <c r="DA76" s="11">
        <f>$C$76*8</f>
        <v>0</v>
      </c>
      <c r="DB76" s="10" t="s">
        <v>60</v>
      </c>
      <c r="DC76" s="11">
        <f>$C$76*7</f>
        <v>0</v>
      </c>
      <c r="DD76" s="10" t="s">
        <v>60</v>
      </c>
      <c r="DE76" s="11"/>
      <c r="DF76" s="10"/>
      <c r="DG76" s="8">
        <f>$C$76*2</f>
        <v>0</v>
      </c>
      <c r="DH76" s="11"/>
      <c r="DI76" s="10"/>
      <c r="DJ76" s="11"/>
      <c r="DK76" s="10"/>
      <c r="DL76" s="11"/>
      <c r="DM76" s="10"/>
      <c r="DN76" s="11"/>
      <c r="DO76" s="10"/>
      <c r="DP76" s="8"/>
      <c r="DQ76" s="8">
        <f>DG76+DP76</f>
        <v>0</v>
      </c>
      <c r="DR76" s="11"/>
      <c r="DS76" s="10"/>
      <c r="DT76" s="11"/>
      <c r="DU76" s="10"/>
      <c r="DV76" s="11"/>
      <c r="DW76" s="10"/>
      <c r="DX76" s="8"/>
      <c r="DY76" s="11"/>
      <c r="DZ76" s="10"/>
      <c r="EA76" s="11"/>
      <c r="EB76" s="10"/>
      <c r="EC76" s="11"/>
      <c r="ED76" s="10"/>
      <c r="EE76" s="11"/>
      <c r="EF76" s="10"/>
      <c r="EG76" s="8"/>
      <c r="EH76" s="8">
        <f>DX76+EG76</f>
        <v>0</v>
      </c>
      <c r="EI76" s="11"/>
      <c r="EJ76" s="10"/>
      <c r="EK76" s="11"/>
      <c r="EL76" s="10"/>
      <c r="EM76" s="11"/>
      <c r="EN76" s="10"/>
      <c r="EO76" s="8"/>
      <c r="EP76" s="11"/>
      <c r="EQ76" s="10"/>
      <c r="ER76" s="11"/>
      <c r="ES76" s="10"/>
      <c r="ET76" s="11"/>
      <c r="EU76" s="10"/>
      <c r="EV76" s="11"/>
      <c r="EW76" s="10"/>
      <c r="EX76" s="8"/>
      <c r="EY76" s="8">
        <f>EO76+EX76</f>
        <v>0</v>
      </c>
    </row>
    <row r="77" spans="1:155" ht="12.75">
      <c r="A77" s="7"/>
      <c r="B77" s="7">
        <v>11</v>
      </c>
      <c r="C77" s="7">
        <v>1</v>
      </c>
      <c r="D77" s="7"/>
      <c r="E77" s="7"/>
      <c r="F77" s="3" t="s">
        <v>161</v>
      </c>
      <c r="G77" s="7">
        <f>$C$77*COUNTIF(T77:EY77,"e")</f>
        <v>0</v>
      </c>
      <c r="H77" s="7">
        <f>$C$77*COUNTIF(T77:EY77,"z")</f>
        <v>0</v>
      </c>
      <c r="I77" s="7">
        <f>SUM(J77:P77)</f>
        <v>0</v>
      </c>
      <c r="J77" s="7">
        <f>T77+AK77+BB77+BS77+CJ77+DA77+DR77+EI77</f>
        <v>0</v>
      </c>
      <c r="K77" s="7">
        <f>V77+AM77+BD77+BU77+CL77+DC77+DT77+EK77</f>
        <v>0</v>
      </c>
      <c r="L77" s="7">
        <f>X77+AO77+BF77+BW77+CN77+DE77+DV77+EM77</f>
        <v>0</v>
      </c>
      <c r="M77" s="7">
        <f>AA77+AR77+BI77+BZ77+CQ77+DH77+DY77+EP77</f>
        <v>0</v>
      </c>
      <c r="N77" s="7">
        <f>AC77+AT77+BK77+CB77+CS77+DJ77+EA77+ER77</f>
        <v>0</v>
      </c>
      <c r="O77" s="7">
        <f>AE77+AV77+BM77+CD77+CU77+DL77+EC77+ET77</f>
        <v>0</v>
      </c>
      <c r="P77" s="7">
        <f>AG77+AX77+BO77+CF77+CW77+DN77+EE77+EV77</f>
        <v>0</v>
      </c>
      <c r="Q77" s="8">
        <f>AJ77+BA77+BR77+CI77+CZ77+DQ77+EH77+EY77</f>
        <v>0</v>
      </c>
      <c r="R77" s="8">
        <f>AI77+AZ77+BQ77+CH77+CY77+DP77+EG77+EX77</f>
        <v>0</v>
      </c>
      <c r="S77" s="8">
        <f>$C$77*0.6</f>
        <v>0</v>
      </c>
      <c r="T77" s="11"/>
      <c r="U77" s="10"/>
      <c r="V77" s="11"/>
      <c r="W77" s="10"/>
      <c r="X77" s="11"/>
      <c r="Y77" s="10"/>
      <c r="Z77" s="8"/>
      <c r="AA77" s="11"/>
      <c r="AB77" s="10"/>
      <c r="AC77" s="11"/>
      <c r="AD77" s="10"/>
      <c r="AE77" s="11"/>
      <c r="AF77" s="10"/>
      <c r="AG77" s="11"/>
      <c r="AH77" s="10"/>
      <c r="AI77" s="8"/>
      <c r="AJ77" s="8">
        <f>Z77+AI77</f>
        <v>0</v>
      </c>
      <c r="AK77" s="11"/>
      <c r="AL77" s="10"/>
      <c r="AM77" s="11"/>
      <c r="AN77" s="10"/>
      <c r="AO77" s="11"/>
      <c r="AP77" s="10"/>
      <c r="AQ77" s="8"/>
      <c r="AR77" s="11"/>
      <c r="AS77" s="10"/>
      <c r="AT77" s="11"/>
      <c r="AU77" s="10"/>
      <c r="AV77" s="11"/>
      <c r="AW77" s="10"/>
      <c r="AX77" s="11"/>
      <c r="AY77" s="10"/>
      <c r="AZ77" s="8"/>
      <c r="BA77" s="8">
        <f>AQ77+AZ77</f>
        <v>0</v>
      </c>
      <c r="BB77" s="11"/>
      <c r="BC77" s="10"/>
      <c r="BD77" s="11"/>
      <c r="BE77" s="10"/>
      <c r="BF77" s="11"/>
      <c r="BG77" s="10"/>
      <c r="BH77" s="8"/>
      <c r="BI77" s="11"/>
      <c r="BJ77" s="10"/>
      <c r="BK77" s="11"/>
      <c r="BL77" s="10"/>
      <c r="BM77" s="11"/>
      <c r="BN77" s="10"/>
      <c r="BO77" s="11"/>
      <c r="BP77" s="10"/>
      <c r="BQ77" s="8"/>
      <c r="BR77" s="8">
        <f>BH77+BQ77</f>
        <v>0</v>
      </c>
      <c r="BS77" s="11"/>
      <c r="BT77" s="10"/>
      <c r="BU77" s="11"/>
      <c r="BV77" s="10"/>
      <c r="BW77" s="11"/>
      <c r="BX77" s="10"/>
      <c r="BY77" s="8"/>
      <c r="BZ77" s="11"/>
      <c r="CA77" s="10"/>
      <c r="CB77" s="11"/>
      <c r="CC77" s="10"/>
      <c r="CD77" s="11"/>
      <c r="CE77" s="10"/>
      <c r="CF77" s="11"/>
      <c r="CG77" s="10"/>
      <c r="CH77" s="8"/>
      <c r="CI77" s="8">
        <f>BY77+CH77</f>
        <v>0</v>
      </c>
      <c r="CJ77" s="11"/>
      <c r="CK77" s="10"/>
      <c r="CL77" s="11"/>
      <c r="CM77" s="10"/>
      <c r="CN77" s="11"/>
      <c r="CO77" s="10"/>
      <c r="CP77" s="8"/>
      <c r="CQ77" s="11"/>
      <c r="CR77" s="10"/>
      <c r="CS77" s="11"/>
      <c r="CT77" s="10"/>
      <c r="CU77" s="11"/>
      <c r="CV77" s="10"/>
      <c r="CW77" s="11"/>
      <c r="CX77" s="10"/>
      <c r="CY77" s="8"/>
      <c r="CZ77" s="8">
        <f>CP77+CY77</f>
        <v>0</v>
      </c>
      <c r="DA77" s="11">
        <f>$C$77*8</f>
        <v>0</v>
      </c>
      <c r="DB77" s="10" t="s">
        <v>60</v>
      </c>
      <c r="DC77" s="11">
        <f>$C$77*7</f>
        <v>0</v>
      </c>
      <c r="DD77" s="10" t="s">
        <v>60</v>
      </c>
      <c r="DE77" s="11"/>
      <c r="DF77" s="10"/>
      <c r="DG77" s="8">
        <f>$C$77*2</f>
        <v>0</v>
      </c>
      <c r="DH77" s="11"/>
      <c r="DI77" s="10"/>
      <c r="DJ77" s="11"/>
      <c r="DK77" s="10"/>
      <c r="DL77" s="11"/>
      <c r="DM77" s="10"/>
      <c r="DN77" s="11"/>
      <c r="DO77" s="10"/>
      <c r="DP77" s="8"/>
      <c r="DQ77" s="8">
        <f>DG77+DP77</f>
        <v>0</v>
      </c>
      <c r="DR77" s="11"/>
      <c r="DS77" s="10"/>
      <c r="DT77" s="11"/>
      <c r="DU77" s="10"/>
      <c r="DV77" s="11"/>
      <c r="DW77" s="10"/>
      <c r="DX77" s="8"/>
      <c r="DY77" s="11"/>
      <c r="DZ77" s="10"/>
      <c r="EA77" s="11"/>
      <c r="EB77" s="10"/>
      <c r="EC77" s="11"/>
      <c r="ED77" s="10"/>
      <c r="EE77" s="11"/>
      <c r="EF77" s="10"/>
      <c r="EG77" s="8"/>
      <c r="EH77" s="8">
        <f>DX77+EG77</f>
        <v>0</v>
      </c>
      <c r="EI77" s="11"/>
      <c r="EJ77" s="10"/>
      <c r="EK77" s="11"/>
      <c r="EL77" s="10"/>
      <c r="EM77" s="11"/>
      <c r="EN77" s="10"/>
      <c r="EO77" s="8"/>
      <c r="EP77" s="11"/>
      <c r="EQ77" s="10"/>
      <c r="ER77" s="11"/>
      <c r="ES77" s="10"/>
      <c r="ET77" s="11"/>
      <c r="EU77" s="10"/>
      <c r="EV77" s="11"/>
      <c r="EW77" s="10"/>
      <c r="EX77" s="8"/>
      <c r="EY77" s="8">
        <f>EO77+EX77</f>
        <v>0</v>
      </c>
    </row>
    <row r="78" spans="1:155" ht="12.75">
      <c r="A78" s="7"/>
      <c r="B78" s="7">
        <v>8</v>
      </c>
      <c r="C78" s="7">
        <v>1</v>
      </c>
      <c r="D78" s="7"/>
      <c r="E78" s="7"/>
      <c r="F78" s="3" t="s">
        <v>164</v>
      </c>
      <c r="G78" s="7">
        <f>$C$78*COUNTIF(T78:EY78,"e")</f>
        <v>0</v>
      </c>
      <c r="H78" s="7">
        <f>$C$78*COUNTIF(T78:EY78,"z")</f>
        <v>0</v>
      </c>
      <c r="I78" s="7">
        <f>SUM(J78:P78)</f>
        <v>0</v>
      </c>
      <c r="J78" s="7">
        <f>T78+AK78+BB78+BS78+CJ78+DA78+DR78+EI78</f>
        <v>0</v>
      </c>
      <c r="K78" s="7">
        <f>V78+AM78+BD78+BU78+CL78+DC78+DT78+EK78</f>
        <v>0</v>
      </c>
      <c r="L78" s="7">
        <f>X78+AO78+BF78+BW78+CN78+DE78+DV78+EM78</f>
        <v>0</v>
      </c>
      <c r="M78" s="7">
        <f>AA78+AR78+BI78+BZ78+CQ78+DH78+DY78+EP78</f>
        <v>0</v>
      </c>
      <c r="N78" s="7">
        <f>AC78+AT78+BK78+CB78+CS78+DJ78+EA78+ER78</f>
        <v>0</v>
      </c>
      <c r="O78" s="7">
        <f>AE78+AV78+BM78+CD78+CU78+DL78+EC78+ET78</f>
        <v>0</v>
      </c>
      <c r="P78" s="7">
        <f>AG78+AX78+BO78+CF78+CW78+DN78+EE78+EV78</f>
        <v>0</v>
      </c>
      <c r="Q78" s="8">
        <f>AJ78+BA78+BR78+CI78+CZ78+DQ78+EH78+EY78</f>
        <v>0</v>
      </c>
      <c r="R78" s="8">
        <f>AI78+AZ78+BQ78+CH78+CY78+DP78+EG78+EX78</f>
        <v>0</v>
      </c>
      <c r="S78" s="8">
        <f>$C$78*0.8</f>
        <v>0</v>
      </c>
      <c r="T78" s="11"/>
      <c r="U78" s="10"/>
      <c r="V78" s="11"/>
      <c r="W78" s="10"/>
      <c r="X78" s="11"/>
      <c r="Y78" s="10"/>
      <c r="Z78" s="8"/>
      <c r="AA78" s="11"/>
      <c r="AB78" s="10"/>
      <c r="AC78" s="11"/>
      <c r="AD78" s="10"/>
      <c r="AE78" s="11"/>
      <c r="AF78" s="10"/>
      <c r="AG78" s="11"/>
      <c r="AH78" s="10"/>
      <c r="AI78" s="8"/>
      <c r="AJ78" s="8">
        <f>Z78+AI78</f>
        <v>0</v>
      </c>
      <c r="AK78" s="11"/>
      <c r="AL78" s="10"/>
      <c r="AM78" s="11"/>
      <c r="AN78" s="10"/>
      <c r="AO78" s="11"/>
      <c r="AP78" s="10"/>
      <c r="AQ78" s="8"/>
      <c r="AR78" s="11"/>
      <c r="AS78" s="10"/>
      <c r="AT78" s="11"/>
      <c r="AU78" s="10"/>
      <c r="AV78" s="11"/>
      <c r="AW78" s="10"/>
      <c r="AX78" s="11"/>
      <c r="AY78" s="10"/>
      <c r="AZ78" s="8"/>
      <c r="BA78" s="8">
        <f>AQ78+AZ78</f>
        <v>0</v>
      </c>
      <c r="BB78" s="11">
        <f>$C$78*8</f>
        <v>0</v>
      </c>
      <c r="BC78" s="10" t="s">
        <v>60</v>
      </c>
      <c r="BD78" s="11">
        <f>$C$78*7</f>
        <v>0</v>
      </c>
      <c r="BE78" s="10" t="s">
        <v>60</v>
      </c>
      <c r="BF78" s="11"/>
      <c r="BG78" s="10"/>
      <c r="BH78" s="8">
        <f>$C$78*3</f>
        <v>0</v>
      </c>
      <c r="BI78" s="11"/>
      <c r="BJ78" s="10"/>
      <c r="BK78" s="11"/>
      <c r="BL78" s="10"/>
      <c r="BM78" s="11"/>
      <c r="BN78" s="10"/>
      <c r="BO78" s="11"/>
      <c r="BP78" s="10"/>
      <c r="BQ78" s="8"/>
      <c r="BR78" s="8">
        <f>BH78+BQ78</f>
        <v>0</v>
      </c>
      <c r="BS78" s="11"/>
      <c r="BT78" s="10"/>
      <c r="BU78" s="11"/>
      <c r="BV78" s="10"/>
      <c r="BW78" s="11"/>
      <c r="BX78" s="10"/>
      <c r="BY78" s="8"/>
      <c r="BZ78" s="11"/>
      <c r="CA78" s="10"/>
      <c r="CB78" s="11"/>
      <c r="CC78" s="10"/>
      <c r="CD78" s="11"/>
      <c r="CE78" s="10"/>
      <c r="CF78" s="11"/>
      <c r="CG78" s="10"/>
      <c r="CH78" s="8"/>
      <c r="CI78" s="8">
        <f>BY78+CH78</f>
        <v>0</v>
      </c>
      <c r="CJ78" s="11"/>
      <c r="CK78" s="10"/>
      <c r="CL78" s="11"/>
      <c r="CM78" s="10"/>
      <c r="CN78" s="11"/>
      <c r="CO78" s="10"/>
      <c r="CP78" s="8"/>
      <c r="CQ78" s="11"/>
      <c r="CR78" s="10"/>
      <c r="CS78" s="11"/>
      <c r="CT78" s="10"/>
      <c r="CU78" s="11"/>
      <c r="CV78" s="10"/>
      <c r="CW78" s="11"/>
      <c r="CX78" s="10"/>
      <c r="CY78" s="8"/>
      <c r="CZ78" s="8">
        <f>CP78+CY78</f>
        <v>0</v>
      </c>
      <c r="DA78" s="11"/>
      <c r="DB78" s="10"/>
      <c r="DC78" s="11"/>
      <c r="DD78" s="10"/>
      <c r="DE78" s="11"/>
      <c r="DF78" s="10"/>
      <c r="DG78" s="8"/>
      <c r="DH78" s="11"/>
      <c r="DI78" s="10"/>
      <c r="DJ78" s="11"/>
      <c r="DK78" s="10"/>
      <c r="DL78" s="11"/>
      <c r="DM78" s="10"/>
      <c r="DN78" s="11"/>
      <c r="DO78" s="10"/>
      <c r="DP78" s="8"/>
      <c r="DQ78" s="8">
        <f>DG78+DP78</f>
        <v>0</v>
      </c>
      <c r="DR78" s="11"/>
      <c r="DS78" s="10"/>
      <c r="DT78" s="11"/>
      <c r="DU78" s="10"/>
      <c r="DV78" s="11"/>
      <c r="DW78" s="10"/>
      <c r="DX78" s="8"/>
      <c r="DY78" s="11"/>
      <c r="DZ78" s="10"/>
      <c r="EA78" s="11"/>
      <c r="EB78" s="10"/>
      <c r="EC78" s="11"/>
      <c r="ED78" s="10"/>
      <c r="EE78" s="11"/>
      <c r="EF78" s="10"/>
      <c r="EG78" s="8"/>
      <c r="EH78" s="8">
        <f>DX78+EG78</f>
        <v>0</v>
      </c>
      <c r="EI78" s="11"/>
      <c r="EJ78" s="10"/>
      <c r="EK78" s="11"/>
      <c r="EL78" s="10"/>
      <c r="EM78" s="11"/>
      <c r="EN78" s="10"/>
      <c r="EO78" s="8"/>
      <c r="EP78" s="11"/>
      <c r="EQ78" s="10"/>
      <c r="ER78" s="11"/>
      <c r="ES78" s="10"/>
      <c r="ET78" s="11"/>
      <c r="EU78" s="10"/>
      <c r="EV78" s="11"/>
      <c r="EW78" s="10"/>
      <c r="EX78" s="8"/>
      <c r="EY78" s="8">
        <f>EO78+EX78</f>
        <v>0</v>
      </c>
    </row>
    <row r="79" spans="1:155" ht="12.75">
      <c r="A79" s="7"/>
      <c r="B79" s="7">
        <v>10</v>
      </c>
      <c r="C79" s="7">
        <v>1</v>
      </c>
      <c r="D79" s="7"/>
      <c r="E79" s="7"/>
      <c r="F79" s="3" t="s">
        <v>166</v>
      </c>
      <c r="G79" s="7">
        <f>$C$79*COUNTIF(T79:EY79,"e")</f>
        <v>0</v>
      </c>
      <c r="H79" s="7">
        <f>$C$79*COUNTIF(T79:EY79,"z")</f>
        <v>0</v>
      </c>
      <c r="I79" s="7">
        <f>SUM(J79:P79)</f>
        <v>0</v>
      </c>
      <c r="J79" s="7">
        <f>T79+AK79+BB79+BS79+CJ79+DA79+DR79+EI79</f>
        <v>0</v>
      </c>
      <c r="K79" s="7">
        <f>V79+AM79+BD79+BU79+CL79+DC79+DT79+EK79</f>
        <v>0</v>
      </c>
      <c r="L79" s="7">
        <f>X79+AO79+BF79+BW79+CN79+DE79+DV79+EM79</f>
        <v>0</v>
      </c>
      <c r="M79" s="7">
        <f>AA79+AR79+BI79+BZ79+CQ79+DH79+DY79+EP79</f>
        <v>0</v>
      </c>
      <c r="N79" s="7">
        <f>AC79+AT79+BK79+CB79+CS79+DJ79+EA79+ER79</f>
        <v>0</v>
      </c>
      <c r="O79" s="7">
        <f>AE79+AV79+BM79+CD79+CU79+DL79+EC79+ET79</f>
        <v>0</v>
      </c>
      <c r="P79" s="7">
        <f>AG79+AX79+BO79+CF79+CW79+DN79+EE79+EV79</f>
        <v>0</v>
      </c>
      <c r="Q79" s="8">
        <f>AJ79+BA79+BR79+CI79+CZ79+DQ79+EH79+EY79</f>
        <v>0</v>
      </c>
      <c r="R79" s="8">
        <f>AI79+AZ79+BQ79+CH79+CY79+DP79+EG79+EX79</f>
        <v>0</v>
      </c>
      <c r="S79" s="8">
        <f>$C$79*0.8</f>
        <v>0</v>
      </c>
      <c r="T79" s="11"/>
      <c r="U79" s="10"/>
      <c r="V79" s="11"/>
      <c r="W79" s="10"/>
      <c r="X79" s="11"/>
      <c r="Y79" s="10"/>
      <c r="Z79" s="8"/>
      <c r="AA79" s="11"/>
      <c r="AB79" s="10"/>
      <c r="AC79" s="11"/>
      <c r="AD79" s="10"/>
      <c r="AE79" s="11"/>
      <c r="AF79" s="10"/>
      <c r="AG79" s="11"/>
      <c r="AH79" s="10"/>
      <c r="AI79" s="8"/>
      <c r="AJ79" s="8">
        <f>Z79+AI79</f>
        <v>0</v>
      </c>
      <c r="AK79" s="11"/>
      <c r="AL79" s="10"/>
      <c r="AM79" s="11"/>
      <c r="AN79" s="10"/>
      <c r="AO79" s="11"/>
      <c r="AP79" s="10"/>
      <c r="AQ79" s="8"/>
      <c r="AR79" s="11"/>
      <c r="AS79" s="10"/>
      <c r="AT79" s="11"/>
      <c r="AU79" s="10"/>
      <c r="AV79" s="11"/>
      <c r="AW79" s="10"/>
      <c r="AX79" s="11"/>
      <c r="AY79" s="10"/>
      <c r="AZ79" s="8"/>
      <c r="BA79" s="8">
        <f>AQ79+AZ79</f>
        <v>0</v>
      </c>
      <c r="BB79" s="11"/>
      <c r="BC79" s="10"/>
      <c r="BD79" s="11"/>
      <c r="BE79" s="10"/>
      <c r="BF79" s="11"/>
      <c r="BG79" s="10"/>
      <c r="BH79" s="8"/>
      <c r="BI79" s="11"/>
      <c r="BJ79" s="10"/>
      <c r="BK79" s="11"/>
      <c r="BL79" s="10"/>
      <c r="BM79" s="11"/>
      <c r="BN79" s="10"/>
      <c r="BO79" s="11"/>
      <c r="BP79" s="10"/>
      <c r="BQ79" s="8"/>
      <c r="BR79" s="8">
        <f>BH79+BQ79</f>
        <v>0</v>
      </c>
      <c r="BS79" s="11"/>
      <c r="BT79" s="10"/>
      <c r="BU79" s="11"/>
      <c r="BV79" s="10"/>
      <c r="BW79" s="11"/>
      <c r="BX79" s="10"/>
      <c r="BY79" s="8"/>
      <c r="BZ79" s="11"/>
      <c r="CA79" s="10"/>
      <c r="CB79" s="11"/>
      <c r="CC79" s="10"/>
      <c r="CD79" s="11"/>
      <c r="CE79" s="10"/>
      <c r="CF79" s="11"/>
      <c r="CG79" s="10"/>
      <c r="CH79" s="8"/>
      <c r="CI79" s="8">
        <f>BY79+CH79</f>
        <v>0</v>
      </c>
      <c r="CJ79" s="11">
        <f>$C$79*8</f>
        <v>0</v>
      </c>
      <c r="CK79" s="10" t="s">
        <v>60</v>
      </c>
      <c r="CL79" s="11">
        <f>$C$79*7</f>
        <v>0</v>
      </c>
      <c r="CM79" s="10" t="s">
        <v>60</v>
      </c>
      <c r="CN79" s="11"/>
      <c r="CO79" s="10"/>
      <c r="CP79" s="8">
        <f>$C$79*1</f>
        <v>0</v>
      </c>
      <c r="CQ79" s="11"/>
      <c r="CR79" s="10"/>
      <c r="CS79" s="11"/>
      <c r="CT79" s="10"/>
      <c r="CU79" s="11"/>
      <c r="CV79" s="10"/>
      <c r="CW79" s="11"/>
      <c r="CX79" s="10"/>
      <c r="CY79" s="8"/>
      <c r="CZ79" s="8">
        <f>CP79+CY79</f>
        <v>0</v>
      </c>
      <c r="DA79" s="11"/>
      <c r="DB79" s="10"/>
      <c r="DC79" s="11"/>
      <c r="DD79" s="10"/>
      <c r="DE79" s="11"/>
      <c r="DF79" s="10"/>
      <c r="DG79" s="8"/>
      <c r="DH79" s="11"/>
      <c r="DI79" s="10"/>
      <c r="DJ79" s="11"/>
      <c r="DK79" s="10"/>
      <c r="DL79" s="11"/>
      <c r="DM79" s="10"/>
      <c r="DN79" s="11"/>
      <c r="DO79" s="10"/>
      <c r="DP79" s="8"/>
      <c r="DQ79" s="8">
        <f>DG79+DP79</f>
        <v>0</v>
      </c>
      <c r="DR79" s="11"/>
      <c r="DS79" s="10"/>
      <c r="DT79" s="11"/>
      <c r="DU79" s="10"/>
      <c r="DV79" s="11"/>
      <c r="DW79" s="10"/>
      <c r="DX79" s="8"/>
      <c r="DY79" s="11"/>
      <c r="DZ79" s="10"/>
      <c r="EA79" s="11"/>
      <c r="EB79" s="10"/>
      <c r="EC79" s="11"/>
      <c r="ED79" s="10"/>
      <c r="EE79" s="11"/>
      <c r="EF79" s="10"/>
      <c r="EG79" s="8"/>
      <c r="EH79" s="8">
        <f>DX79+EG79</f>
        <v>0</v>
      </c>
      <c r="EI79" s="11"/>
      <c r="EJ79" s="10"/>
      <c r="EK79" s="11"/>
      <c r="EL79" s="10"/>
      <c r="EM79" s="11"/>
      <c r="EN79" s="10"/>
      <c r="EO79" s="8"/>
      <c r="EP79" s="11"/>
      <c r="EQ79" s="10"/>
      <c r="ER79" s="11"/>
      <c r="ES79" s="10"/>
      <c r="ET79" s="11"/>
      <c r="EU79" s="10"/>
      <c r="EV79" s="11"/>
      <c r="EW79" s="10"/>
      <c r="EX79" s="8"/>
      <c r="EY79" s="8">
        <f>EO79+EX79</f>
        <v>0</v>
      </c>
    </row>
    <row r="80" spans="1:155" ht="12.75">
      <c r="A80" s="7"/>
      <c r="B80" s="7">
        <v>9</v>
      </c>
      <c r="C80" s="7">
        <v>1</v>
      </c>
      <c r="D80" s="7"/>
      <c r="E80" s="7"/>
      <c r="F80" s="3" t="s">
        <v>165</v>
      </c>
      <c r="G80" s="7">
        <f>$C$80*COUNTIF(T80:EY80,"e")</f>
        <v>0</v>
      </c>
      <c r="H80" s="7">
        <f>$C$80*COUNTIF(T80:EY80,"z")</f>
        <v>0</v>
      </c>
      <c r="I80" s="7">
        <f>SUM(J80:P80)</f>
        <v>0</v>
      </c>
      <c r="J80" s="7">
        <f>T80+AK80+BB80+BS80+CJ80+DA80+DR80+EI80</f>
        <v>0</v>
      </c>
      <c r="K80" s="7">
        <f>V80+AM80+BD80+BU80+CL80+DC80+DT80+EK80</f>
        <v>0</v>
      </c>
      <c r="L80" s="7">
        <f>X80+AO80+BF80+BW80+CN80+DE80+DV80+EM80</f>
        <v>0</v>
      </c>
      <c r="M80" s="7">
        <f>AA80+AR80+BI80+BZ80+CQ80+DH80+DY80+EP80</f>
        <v>0</v>
      </c>
      <c r="N80" s="7">
        <f>AC80+AT80+BK80+CB80+CS80+DJ80+EA80+ER80</f>
        <v>0</v>
      </c>
      <c r="O80" s="7">
        <f>AE80+AV80+BM80+CD80+CU80+DL80+EC80+ET80</f>
        <v>0</v>
      </c>
      <c r="P80" s="7">
        <f>AG80+AX80+BO80+CF80+CW80+DN80+EE80+EV80</f>
        <v>0</v>
      </c>
      <c r="Q80" s="8">
        <f>AJ80+BA80+BR80+CI80+CZ80+DQ80+EH80+EY80</f>
        <v>0</v>
      </c>
      <c r="R80" s="8">
        <f>AI80+AZ80+BQ80+CH80+CY80+DP80+EG80+EX80</f>
        <v>0</v>
      </c>
      <c r="S80" s="8">
        <f>$C$80*0.8</f>
        <v>0</v>
      </c>
      <c r="T80" s="11"/>
      <c r="U80" s="10"/>
      <c r="V80" s="11"/>
      <c r="W80" s="10"/>
      <c r="X80" s="11"/>
      <c r="Y80" s="10"/>
      <c r="Z80" s="8"/>
      <c r="AA80" s="11"/>
      <c r="AB80" s="10"/>
      <c r="AC80" s="11"/>
      <c r="AD80" s="10"/>
      <c r="AE80" s="11"/>
      <c r="AF80" s="10"/>
      <c r="AG80" s="11"/>
      <c r="AH80" s="10"/>
      <c r="AI80" s="8"/>
      <c r="AJ80" s="8">
        <f>Z80+AI80</f>
        <v>0</v>
      </c>
      <c r="AK80" s="11"/>
      <c r="AL80" s="10"/>
      <c r="AM80" s="11"/>
      <c r="AN80" s="10"/>
      <c r="AO80" s="11"/>
      <c r="AP80" s="10"/>
      <c r="AQ80" s="8"/>
      <c r="AR80" s="11"/>
      <c r="AS80" s="10"/>
      <c r="AT80" s="11"/>
      <c r="AU80" s="10"/>
      <c r="AV80" s="11"/>
      <c r="AW80" s="10"/>
      <c r="AX80" s="11"/>
      <c r="AY80" s="10"/>
      <c r="AZ80" s="8"/>
      <c r="BA80" s="8">
        <f>AQ80+AZ80</f>
        <v>0</v>
      </c>
      <c r="BB80" s="11"/>
      <c r="BC80" s="10"/>
      <c r="BD80" s="11"/>
      <c r="BE80" s="10"/>
      <c r="BF80" s="11"/>
      <c r="BG80" s="10"/>
      <c r="BH80" s="8"/>
      <c r="BI80" s="11"/>
      <c r="BJ80" s="10"/>
      <c r="BK80" s="11"/>
      <c r="BL80" s="10"/>
      <c r="BM80" s="11"/>
      <c r="BN80" s="10"/>
      <c r="BO80" s="11"/>
      <c r="BP80" s="10"/>
      <c r="BQ80" s="8"/>
      <c r="BR80" s="8">
        <f>BH80+BQ80</f>
        <v>0</v>
      </c>
      <c r="BS80" s="11">
        <f>$C$80*8</f>
        <v>0</v>
      </c>
      <c r="BT80" s="10" t="s">
        <v>60</v>
      </c>
      <c r="BU80" s="11">
        <f>$C$80*7</f>
        <v>0</v>
      </c>
      <c r="BV80" s="10" t="s">
        <v>60</v>
      </c>
      <c r="BW80" s="11"/>
      <c r="BX80" s="10"/>
      <c r="BY80" s="8">
        <f>$C$80*2</f>
        <v>0</v>
      </c>
      <c r="BZ80" s="11"/>
      <c r="CA80" s="10"/>
      <c r="CB80" s="11"/>
      <c r="CC80" s="10"/>
      <c r="CD80" s="11"/>
      <c r="CE80" s="10"/>
      <c r="CF80" s="11"/>
      <c r="CG80" s="10"/>
      <c r="CH80" s="8"/>
      <c r="CI80" s="8">
        <f>BY80+CH80</f>
        <v>0</v>
      </c>
      <c r="CJ80" s="11"/>
      <c r="CK80" s="10"/>
      <c r="CL80" s="11"/>
      <c r="CM80" s="10"/>
      <c r="CN80" s="11"/>
      <c r="CO80" s="10"/>
      <c r="CP80" s="8"/>
      <c r="CQ80" s="11"/>
      <c r="CR80" s="10"/>
      <c r="CS80" s="11"/>
      <c r="CT80" s="10"/>
      <c r="CU80" s="11"/>
      <c r="CV80" s="10"/>
      <c r="CW80" s="11"/>
      <c r="CX80" s="10"/>
      <c r="CY80" s="8"/>
      <c r="CZ80" s="8">
        <f>CP80+CY80</f>
        <v>0</v>
      </c>
      <c r="DA80" s="11"/>
      <c r="DB80" s="10"/>
      <c r="DC80" s="11"/>
      <c r="DD80" s="10"/>
      <c r="DE80" s="11"/>
      <c r="DF80" s="10"/>
      <c r="DG80" s="8"/>
      <c r="DH80" s="11"/>
      <c r="DI80" s="10"/>
      <c r="DJ80" s="11"/>
      <c r="DK80" s="10"/>
      <c r="DL80" s="11"/>
      <c r="DM80" s="10"/>
      <c r="DN80" s="11"/>
      <c r="DO80" s="10"/>
      <c r="DP80" s="8"/>
      <c r="DQ80" s="8">
        <f>DG80+DP80</f>
        <v>0</v>
      </c>
      <c r="DR80" s="11"/>
      <c r="DS80" s="10"/>
      <c r="DT80" s="11"/>
      <c r="DU80" s="10"/>
      <c r="DV80" s="11"/>
      <c r="DW80" s="10"/>
      <c r="DX80" s="8"/>
      <c r="DY80" s="11"/>
      <c r="DZ80" s="10"/>
      <c r="EA80" s="11"/>
      <c r="EB80" s="10"/>
      <c r="EC80" s="11"/>
      <c r="ED80" s="10"/>
      <c r="EE80" s="11"/>
      <c r="EF80" s="10"/>
      <c r="EG80" s="8"/>
      <c r="EH80" s="8">
        <f>DX80+EG80</f>
        <v>0</v>
      </c>
      <c r="EI80" s="11"/>
      <c r="EJ80" s="10"/>
      <c r="EK80" s="11"/>
      <c r="EL80" s="10"/>
      <c r="EM80" s="11"/>
      <c r="EN80" s="10"/>
      <c r="EO80" s="8"/>
      <c r="EP80" s="11"/>
      <c r="EQ80" s="10"/>
      <c r="ER80" s="11"/>
      <c r="ES80" s="10"/>
      <c r="ET80" s="11"/>
      <c r="EU80" s="10"/>
      <c r="EV80" s="11"/>
      <c r="EW80" s="10"/>
      <c r="EX80" s="8"/>
      <c r="EY80" s="8">
        <f>EO80+EX80</f>
        <v>0</v>
      </c>
    </row>
    <row r="81" spans="1:155" ht="15.75" customHeight="1">
      <c r="A81" s="7"/>
      <c r="B81" s="7"/>
      <c r="C81" s="7"/>
      <c r="D81" s="7"/>
      <c r="E81" s="7"/>
      <c r="F81" s="7" t="s">
        <v>80</v>
      </c>
      <c r="G81" s="7">
        <f>SUM(G60:G80)</f>
        <v>0</v>
      </c>
      <c r="H81" s="7">
        <f>SUM(H60:H80)</f>
        <v>0</v>
      </c>
      <c r="I81" s="7">
        <f>SUM(I60:I80)</f>
        <v>0</v>
      </c>
      <c r="J81" s="7">
        <f>SUM(J60:J80)</f>
        <v>0</v>
      </c>
      <c r="K81" s="7">
        <f>SUM(K60:K80)</f>
        <v>0</v>
      </c>
      <c r="L81" s="7">
        <f>SUM(L60:L80)</f>
        <v>0</v>
      </c>
      <c r="M81" s="7">
        <f>SUM(M60:M80)</f>
        <v>0</v>
      </c>
      <c r="N81" s="7">
        <f>SUM(N60:N80)</f>
        <v>0</v>
      </c>
      <c r="O81" s="7">
        <f>SUM(O60:O80)</f>
        <v>0</v>
      </c>
      <c r="P81" s="7">
        <f>SUM(P60:P80)</f>
        <v>0</v>
      </c>
      <c r="Q81" s="8">
        <f>SUM(Q60:Q80)</f>
        <v>0</v>
      </c>
      <c r="R81" s="8">
        <f>SUM(R60:R80)</f>
        <v>0</v>
      </c>
      <c r="S81" s="8">
        <f>SUM(S60:S80)</f>
        <v>0</v>
      </c>
      <c r="T81" s="11">
        <f>SUM(T60:T80)</f>
        <v>0</v>
      </c>
      <c r="U81" s="10">
        <f>SUM(U60:U80)</f>
        <v>0</v>
      </c>
      <c r="V81" s="11">
        <f>SUM(V60:V80)</f>
        <v>0</v>
      </c>
      <c r="W81" s="10">
        <f>SUM(W60:W80)</f>
        <v>0</v>
      </c>
      <c r="X81" s="11">
        <f>SUM(X60:X80)</f>
        <v>0</v>
      </c>
      <c r="Y81" s="10">
        <f>SUM(Y60:Y80)</f>
        <v>0</v>
      </c>
      <c r="Z81" s="8">
        <f>SUM(Z60:Z80)</f>
        <v>0</v>
      </c>
      <c r="AA81" s="11">
        <f>SUM(AA60:AA80)</f>
        <v>0</v>
      </c>
      <c r="AB81" s="10">
        <f>SUM(AB60:AB80)</f>
        <v>0</v>
      </c>
      <c r="AC81" s="11">
        <f>SUM(AC60:AC80)</f>
        <v>0</v>
      </c>
      <c r="AD81" s="10">
        <f>SUM(AD60:AD80)</f>
        <v>0</v>
      </c>
      <c r="AE81" s="11">
        <f>SUM(AE60:AE80)</f>
        <v>0</v>
      </c>
      <c r="AF81" s="10">
        <f>SUM(AF60:AF80)</f>
        <v>0</v>
      </c>
      <c r="AG81" s="11">
        <f>SUM(AG60:AG80)</f>
        <v>0</v>
      </c>
      <c r="AH81" s="10">
        <f>SUM(AH60:AH80)</f>
        <v>0</v>
      </c>
      <c r="AI81" s="8">
        <f>SUM(AI60:AI80)</f>
        <v>0</v>
      </c>
      <c r="AJ81" s="8">
        <f>SUM(AJ60:AJ80)</f>
        <v>0</v>
      </c>
      <c r="AK81" s="11">
        <f>SUM(AK60:AK80)</f>
        <v>0</v>
      </c>
      <c r="AL81" s="10">
        <f>SUM(AL60:AL80)</f>
        <v>0</v>
      </c>
      <c r="AM81" s="11">
        <f>SUM(AM60:AM80)</f>
        <v>0</v>
      </c>
      <c r="AN81" s="10">
        <f>SUM(AN60:AN80)</f>
        <v>0</v>
      </c>
      <c r="AO81" s="11">
        <f>SUM(AO60:AO80)</f>
        <v>0</v>
      </c>
      <c r="AP81" s="10">
        <f>SUM(AP60:AP80)</f>
        <v>0</v>
      </c>
      <c r="AQ81" s="8">
        <f>SUM(AQ60:AQ80)</f>
        <v>0</v>
      </c>
      <c r="AR81" s="11">
        <f>SUM(AR60:AR80)</f>
        <v>0</v>
      </c>
      <c r="AS81" s="10">
        <f>SUM(AS60:AS80)</f>
        <v>0</v>
      </c>
      <c r="AT81" s="11">
        <f>SUM(AT60:AT80)</f>
        <v>0</v>
      </c>
      <c r="AU81" s="10">
        <f>SUM(AU60:AU80)</f>
        <v>0</v>
      </c>
      <c r="AV81" s="11">
        <f>SUM(AV60:AV80)</f>
        <v>0</v>
      </c>
      <c r="AW81" s="10">
        <f>SUM(AW60:AW80)</f>
        <v>0</v>
      </c>
      <c r="AX81" s="11">
        <f>SUM(AX60:AX80)</f>
        <v>0</v>
      </c>
      <c r="AY81" s="10">
        <f>SUM(AY60:AY80)</f>
        <v>0</v>
      </c>
      <c r="AZ81" s="8">
        <f>SUM(AZ60:AZ80)</f>
        <v>0</v>
      </c>
      <c r="BA81" s="8">
        <f>SUM(BA60:BA80)</f>
        <v>0</v>
      </c>
      <c r="BB81" s="11">
        <f>SUM(BB60:BB80)</f>
        <v>0</v>
      </c>
      <c r="BC81" s="10">
        <f>SUM(BC60:BC80)</f>
        <v>0</v>
      </c>
      <c r="BD81" s="11">
        <f>SUM(BD60:BD80)</f>
        <v>0</v>
      </c>
      <c r="BE81" s="10">
        <f>SUM(BE60:BE80)</f>
        <v>0</v>
      </c>
      <c r="BF81" s="11">
        <f>SUM(BF60:BF80)</f>
        <v>0</v>
      </c>
      <c r="BG81" s="10">
        <f>SUM(BG60:BG80)</f>
        <v>0</v>
      </c>
      <c r="BH81" s="8">
        <f>SUM(BH60:BH80)</f>
        <v>0</v>
      </c>
      <c r="BI81" s="11">
        <f>SUM(BI60:BI80)</f>
        <v>0</v>
      </c>
      <c r="BJ81" s="10">
        <f>SUM(BJ60:BJ80)</f>
        <v>0</v>
      </c>
      <c r="BK81" s="11">
        <f>SUM(BK60:BK80)</f>
        <v>0</v>
      </c>
      <c r="BL81" s="10">
        <f>SUM(BL60:BL80)</f>
        <v>0</v>
      </c>
      <c r="BM81" s="11">
        <f>SUM(BM60:BM80)</f>
        <v>0</v>
      </c>
      <c r="BN81" s="10">
        <f>SUM(BN60:BN80)</f>
        <v>0</v>
      </c>
      <c r="BO81" s="11">
        <f>SUM(BO60:BO80)</f>
        <v>0</v>
      </c>
      <c r="BP81" s="10">
        <f>SUM(BP60:BP80)</f>
        <v>0</v>
      </c>
      <c r="BQ81" s="8">
        <f>SUM(BQ60:BQ80)</f>
        <v>0</v>
      </c>
      <c r="BR81" s="8">
        <f>SUM(BR60:BR80)</f>
        <v>0</v>
      </c>
      <c r="BS81" s="11">
        <f>SUM(BS60:BS80)</f>
        <v>0</v>
      </c>
      <c r="BT81" s="10">
        <f>SUM(BT60:BT80)</f>
        <v>0</v>
      </c>
      <c r="BU81" s="11">
        <f>SUM(BU60:BU80)</f>
        <v>0</v>
      </c>
      <c r="BV81" s="10">
        <f>SUM(BV60:BV80)</f>
        <v>0</v>
      </c>
      <c r="BW81" s="11">
        <f>SUM(BW60:BW80)</f>
        <v>0</v>
      </c>
      <c r="BX81" s="10">
        <f>SUM(BX60:BX80)</f>
        <v>0</v>
      </c>
      <c r="BY81" s="8">
        <f>SUM(BY60:BY80)</f>
        <v>0</v>
      </c>
      <c r="BZ81" s="11">
        <f>SUM(BZ60:BZ80)</f>
        <v>0</v>
      </c>
      <c r="CA81" s="10">
        <f>SUM(CA60:CA80)</f>
        <v>0</v>
      </c>
      <c r="CB81" s="11">
        <f>SUM(CB60:CB80)</f>
        <v>0</v>
      </c>
      <c r="CC81" s="10">
        <f>SUM(CC60:CC80)</f>
        <v>0</v>
      </c>
      <c r="CD81" s="11">
        <f>SUM(CD60:CD80)</f>
        <v>0</v>
      </c>
      <c r="CE81" s="10">
        <f>SUM(CE60:CE80)</f>
        <v>0</v>
      </c>
      <c r="CF81" s="11">
        <f>SUM(CF60:CF80)</f>
        <v>0</v>
      </c>
      <c r="CG81" s="10">
        <f>SUM(CG60:CG80)</f>
        <v>0</v>
      </c>
      <c r="CH81" s="8">
        <f>SUM(CH60:CH80)</f>
        <v>0</v>
      </c>
      <c r="CI81" s="8">
        <f>SUM(CI60:CI80)</f>
        <v>0</v>
      </c>
      <c r="CJ81" s="11">
        <f>SUM(CJ60:CJ80)</f>
        <v>0</v>
      </c>
      <c r="CK81" s="10">
        <f>SUM(CK60:CK80)</f>
        <v>0</v>
      </c>
      <c r="CL81" s="11">
        <f>SUM(CL60:CL80)</f>
        <v>0</v>
      </c>
      <c r="CM81" s="10">
        <f>SUM(CM60:CM80)</f>
        <v>0</v>
      </c>
      <c r="CN81" s="11">
        <f>SUM(CN60:CN80)</f>
        <v>0</v>
      </c>
      <c r="CO81" s="10">
        <f>SUM(CO60:CO80)</f>
        <v>0</v>
      </c>
      <c r="CP81" s="8">
        <f>SUM(CP60:CP80)</f>
        <v>0</v>
      </c>
      <c r="CQ81" s="11">
        <f>SUM(CQ60:CQ80)</f>
        <v>0</v>
      </c>
      <c r="CR81" s="10">
        <f>SUM(CR60:CR80)</f>
        <v>0</v>
      </c>
      <c r="CS81" s="11">
        <f>SUM(CS60:CS80)</f>
        <v>0</v>
      </c>
      <c r="CT81" s="10">
        <f>SUM(CT60:CT80)</f>
        <v>0</v>
      </c>
      <c r="CU81" s="11">
        <f>SUM(CU60:CU80)</f>
        <v>0</v>
      </c>
      <c r="CV81" s="10">
        <f>SUM(CV60:CV80)</f>
        <v>0</v>
      </c>
      <c r="CW81" s="11">
        <f>SUM(CW60:CW80)</f>
        <v>0</v>
      </c>
      <c r="CX81" s="10">
        <f>SUM(CX60:CX80)</f>
        <v>0</v>
      </c>
      <c r="CY81" s="8">
        <f>SUM(CY60:CY80)</f>
        <v>0</v>
      </c>
      <c r="CZ81" s="8">
        <f>SUM(CZ60:CZ80)</f>
        <v>0</v>
      </c>
      <c r="DA81" s="11">
        <f>SUM(DA60:DA80)</f>
        <v>0</v>
      </c>
      <c r="DB81" s="10">
        <f>SUM(DB60:DB80)</f>
        <v>0</v>
      </c>
      <c r="DC81" s="11">
        <f>SUM(DC60:DC80)</f>
        <v>0</v>
      </c>
      <c r="DD81" s="10">
        <f>SUM(DD60:DD80)</f>
        <v>0</v>
      </c>
      <c r="DE81" s="11">
        <f>SUM(DE60:DE80)</f>
        <v>0</v>
      </c>
      <c r="DF81" s="10">
        <f>SUM(DF60:DF80)</f>
        <v>0</v>
      </c>
      <c r="DG81" s="8">
        <f>SUM(DG60:DG80)</f>
        <v>0</v>
      </c>
      <c r="DH81" s="11">
        <f>SUM(DH60:DH80)</f>
        <v>0</v>
      </c>
      <c r="DI81" s="10">
        <f>SUM(DI60:DI80)</f>
        <v>0</v>
      </c>
      <c r="DJ81" s="11">
        <f>SUM(DJ60:DJ80)</f>
        <v>0</v>
      </c>
      <c r="DK81" s="10">
        <f>SUM(DK60:DK80)</f>
        <v>0</v>
      </c>
      <c r="DL81" s="11">
        <f>SUM(DL60:DL80)</f>
        <v>0</v>
      </c>
      <c r="DM81" s="10">
        <f>SUM(DM60:DM80)</f>
        <v>0</v>
      </c>
      <c r="DN81" s="11">
        <f>SUM(DN60:DN80)</f>
        <v>0</v>
      </c>
      <c r="DO81" s="10">
        <f>SUM(DO60:DO80)</f>
        <v>0</v>
      </c>
      <c r="DP81" s="8">
        <f>SUM(DP60:DP80)</f>
        <v>0</v>
      </c>
      <c r="DQ81" s="8">
        <f>SUM(DQ60:DQ80)</f>
        <v>0</v>
      </c>
      <c r="DR81" s="11">
        <f>SUM(DR60:DR80)</f>
        <v>0</v>
      </c>
      <c r="DS81" s="10">
        <f>SUM(DS60:DS80)</f>
        <v>0</v>
      </c>
      <c r="DT81" s="11">
        <f>SUM(DT60:DT80)</f>
        <v>0</v>
      </c>
      <c r="DU81" s="10">
        <f>SUM(DU60:DU80)</f>
        <v>0</v>
      </c>
      <c r="DV81" s="11">
        <f>SUM(DV60:DV80)</f>
        <v>0</v>
      </c>
      <c r="DW81" s="10">
        <f>SUM(DW60:DW80)</f>
        <v>0</v>
      </c>
      <c r="DX81" s="8">
        <f>SUM(DX60:DX80)</f>
        <v>0</v>
      </c>
      <c r="DY81" s="11">
        <f>SUM(DY60:DY80)</f>
        <v>0</v>
      </c>
      <c r="DZ81" s="10">
        <f>SUM(DZ60:DZ80)</f>
        <v>0</v>
      </c>
      <c r="EA81" s="11">
        <f>SUM(EA60:EA80)</f>
        <v>0</v>
      </c>
      <c r="EB81" s="10">
        <f>SUM(EB60:EB80)</f>
        <v>0</v>
      </c>
      <c r="EC81" s="11">
        <f>SUM(EC60:EC80)</f>
        <v>0</v>
      </c>
      <c r="ED81" s="10">
        <f>SUM(ED60:ED80)</f>
        <v>0</v>
      </c>
      <c r="EE81" s="11">
        <f>SUM(EE60:EE80)</f>
        <v>0</v>
      </c>
      <c r="EF81" s="10">
        <f>SUM(EF60:EF80)</f>
        <v>0</v>
      </c>
      <c r="EG81" s="8">
        <f>SUM(EG60:EG80)</f>
        <v>0</v>
      </c>
      <c r="EH81" s="8">
        <f>SUM(EH60:EH80)</f>
        <v>0</v>
      </c>
      <c r="EI81" s="11">
        <f>SUM(EI60:EI80)</f>
        <v>0</v>
      </c>
      <c r="EJ81" s="10">
        <f>SUM(EJ60:EJ80)</f>
        <v>0</v>
      </c>
      <c r="EK81" s="11">
        <f>SUM(EK60:EK80)</f>
        <v>0</v>
      </c>
      <c r="EL81" s="10">
        <f>SUM(EL60:EL80)</f>
        <v>0</v>
      </c>
      <c r="EM81" s="11">
        <f>SUM(EM60:EM80)</f>
        <v>0</v>
      </c>
      <c r="EN81" s="10">
        <f>SUM(EN60:EN80)</f>
        <v>0</v>
      </c>
      <c r="EO81" s="8">
        <f>SUM(EO60:EO80)</f>
        <v>0</v>
      </c>
      <c r="EP81" s="11">
        <f>SUM(EP60:EP80)</f>
        <v>0</v>
      </c>
      <c r="EQ81" s="10">
        <f>SUM(EQ60:EQ80)</f>
        <v>0</v>
      </c>
      <c r="ER81" s="11">
        <f>SUM(ER60:ER80)</f>
        <v>0</v>
      </c>
      <c r="ES81" s="10">
        <f>SUM(ES60:ES80)</f>
        <v>0</v>
      </c>
      <c r="ET81" s="11">
        <f>SUM(ET60:ET80)</f>
        <v>0</v>
      </c>
      <c r="EU81" s="10">
        <f>SUM(EU60:EU80)</f>
        <v>0</v>
      </c>
      <c r="EV81" s="11">
        <f>SUM(EV60:EV80)</f>
        <v>0</v>
      </c>
      <c r="EW81" s="10">
        <f>SUM(EW60:EW80)</f>
        <v>0</v>
      </c>
      <c r="EX81" s="8">
        <f>SUM(EX60:EX80)</f>
        <v>0</v>
      </c>
      <c r="EY81" s="8">
        <f>SUM(EY60:EY80)</f>
        <v>0</v>
      </c>
    </row>
    <row r="82" spans="1:155" ht="12.75">
      <c r="A82" s="5" t="s">
        <v>292</v>
      </c>
      <c r="B82" s="7">
        <v>1</v>
      </c>
      <c r="C82" s="7">
        <v>1</v>
      </c>
      <c r="D82" s="7"/>
      <c r="E82" s="7" t="s">
        <v>168</v>
      </c>
      <c r="F82" s="3" t="s">
        <v>169</v>
      </c>
      <c r="G82" s="7">
        <f>COUNTIF(T82:EY82,"e")</f>
        <v>0</v>
      </c>
      <c r="H82" s="7">
        <f>COUNTIF(T82:EY82,"z")</f>
        <v>0</v>
      </c>
      <c r="I82" s="7">
        <f>SUM(J82:P82)</f>
        <v>0</v>
      </c>
      <c r="J82" s="7">
        <f>T82+AK82+BB82+BS82+CJ82+DA82+DR82+EI82</f>
        <v>0</v>
      </c>
      <c r="K82" s="7">
        <f>V82+AM82+BD82+BU82+CL82+DC82+DT82+EK82</f>
        <v>0</v>
      </c>
      <c r="L82" s="7">
        <f>X82+AO82+BF82+BW82+CN82+DE82+DV82+EM82</f>
        <v>0</v>
      </c>
      <c r="M82" s="7">
        <f>AA82+AR82+BI82+BZ82+CQ82+DH82+DY82+EP82</f>
        <v>0</v>
      </c>
      <c r="N82" s="7">
        <f>AC82+AT82+BK82+CB82+CS82+DJ82+EA82+ER82</f>
        <v>0</v>
      </c>
      <c r="O82" s="7">
        <f>AE82+AV82+BM82+CD82+CU82+DL82+EC82+ET82</f>
        <v>0</v>
      </c>
      <c r="P82" s="7">
        <f>AG82+AX82+BO82+CF82+CW82+DN82+EE82+EV82</f>
        <v>0</v>
      </c>
      <c r="Q82" s="8">
        <f>AJ82+BA82+BR82+CI82+CZ82+DQ82+EH82+EY82</f>
        <v>0</v>
      </c>
      <c r="R82" s="8">
        <f>AI82+AZ82+BQ82+CH82+CY82+DP82+EG82+EX82</f>
        <v>0</v>
      </c>
      <c r="S82" s="8">
        <v>0.7</v>
      </c>
      <c r="T82" s="11">
        <v>15</v>
      </c>
      <c r="U82" s="10" t="s">
        <v>60</v>
      </c>
      <c r="V82" s="11"/>
      <c r="W82" s="10"/>
      <c r="X82" s="11"/>
      <c r="Y82" s="10"/>
      <c r="Z82" s="8">
        <v>2</v>
      </c>
      <c r="AA82" s="11"/>
      <c r="AB82" s="10"/>
      <c r="AC82" s="11"/>
      <c r="AD82" s="10"/>
      <c r="AE82" s="11"/>
      <c r="AF82" s="10"/>
      <c r="AG82" s="11"/>
      <c r="AH82" s="10"/>
      <c r="AI82" s="8"/>
      <c r="AJ82" s="8">
        <f>Z82+AI82</f>
        <v>0</v>
      </c>
      <c r="AK82" s="11"/>
      <c r="AL82" s="10"/>
      <c r="AM82" s="11"/>
      <c r="AN82" s="10"/>
      <c r="AO82" s="11"/>
      <c r="AP82" s="10"/>
      <c r="AQ82" s="8"/>
      <c r="AR82" s="11"/>
      <c r="AS82" s="10"/>
      <c r="AT82" s="11"/>
      <c r="AU82" s="10"/>
      <c r="AV82" s="11"/>
      <c r="AW82" s="10"/>
      <c r="AX82" s="11"/>
      <c r="AY82" s="10"/>
      <c r="AZ82" s="8"/>
      <c r="BA82" s="8">
        <f>AQ82+AZ82</f>
        <v>0</v>
      </c>
      <c r="BB82" s="11"/>
      <c r="BC82" s="10"/>
      <c r="BD82" s="11"/>
      <c r="BE82" s="10"/>
      <c r="BF82" s="11"/>
      <c r="BG82" s="10"/>
      <c r="BH82" s="8"/>
      <c r="BI82" s="11"/>
      <c r="BJ82" s="10"/>
      <c r="BK82" s="11"/>
      <c r="BL82" s="10"/>
      <c r="BM82" s="11"/>
      <c r="BN82" s="10"/>
      <c r="BO82" s="11"/>
      <c r="BP82" s="10"/>
      <c r="BQ82" s="8"/>
      <c r="BR82" s="8">
        <f>BH82+BQ82</f>
        <v>0</v>
      </c>
      <c r="BS82" s="11"/>
      <c r="BT82" s="10"/>
      <c r="BU82" s="11"/>
      <c r="BV82" s="10"/>
      <c r="BW82" s="11"/>
      <c r="BX82" s="10"/>
      <c r="BY82" s="8"/>
      <c r="BZ82" s="11"/>
      <c r="CA82" s="10"/>
      <c r="CB82" s="11"/>
      <c r="CC82" s="10"/>
      <c r="CD82" s="11"/>
      <c r="CE82" s="10"/>
      <c r="CF82" s="11"/>
      <c r="CG82" s="10"/>
      <c r="CH82" s="8"/>
      <c r="CI82" s="8">
        <f>BY82+CH82</f>
        <v>0</v>
      </c>
      <c r="CJ82" s="11"/>
      <c r="CK82" s="10"/>
      <c r="CL82" s="11"/>
      <c r="CM82" s="10"/>
      <c r="CN82" s="11"/>
      <c r="CO82" s="10"/>
      <c r="CP82" s="8"/>
      <c r="CQ82" s="11"/>
      <c r="CR82" s="10"/>
      <c r="CS82" s="11"/>
      <c r="CT82" s="10"/>
      <c r="CU82" s="11"/>
      <c r="CV82" s="10"/>
      <c r="CW82" s="11"/>
      <c r="CX82" s="10"/>
      <c r="CY82" s="8"/>
      <c r="CZ82" s="8">
        <f>CP82+CY82</f>
        <v>0</v>
      </c>
      <c r="DA82" s="11"/>
      <c r="DB82" s="10"/>
      <c r="DC82" s="11"/>
      <c r="DD82" s="10"/>
      <c r="DE82" s="11"/>
      <c r="DF82" s="10"/>
      <c r="DG82" s="8"/>
      <c r="DH82" s="11"/>
      <c r="DI82" s="10"/>
      <c r="DJ82" s="11"/>
      <c r="DK82" s="10"/>
      <c r="DL82" s="11"/>
      <c r="DM82" s="10"/>
      <c r="DN82" s="11"/>
      <c r="DO82" s="10"/>
      <c r="DP82" s="8"/>
      <c r="DQ82" s="8">
        <f>DG82+DP82</f>
        <v>0</v>
      </c>
      <c r="DR82" s="11"/>
      <c r="DS82" s="10"/>
      <c r="DT82" s="11"/>
      <c r="DU82" s="10"/>
      <c r="DV82" s="11"/>
      <c r="DW82" s="10"/>
      <c r="DX82" s="8"/>
      <c r="DY82" s="11"/>
      <c r="DZ82" s="10"/>
      <c r="EA82" s="11"/>
      <c r="EB82" s="10"/>
      <c r="EC82" s="11"/>
      <c r="ED82" s="10"/>
      <c r="EE82" s="11"/>
      <c r="EF82" s="10"/>
      <c r="EG82" s="8"/>
      <c r="EH82" s="8">
        <f>DX82+EG82</f>
        <v>0</v>
      </c>
      <c r="EI82" s="11"/>
      <c r="EJ82" s="10"/>
      <c r="EK82" s="11"/>
      <c r="EL82" s="10"/>
      <c r="EM82" s="11"/>
      <c r="EN82" s="10"/>
      <c r="EO82" s="8"/>
      <c r="EP82" s="11"/>
      <c r="EQ82" s="10"/>
      <c r="ER82" s="11"/>
      <c r="ES82" s="10"/>
      <c r="ET82" s="11"/>
      <c r="EU82" s="10"/>
      <c r="EV82" s="11"/>
      <c r="EW82" s="10"/>
      <c r="EX82" s="8"/>
      <c r="EY82" s="8">
        <f>EO82+EX82</f>
        <v>0</v>
      </c>
    </row>
    <row r="83" spans="1:155" ht="12.75">
      <c r="A83" s="7"/>
      <c r="B83" s="7">
        <v>1</v>
      </c>
      <c r="C83" s="7">
        <v>1</v>
      </c>
      <c r="D83" s="7"/>
      <c r="E83" s="7" t="s">
        <v>170</v>
      </c>
      <c r="F83" s="3" t="s">
        <v>171</v>
      </c>
      <c r="G83" s="7">
        <f>COUNTIF(T83:EY83,"e")</f>
        <v>0</v>
      </c>
      <c r="H83" s="7">
        <f>COUNTIF(T83:EY83,"z")</f>
        <v>0</v>
      </c>
      <c r="I83" s="7">
        <f>SUM(J83:P83)</f>
        <v>0</v>
      </c>
      <c r="J83" s="7">
        <f>T83+AK83+BB83+BS83+CJ83+DA83+DR83+EI83</f>
        <v>0</v>
      </c>
      <c r="K83" s="7">
        <f>V83+AM83+BD83+BU83+CL83+DC83+DT83+EK83</f>
        <v>0</v>
      </c>
      <c r="L83" s="7">
        <f>X83+AO83+BF83+BW83+CN83+DE83+DV83+EM83</f>
        <v>0</v>
      </c>
      <c r="M83" s="7">
        <f>AA83+AR83+BI83+BZ83+CQ83+DH83+DY83+EP83</f>
        <v>0</v>
      </c>
      <c r="N83" s="7">
        <f>AC83+AT83+BK83+CB83+CS83+DJ83+EA83+ER83</f>
        <v>0</v>
      </c>
      <c r="O83" s="7">
        <f>AE83+AV83+BM83+CD83+CU83+DL83+EC83+ET83</f>
        <v>0</v>
      </c>
      <c r="P83" s="7">
        <f>AG83+AX83+BO83+CF83+CW83+DN83+EE83+EV83</f>
        <v>0</v>
      </c>
      <c r="Q83" s="8">
        <f>AJ83+BA83+BR83+CI83+CZ83+DQ83+EH83+EY83</f>
        <v>0</v>
      </c>
      <c r="R83" s="8">
        <f>AI83+AZ83+BQ83+CH83+CY83+DP83+EG83+EX83</f>
        <v>0</v>
      </c>
      <c r="S83" s="8">
        <v>0.7</v>
      </c>
      <c r="T83" s="11">
        <v>15</v>
      </c>
      <c r="U83" s="10" t="s">
        <v>60</v>
      </c>
      <c r="V83" s="11"/>
      <c r="W83" s="10"/>
      <c r="X83" s="11"/>
      <c r="Y83" s="10"/>
      <c r="Z83" s="8">
        <v>2</v>
      </c>
      <c r="AA83" s="11"/>
      <c r="AB83" s="10"/>
      <c r="AC83" s="11"/>
      <c r="AD83" s="10"/>
      <c r="AE83" s="11"/>
      <c r="AF83" s="10"/>
      <c r="AG83" s="11"/>
      <c r="AH83" s="10"/>
      <c r="AI83" s="8"/>
      <c r="AJ83" s="8">
        <f>Z83+AI83</f>
        <v>0</v>
      </c>
      <c r="AK83" s="11"/>
      <c r="AL83" s="10"/>
      <c r="AM83" s="11"/>
      <c r="AN83" s="10"/>
      <c r="AO83" s="11"/>
      <c r="AP83" s="10"/>
      <c r="AQ83" s="8"/>
      <c r="AR83" s="11"/>
      <c r="AS83" s="10"/>
      <c r="AT83" s="11"/>
      <c r="AU83" s="10"/>
      <c r="AV83" s="11"/>
      <c r="AW83" s="10"/>
      <c r="AX83" s="11"/>
      <c r="AY83" s="10"/>
      <c r="AZ83" s="8"/>
      <c r="BA83" s="8">
        <f>AQ83+AZ83</f>
        <v>0</v>
      </c>
      <c r="BB83" s="11"/>
      <c r="BC83" s="10"/>
      <c r="BD83" s="11"/>
      <c r="BE83" s="10"/>
      <c r="BF83" s="11"/>
      <c r="BG83" s="10"/>
      <c r="BH83" s="8"/>
      <c r="BI83" s="11"/>
      <c r="BJ83" s="10"/>
      <c r="BK83" s="11"/>
      <c r="BL83" s="10"/>
      <c r="BM83" s="11"/>
      <c r="BN83" s="10"/>
      <c r="BO83" s="11"/>
      <c r="BP83" s="10"/>
      <c r="BQ83" s="8"/>
      <c r="BR83" s="8">
        <f>BH83+BQ83</f>
        <v>0</v>
      </c>
      <c r="BS83" s="11"/>
      <c r="BT83" s="10"/>
      <c r="BU83" s="11"/>
      <c r="BV83" s="10"/>
      <c r="BW83" s="11"/>
      <c r="BX83" s="10"/>
      <c r="BY83" s="8"/>
      <c r="BZ83" s="11"/>
      <c r="CA83" s="10"/>
      <c r="CB83" s="11"/>
      <c r="CC83" s="10"/>
      <c r="CD83" s="11"/>
      <c r="CE83" s="10"/>
      <c r="CF83" s="11"/>
      <c r="CG83" s="10"/>
      <c r="CH83" s="8"/>
      <c r="CI83" s="8">
        <f>BY83+CH83</f>
        <v>0</v>
      </c>
      <c r="CJ83" s="11"/>
      <c r="CK83" s="10"/>
      <c r="CL83" s="11"/>
      <c r="CM83" s="10"/>
      <c r="CN83" s="11"/>
      <c r="CO83" s="10"/>
      <c r="CP83" s="8"/>
      <c r="CQ83" s="11"/>
      <c r="CR83" s="10"/>
      <c r="CS83" s="11"/>
      <c r="CT83" s="10"/>
      <c r="CU83" s="11"/>
      <c r="CV83" s="10"/>
      <c r="CW83" s="11"/>
      <c r="CX83" s="10"/>
      <c r="CY83" s="8"/>
      <c r="CZ83" s="8">
        <f>CP83+CY83</f>
        <v>0</v>
      </c>
      <c r="DA83" s="11"/>
      <c r="DB83" s="10"/>
      <c r="DC83" s="11"/>
      <c r="DD83" s="10"/>
      <c r="DE83" s="11"/>
      <c r="DF83" s="10"/>
      <c r="DG83" s="8"/>
      <c r="DH83" s="11"/>
      <c r="DI83" s="10"/>
      <c r="DJ83" s="11"/>
      <c r="DK83" s="10"/>
      <c r="DL83" s="11"/>
      <c r="DM83" s="10"/>
      <c r="DN83" s="11"/>
      <c r="DO83" s="10"/>
      <c r="DP83" s="8"/>
      <c r="DQ83" s="8">
        <f>DG83+DP83</f>
        <v>0</v>
      </c>
      <c r="DR83" s="11"/>
      <c r="DS83" s="10"/>
      <c r="DT83" s="11"/>
      <c r="DU83" s="10"/>
      <c r="DV83" s="11"/>
      <c r="DW83" s="10"/>
      <c r="DX83" s="8"/>
      <c r="DY83" s="11"/>
      <c r="DZ83" s="10"/>
      <c r="EA83" s="11"/>
      <c r="EB83" s="10"/>
      <c r="EC83" s="11"/>
      <c r="ED83" s="10"/>
      <c r="EE83" s="11"/>
      <c r="EF83" s="10"/>
      <c r="EG83" s="8"/>
      <c r="EH83" s="8">
        <f>DX83+EG83</f>
        <v>0</v>
      </c>
      <c r="EI83" s="11"/>
      <c r="EJ83" s="10"/>
      <c r="EK83" s="11"/>
      <c r="EL83" s="10"/>
      <c r="EM83" s="11"/>
      <c r="EN83" s="10"/>
      <c r="EO83" s="8"/>
      <c r="EP83" s="11"/>
      <c r="EQ83" s="10"/>
      <c r="ER83" s="11"/>
      <c r="ES83" s="10"/>
      <c r="ET83" s="11"/>
      <c r="EU83" s="10"/>
      <c r="EV83" s="11"/>
      <c r="EW83" s="10"/>
      <c r="EX83" s="8"/>
      <c r="EY83" s="8">
        <f>EO83+EX83</f>
        <v>0</v>
      </c>
    </row>
    <row r="84" spans="1:155" ht="12.75">
      <c r="A84" s="7"/>
      <c r="B84" s="7">
        <v>6</v>
      </c>
      <c r="C84" s="7">
        <v>1</v>
      </c>
      <c r="D84" s="7"/>
      <c r="E84" s="7" t="s">
        <v>172</v>
      </c>
      <c r="F84" s="3" t="s">
        <v>173</v>
      </c>
      <c r="G84" s="7">
        <f>COUNTIF(T84:EY84,"e")</f>
        <v>0</v>
      </c>
      <c r="H84" s="7">
        <f>COUNTIF(T84:EY84,"z")</f>
        <v>0</v>
      </c>
      <c r="I84" s="7">
        <f>SUM(J84:P84)</f>
        <v>0</v>
      </c>
      <c r="J84" s="7">
        <f>T84+AK84+BB84+BS84+CJ84+DA84+DR84+EI84</f>
        <v>0</v>
      </c>
      <c r="K84" s="7">
        <f>V84+AM84+BD84+BU84+CL84+DC84+DT84+EK84</f>
        <v>0</v>
      </c>
      <c r="L84" s="7">
        <f>X84+AO84+BF84+BW84+CN84+DE84+DV84+EM84</f>
        <v>0</v>
      </c>
      <c r="M84" s="7">
        <f>AA84+AR84+BI84+BZ84+CQ84+DH84+DY84+EP84</f>
        <v>0</v>
      </c>
      <c r="N84" s="7">
        <f>AC84+AT84+BK84+CB84+CS84+DJ84+EA84+ER84</f>
        <v>0</v>
      </c>
      <c r="O84" s="7">
        <f>AE84+AV84+BM84+CD84+CU84+DL84+EC84+ET84</f>
        <v>0</v>
      </c>
      <c r="P84" s="7">
        <f>AG84+AX84+BO84+CF84+CW84+DN84+EE84+EV84</f>
        <v>0</v>
      </c>
      <c r="Q84" s="8">
        <f>AJ84+BA84+BR84+CI84+CZ84+DQ84+EH84+EY84</f>
        <v>0</v>
      </c>
      <c r="R84" s="8">
        <f>AI84+AZ84+BQ84+CH84+CY84+DP84+EG84+EX84</f>
        <v>0</v>
      </c>
      <c r="S84" s="8">
        <v>0.6</v>
      </c>
      <c r="T84" s="11"/>
      <c r="U84" s="10"/>
      <c r="V84" s="11"/>
      <c r="W84" s="10"/>
      <c r="X84" s="11"/>
      <c r="Y84" s="10"/>
      <c r="Z84" s="8"/>
      <c r="AA84" s="11"/>
      <c r="AB84" s="10"/>
      <c r="AC84" s="11"/>
      <c r="AD84" s="10"/>
      <c r="AE84" s="11"/>
      <c r="AF84" s="10"/>
      <c r="AG84" s="11"/>
      <c r="AH84" s="10"/>
      <c r="AI84" s="8"/>
      <c r="AJ84" s="8">
        <f>Z84+AI84</f>
        <v>0</v>
      </c>
      <c r="AK84" s="11"/>
      <c r="AL84" s="10"/>
      <c r="AM84" s="11"/>
      <c r="AN84" s="10"/>
      <c r="AO84" s="11"/>
      <c r="AP84" s="10"/>
      <c r="AQ84" s="8"/>
      <c r="AR84" s="11"/>
      <c r="AS84" s="10"/>
      <c r="AT84" s="11"/>
      <c r="AU84" s="10"/>
      <c r="AV84" s="11"/>
      <c r="AW84" s="10"/>
      <c r="AX84" s="11"/>
      <c r="AY84" s="10"/>
      <c r="AZ84" s="8"/>
      <c r="BA84" s="8">
        <f>AQ84+AZ84</f>
        <v>0</v>
      </c>
      <c r="BB84" s="11">
        <v>12</v>
      </c>
      <c r="BC84" s="10" t="s">
        <v>60</v>
      </c>
      <c r="BD84" s="11"/>
      <c r="BE84" s="10"/>
      <c r="BF84" s="11"/>
      <c r="BG84" s="10"/>
      <c r="BH84" s="8">
        <v>1</v>
      </c>
      <c r="BI84" s="11"/>
      <c r="BJ84" s="10"/>
      <c r="BK84" s="11"/>
      <c r="BL84" s="10"/>
      <c r="BM84" s="11"/>
      <c r="BN84" s="10"/>
      <c r="BO84" s="11"/>
      <c r="BP84" s="10"/>
      <c r="BQ84" s="8"/>
      <c r="BR84" s="8">
        <f>BH84+BQ84</f>
        <v>0</v>
      </c>
      <c r="BS84" s="11"/>
      <c r="BT84" s="10"/>
      <c r="BU84" s="11"/>
      <c r="BV84" s="10"/>
      <c r="BW84" s="11"/>
      <c r="BX84" s="10"/>
      <c r="BY84" s="8"/>
      <c r="BZ84" s="11"/>
      <c r="CA84" s="10"/>
      <c r="CB84" s="11"/>
      <c r="CC84" s="10"/>
      <c r="CD84" s="11"/>
      <c r="CE84" s="10"/>
      <c r="CF84" s="11"/>
      <c r="CG84" s="10"/>
      <c r="CH84" s="8"/>
      <c r="CI84" s="8">
        <f>BY84+CH84</f>
        <v>0</v>
      </c>
      <c r="CJ84" s="11"/>
      <c r="CK84" s="10"/>
      <c r="CL84" s="11"/>
      <c r="CM84" s="10"/>
      <c r="CN84" s="11"/>
      <c r="CO84" s="10"/>
      <c r="CP84" s="8"/>
      <c r="CQ84" s="11"/>
      <c r="CR84" s="10"/>
      <c r="CS84" s="11"/>
      <c r="CT84" s="10"/>
      <c r="CU84" s="11"/>
      <c r="CV84" s="10"/>
      <c r="CW84" s="11"/>
      <c r="CX84" s="10"/>
      <c r="CY84" s="8"/>
      <c r="CZ84" s="8">
        <f>CP84+CY84</f>
        <v>0</v>
      </c>
      <c r="DA84" s="11"/>
      <c r="DB84" s="10"/>
      <c r="DC84" s="11"/>
      <c r="DD84" s="10"/>
      <c r="DE84" s="11"/>
      <c r="DF84" s="10"/>
      <c r="DG84" s="8"/>
      <c r="DH84" s="11"/>
      <c r="DI84" s="10"/>
      <c r="DJ84" s="11"/>
      <c r="DK84" s="10"/>
      <c r="DL84" s="11"/>
      <c r="DM84" s="10"/>
      <c r="DN84" s="11"/>
      <c r="DO84" s="10"/>
      <c r="DP84" s="8"/>
      <c r="DQ84" s="8">
        <f>DG84+DP84</f>
        <v>0</v>
      </c>
      <c r="DR84" s="11"/>
      <c r="DS84" s="10"/>
      <c r="DT84" s="11"/>
      <c r="DU84" s="10"/>
      <c r="DV84" s="11"/>
      <c r="DW84" s="10"/>
      <c r="DX84" s="8"/>
      <c r="DY84" s="11"/>
      <c r="DZ84" s="10"/>
      <c r="EA84" s="11"/>
      <c r="EB84" s="10"/>
      <c r="EC84" s="11"/>
      <c r="ED84" s="10"/>
      <c r="EE84" s="11"/>
      <c r="EF84" s="10"/>
      <c r="EG84" s="8"/>
      <c r="EH84" s="8">
        <f>DX84+EG84</f>
        <v>0</v>
      </c>
      <c r="EI84" s="11"/>
      <c r="EJ84" s="10"/>
      <c r="EK84" s="11"/>
      <c r="EL84" s="10"/>
      <c r="EM84" s="11"/>
      <c r="EN84" s="10"/>
      <c r="EO84" s="8"/>
      <c r="EP84" s="11"/>
      <c r="EQ84" s="10"/>
      <c r="ER84" s="11"/>
      <c r="ES84" s="10"/>
      <c r="ET84" s="11"/>
      <c r="EU84" s="10"/>
      <c r="EV84" s="11"/>
      <c r="EW84" s="10"/>
      <c r="EX84" s="8"/>
      <c r="EY84" s="8">
        <f>EO84+EX84</f>
        <v>0</v>
      </c>
    </row>
    <row r="85" spans="1:155" ht="12.75">
      <c r="A85" s="7"/>
      <c r="B85" s="7">
        <v>6</v>
      </c>
      <c r="C85" s="7">
        <v>1</v>
      </c>
      <c r="D85" s="7"/>
      <c r="E85" s="7" t="s">
        <v>174</v>
      </c>
      <c r="F85" s="3" t="s">
        <v>175</v>
      </c>
      <c r="G85" s="7">
        <f>COUNTIF(T85:EY85,"e")</f>
        <v>0</v>
      </c>
      <c r="H85" s="7">
        <f>COUNTIF(T85:EY85,"z")</f>
        <v>0</v>
      </c>
      <c r="I85" s="7">
        <f>SUM(J85:P85)</f>
        <v>0</v>
      </c>
      <c r="J85" s="7">
        <f>T85+AK85+BB85+BS85+CJ85+DA85+DR85+EI85</f>
        <v>0</v>
      </c>
      <c r="K85" s="7">
        <f>V85+AM85+BD85+BU85+CL85+DC85+DT85+EK85</f>
        <v>0</v>
      </c>
      <c r="L85" s="7">
        <f>X85+AO85+BF85+BW85+CN85+DE85+DV85+EM85</f>
        <v>0</v>
      </c>
      <c r="M85" s="7">
        <f>AA85+AR85+BI85+BZ85+CQ85+DH85+DY85+EP85</f>
        <v>0</v>
      </c>
      <c r="N85" s="7">
        <f>AC85+AT85+BK85+CB85+CS85+DJ85+EA85+ER85</f>
        <v>0</v>
      </c>
      <c r="O85" s="7">
        <f>AE85+AV85+BM85+CD85+CU85+DL85+EC85+ET85</f>
        <v>0</v>
      </c>
      <c r="P85" s="7">
        <f>AG85+AX85+BO85+CF85+CW85+DN85+EE85+EV85</f>
        <v>0</v>
      </c>
      <c r="Q85" s="8">
        <f>AJ85+BA85+BR85+CI85+CZ85+DQ85+EH85+EY85</f>
        <v>0</v>
      </c>
      <c r="R85" s="8">
        <f>AI85+AZ85+BQ85+CH85+CY85+DP85+EG85+EX85</f>
        <v>0</v>
      </c>
      <c r="S85" s="8">
        <v>0.6</v>
      </c>
      <c r="T85" s="11"/>
      <c r="U85" s="10"/>
      <c r="V85" s="11"/>
      <c r="W85" s="10"/>
      <c r="X85" s="11"/>
      <c r="Y85" s="10"/>
      <c r="Z85" s="8"/>
      <c r="AA85" s="11"/>
      <c r="AB85" s="10"/>
      <c r="AC85" s="11"/>
      <c r="AD85" s="10"/>
      <c r="AE85" s="11"/>
      <c r="AF85" s="10"/>
      <c r="AG85" s="11"/>
      <c r="AH85" s="10"/>
      <c r="AI85" s="8"/>
      <c r="AJ85" s="8">
        <f>Z85+AI85</f>
        <v>0</v>
      </c>
      <c r="AK85" s="11"/>
      <c r="AL85" s="10"/>
      <c r="AM85" s="11"/>
      <c r="AN85" s="10"/>
      <c r="AO85" s="11"/>
      <c r="AP85" s="10"/>
      <c r="AQ85" s="8"/>
      <c r="AR85" s="11"/>
      <c r="AS85" s="10"/>
      <c r="AT85" s="11"/>
      <c r="AU85" s="10"/>
      <c r="AV85" s="11"/>
      <c r="AW85" s="10"/>
      <c r="AX85" s="11"/>
      <c r="AY85" s="10"/>
      <c r="AZ85" s="8"/>
      <c r="BA85" s="8">
        <f>AQ85+AZ85</f>
        <v>0</v>
      </c>
      <c r="BB85" s="11">
        <v>12</v>
      </c>
      <c r="BC85" s="10" t="s">
        <v>60</v>
      </c>
      <c r="BD85" s="11"/>
      <c r="BE85" s="10"/>
      <c r="BF85" s="11"/>
      <c r="BG85" s="10"/>
      <c r="BH85" s="8">
        <v>1</v>
      </c>
      <c r="BI85" s="11"/>
      <c r="BJ85" s="10"/>
      <c r="BK85" s="11"/>
      <c r="BL85" s="10"/>
      <c r="BM85" s="11"/>
      <c r="BN85" s="10"/>
      <c r="BO85" s="11"/>
      <c r="BP85" s="10"/>
      <c r="BQ85" s="8"/>
      <c r="BR85" s="8">
        <f>BH85+BQ85</f>
        <v>0</v>
      </c>
      <c r="BS85" s="11"/>
      <c r="BT85" s="10"/>
      <c r="BU85" s="11"/>
      <c r="BV85" s="10"/>
      <c r="BW85" s="11"/>
      <c r="BX85" s="10"/>
      <c r="BY85" s="8"/>
      <c r="BZ85" s="11"/>
      <c r="CA85" s="10"/>
      <c r="CB85" s="11"/>
      <c r="CC85" s="10"/>
      <c r="CD85" s="11"/>
      <c r="CE85" s="10"/>
      <c r="CF85" s="11"/>
      <c r="CG85" s="10"/>
      <c r="CH85" s="8"/>
      <c r="CI85" s="8">
        <f>BY85+CH85</f>
        <v>0</v>
      </c>
      <c r="CJ85" s="11"/>
      <c r="CK85" s="10"/>
      <c r="CL85" s="11"/>
      <c r="CM85" s="10"/>
      <c r="CN85" s="11"/>
      <c r="CO85" s="10"/>
      <c r="CP85" s="8"/>
      <c r="CQ85" s="11"/>
      <c r="CR85" s="10"/>
      <c r="CS85" s="11"/>
      <c r="CT85" s="10"/>
      <c r="CU85" s="11"/>
      <c r="CV85" s="10"/>
      <c r="CW85" s="11"/>
      <c r="CX85" s="10"/>
      <c r="CY85" s="8"/>
      <c r="CZ85" s="8">
        <f>CP85+CY85</f>
        <v>0</v>
      </c>
      <c r="DA85" s="11"/>
      <c r="DB85" s="10"/>
      <c r="DC85" s="11"/>
      <c r="DD85" s="10"/>
      <c r="DE85" s="11"/>
      <c r="DF85" s="10"/>
      <c r="DG85" s="8"/>
      <c r="DH85" s="11"/>
      <c r="DI85" s="10"/>
      <c r="DJ85" s="11"/>
      <c r="DK85" s="10"/>
      <c r="DL85" s="11"/>
      <c r="DM85" s="10"/>
      <c r="DN85" s="11"/>
      <c r="DO85" s="10"/>
      <c r="DP85" s="8"/>
      <c r="DQ85" s="8">
        <f>DG85+DP85</f>
        <v>0</v>
      </c>
      <c r="DR85" s="11"/>
      <c r="DS85" s="10"/>
      <c r="DT85" s="11"/>
      <c r="DU85" s="10"/>
      <c r="DV85" s="11"/>
      <c r="DW85" s="10"/>
      <c r="DX85" s="8"/>
      <c r="DY85" s="11"/>
      <c r="DZ85" s="10"/>
      <c r="EA85" s="11"/>
      <c r="EB85" s="10"/>
      <c r="EC85" s="11"/>
      <c r="ED85" s="10"/>
      <c r="EE85" s="11"/>
      <c r="EF85" s="10"/>
      <c r="EG85" s="8"/>
      <c r="EH85" s="8">
        <f>DX85+EG85</f>
        <v>0</v>
      </c>
      <c r="EI85" s="11"/>
      <c r="EJ85" s="10"/>
      <c r="EK85" s="11"/>
      <c r="EL85" s="10"/>
      <c r="EM85" s="11"/>
      <c r="EN85" s="10"/>
      <c r="EO85" s="8"/>
      <c r="EP85" s="11"/>
      <c r="EQ85" s="10"/>
      <c r="ER85" s="11"/>
      <c r="ES85" s="10"/>
      <c r="ET85" s="11"/>
      <c r="EU85" s="10"/>
      <c r="EV85" s="11"/>
      <c r="EW85" s="10"/>
      <c r="EX85" s="8"/>
      <c r="EY85" s="8">
        <f>EO85+EX85</f>
        <v>0</v>
      </c>
    </row>
    <row r="86" spans="1:155" ht="12.75">
      <c r="A86" s="7"/>
      <c r="B86" s="7">
        <v>6</v>
      </c>
      <c r="C86" s="7">
        <v>1</v>
      </c>
      <c r="D86" s="7"/>
      <c r="E86" s="7" t="s">
        <v>176</v>
      </c>
      <c r="F86" s="3" t="s">
        <v>177</v>
      </c>
      <c r="G86" s="7">
        <f>COUNTIF(T86:EY86,"e")</f>
        <v>0</v>
      </c>
      <c r="H86" s="7">
        <f>COUNTIF(T86:EY86,"z")</f>
        <v>0</v>
      </c>
      <c r="I86" s="7">
        <f>SUM(J86:P86)</f>
        <v>0</v>
      </c>
      <c r="J86" s="7">
        <f>T86+AK86+BB86+BS86+CJ86+DA86+DR86+EI86</f>
        <v>0</v>
      </c>
      <c r="K86" s="7">
        <f>V86+AM86+BD86+BU86+CL86+DC86+DT86+EK86</f>
        <v>0</v>
      </c>
      <c r="L86" s="7">
        <f>X86+AO86+BF86+BW86+CN86+DE86+DV86+EM86</f>
        <v>0</v>
      </c>
      <c r="M86" s="7">
        <f>AA86+AR86+BI86+BZ86+CQ86+DH86+DY86+EP86</f>
        <v>0</v>
      </c>
      <c r="N86" s="7">
        <f>AC86+AT86+BK86+CB86+CS86+DJ86+EA86+ER86</f>
        <v>0</v>
      </c>
      <c r="O86" s="7">
        <f>AE86+AV86+BM86+CD86+CU86+DL86+EC86+ET86</f>
        <v>0</v>
      </c>
      <c r="P86" s="7">
        <f>AG86+AX86+BO86+CF86+CW86+DN86+EE86+EV86</f>
        <v>0</v>
      </c>
      <c r="Q86" s="8">
        <f>AJ86+BA86+BR86+CI86+CZ86+DQ86+EH86+EY86</f>
        <v>0</v>
      </c>
      <c r="R86" s="8">
        <f>AI86+AZ86+BQ86+CH86+CY86+DP86+EG86+EX86</f>
        <v>0</v>
      </c>
      <c r="S86" s="8">
        <v>0.6</v>
      </c>
      <c r="T86" s="11"/>
      <c r="U86" s="10"/>
      <c r="V86" s="11"/>
      <c r="W86" s="10"/>
      <c r="X86" s="11"/>
      <c r="Y86" s="10"/>
      <c r="Z86" s="8"/>
      <c r="AA86" s="11"/>
      <c r="AB86" s="10"/>
      <c r="AC86" s="11"/>
      <c r="AD86" s="10"/>
      <c r="AE86" s="11"/>
      <c r="AF86" s="10"/>
      <c r="AG86" s="11"/>
      <c r="AH86" s="10"/>
      <c r="AI86" s="8"/>
      <c r="AJ86" s="8">
        <f>Z86+AI86</f>
        <v>0</v>
      </c>
      <c r="AK86" s="11"/>
      <c r="AL86" s="10"/>
      <c r="AM86" s="11"/>
      <c r="AN86" s="10"/>
      <c r="AO86" s="11"/>
      <c r="AP86" s="10"/>
      <c r="AQ86" s="8"/>
      <c r="AR86" s="11"/>
      <c r="AS86" s="10"/>
      <c r="AT86" s="11"/>
      <c r="AU86" s="10"/>
      <c r="AV86" s="11"/>
      <c r="AW86" s="10"/>
      <c r="AX86" s="11"/>
      <c r="AY86" s="10"/>
      <c r="AZ86" s="8"/>
      <c r="BA86" s="8">
        <f>AQ86+AZ86</f>
        <v>0</v>
      </c>
      <c r="BB86" s="11">
        <v>12</v>
      </c>
      <c r="BC86" s="10" t="s">
        <v>60</v>
      </c>
      <c r="BD86" s="11"/>
      <c r="BE86" s="10"/>
      <c r="BF86" s="11"/>
      <c r="BG86" s="10"/>
      <c r="BH86" s="8">
        <v>1</v>
      </c>
      <c r="BI86" s="11"/>
      <c r="BJ86" s="10"/>
      <c r="BK86" s="11"/>
      <c r="BL86" s="10"/>
      <c r="BM86" s="11"/>
      <c r="BN86" s="10"/>
      <c r="BO86" s="11"/>
      <c r="BP86" s="10"/>
      <c r="BQ86" s="8"/>
      <c r="BR86" s="8">
        <f>BH86+BQ86</f>
        <v>0</v>
      </c>
      <c r="BS86" s="11"/>
      <c r="BT86" s="10"/>
      <c r="BU86" s="11"/>
      <c r="BV86" s="10"/>
      <c r="BW86" s="11"/>
      <c r="BX86" s="10"/>
      <c r="BY86" s="8"/>
      <c r="BZ86" s="11"/>
      <c r="CA86" s="10"/>
      <c r="CB86" s="11"/>
      <c r="CC86" s="10"/>
      <c r="CD86" s="11"/>
      <c r="CE86" s="10"/>
      <c r="CF86" s="11"/>
      <c r="CG86" s="10"/>
      <c r="CH86" s="8"/>
      <c r="CI86" s="8">
        <f>BY86+CH86</f>
        <v>0</v>
      </c>
      <c r="CJ86" s="11"/>
      <c r="CK86" s="10"/>
      <c r="CL86" s="11"/>
      <c r="CM86" s="10"/>
      <c r="CN86" s="11"/>
      <c r="CO86" s="10"/>
      <c r="CP86" s="8"/>
      <c r="CQ86" s="11"/>
      <c r="CR86" s="10"/>
      <c r="CS86" s="11"/>
      <c r="CT86" s="10"/>
      <c r="CU86" s="11"/>
      <c r="CV86" s="10"/>
      <c r="CW86" s="11"/>
      <c r="CX86" s="10"/>
      <c r="CY86" s="8"/>
      <c r="CZ86" s="8">
        <f>CP86+CY86</f>
        <v>0</v>
      </c>
      <c r="DA86" s="11"/>
      <c r="DB86" s="10"/>
      <c r="DC86" s="11"/>
      <c r="DD86" s="10"/>
      <c r="DE86" s="11"/>
      <c r="DF86" s="10"/>
      <c r="DG86" s="8"/>
      <c r="DH86" s="11"/>
      <c r="DI86" s="10"/>
      <c r="DJ86" s="11"/>
      <c r="DK86" s="10"/>
      <c r="DL86" s="11"/>
      <c r="DM86" s="10"/>
      <c r="DN86" s="11"/>
      <c r="DO86" s="10"/>
      <c r="DP86" s="8"/>
      <c r="DQ86" s="8">
        <f>DG86+DP86</f>
        <v>0</v>
      </c>
      <c r="DR86" s="11"/>
      <c r="DS86" s="10"/>
      <c r="DT86" s="11"/>
      <c r="DU86" s="10"/>
      <c r="DV86" s="11"/>
      <c r="DW86" s="10"/>
      <c r="DX86" s="8"/>
      <c r="DY86" s="11"/>
      <c r="DZ86" s="10"/>
      <c r="EA86" s="11"/>
      <c r="EB86" s="10"/>
      <c r="EC86" s="11"/>
      <c r="ED86" s="10"/>
      <c r="EE86" s="11"/>
      <c r="EF86" s="10"/>
      <c r="EG86" s="8"/>
      <c r="EH86" s="8">
        <f>DX86+EG86</f>
        <v>0</v>
      </c>
      <c r="EI86" s="11"/>
      <c r="EJ86" s="10"/>
      <c r="EK86" s="11"/>
      <c r="EL86" s="10"/>
      <c r="EM86" s="11"/>
      <c r="EN86" s="10"/>
      <c r="EO86" s="8"/>
      <c r="EP86" s="11"/>
      <c r="EQ86" s="10"/>
      <c r="ER86" s="11"/>
      <c r="ES86" s="10"/>
      <c r="ET86" s="11"/>
      <c r="EU86" s="10"/>
      <c r="EV86" s="11"/>
      <c r="EW86" s="10"/>
      <c r="EX86" s="8"/>
      <c r="EY86" s="8">
        <f>EO86+EX86</f>
        <v>0</v>
      </c>
    </row>
    <row r="87" spans="1:155" ht="12.75">
      <c r="A87" s="7"/>
      <c r="B87" s="7">
        <v>18</v>
      </c>
      <c r="C87" s="7">
        <v>1</v>
      </c>
      <c r="D87" s="7"/>
      <c r="E87" s="7" t="s">
        <v>178</v>
      </c>
      <c r="F87" s="3" t="s">
        <v>179</v>
      </c>
      <c r="G87" s="7">
        <f>COUNTIF(T87:EY87,"e")</f>
        <v>0</v>
      </c>
      <c r="H87" s="7">
        <f>COUNTIF(T87:EY87,"z")</f>
        <v>0</v>
      </c>
      <c r="I87" s="7">
        <f>SUM(J87:P87)</f>
        <v>0</v>
      </c>
      <c r="J87" s="7">
        <f>T87+AK87+BB87+BS87+CJ87+DA87+DR87+EI87</f>
        <v>0</v>
      </c>
      <c r="K87" s="7">
        <f>V87+AM87+BD87+BU87+CL87+DC87+DT87+EK87</f>
        <v>0</v>
      </c>
      <c r="L87" s="7">
        <f>X87+AO87+BF87+BW87+CN87+DE87+DV87+EM87</f>
        <v>0</v>
      </c>
      <c r="M87" s="7">
        <f>AA87+AR87+BI87+BZ87+CQ87+DH87+DY87+EP87</f>
        <v>0</v>
      </c>
      <c r="N87" s="7">
        <f>AC87+AT87+BK87+CB87+CS87+DJ87+EA87+ER87</f>
        <v>0</v>
      </c>
      <c r="O87" s="7">
        <f>AE87+AV87+BM87+CD87+CU87+DL87+EC87+ET87</f>
        <v>0</v>
      </c>
      <c r="P87" s="7">
        <f>AG87+AX87+BO87+CF87+CW87+DN87+EE87+EV87</f>
        <v>0</v>
      </c>
      <c r="Q87" s="8">
        <f>AJ87+BA87+BR87+CI87+CZ87+DQ87+EH87+EY87</f>
        <v>0</v>
      </c>
      <c r="R87" s="8">
        <f>AI87+AZ87+BQ87+CH87+CY87+DP87+EG87+EX87</f>
        <v>0</v>
      </c>
      <c r="S87" s="8">
        <v>4.4</v>
      </c>
      <c r="T87" s="11"/>
      <c r="U87" s="10"/>
      <c r="V87" s="11"/>
      <c r="W87" s="10"/>
      <c r="X87" s="11"/>
      <c r="Y87" s="10"/>
      <c r="Z87" s="8"/>
      <c r="AA87" s="11"/>
      <c r="AB87" s="10"/>
      <c r="AC87" s="11"/>
      <c r="AD87" s="10"/>
      <c r="AE87" s="11"/>
      <c r="AF87" s="10"/>
      <c r="AG87" s="11"/>
      <c r="AH87" s="10"/>
      <c r="AI87" s="8"/>
      <c r="AJ87" s="8">
        <f>Z87+AI87</f>
        <v>0</v>
      </c>
      <c r="AK87" s="11"/>
      <c r="AL87" s="10"/>
      <c r="AM87" s="11"/>
      <c r="AN87" s="10"/>
      <c r="AO87" s="11"/>
      <c r="AP87" s="10"/>
      <c r="AQ87" s="8"/>
      <c r="AR87" s="11"/>
      <c r="AS87" s="10"/>
      <c r="AT87" s="11"/>
      <c r="AU87" s="10"/>
      <c r="AV87" s="11"/>
      <c r="AW87" s="10"/>
      <c r="AX87" s="11"/>
      <c r="AY87" s="10"/>
      <c r="AZ87" s="8"/>
      <c r="BA87" s="8">
        <f>AQ87+AZ87</f>
        <v>0</v>
      </c>
      <c r="BB87" s="11"/>
      <c r="BC87" s="10"/>
      <c r="BD87" s="11"/>
      <c r="BE87" s="10"/>
      <c r="BF87" s="11"/>
      <c r="BG87" s="10"/>
      <c r="BH87" s="8"/>
      <c r="BI87" s="11"/>
      <c r="BJ87" s="10"/>
      <c r="BK87" s="11">
        <v>30</v>
      </c>
      <c r="BL87" s="10" t="s">
        <v>60</v>
      </c>
      <c r="BM87" s="11"/>
      <c r="BN87" s="10"/>
      <c r="BO87" s="11"/>
      <c r="BP87" s="10"/>
      <c r="BQ87" s="8">
        <v>2</v>
      </c>
      <c r="BR87" s="8">
        <f>BH87+BQ87</f>
        <v>0</v>
      </c>
      <c r="BS87" s="11"/>
      <c r="BT87" s="10"/>
      <c r="BU87" s="11"/>
      <c r="BV87" s="10"/>
      <c r="BW87" s="11"/>
      <c r="BX87" s="10"/>
      <c r="BY87" s="8"/>
      <c r="BZ87" s="11"/>
      <c r="CA87" s="10"/>
      <c r="CB87" s="11">
        <v>30</v>
      </c>
      <c r="CC87" s="10" t="s">
        <v>60</v>
      </c>
      <c r="CD87" s="11"/>
      <c r="CE87" s="10"/>
      <c r="CF87" s="11"/>
      <c r="CG87" s="10"/>
      <c r="CH87" s="8">
        <v>3</v>
      </c>
      <c r="CI87" s="8">
        <f>BY87+CH87</f>
        <v>0</v>
      </c>
      <c r="CJ87" s="11"/>
      <c r="CK87" s="10"/>
      <c r="CL87" s="11"/>
      <c r="CM87" s="10"/>
      <c r="CN87" s="11"/>
      <c r="CO87" s="10"/>
      <c r="CP87" s="8"/>
      <c r="CQ87" s="11"/>
      <c r="CR87" s="10"/>
      <c r="CS87" s="11">
        <v>40</v>
      </c>
      <c r="CT87" s="10" t="s">
        <v>73</v>
      </c>
      <c r="CU87" s="11"/>
      <c r="CV87" s="10"/>
      <c r="CW87" s="11"/>
      <c r="CX87" s="10"/>
      <c r="CY87" s="8">
        <v>4</v>
      </c>
      <c r="CZ87" s="8">
        <f>CP87+CY87</f>
        <v>0</v>
      </c>
      <c r="DA87" s="11"/>
      <c r="DB87" s="10"/>
      <c r="DC87" s="11"/>
      <c r="DD87" s="10"/>
      <c r="DE87" s="11"/>
      <c r="DF87" s="10"/>
      <c r="DG87" s="8"/>
      <c r="DH87" s="11"/>
      <c r="DI87" s="10"/>
      <c r="DJ87" s="11"/>
      <c r="DK87" s="10"/>
      <c r="DL87" s="11"/>
      <c r="DM87" s="10"/>
      <c r="DN87" s="11"/>
      <c r="DO87" s="10"/>
      <c r="DP87" s="8"/>
      <c r="DQ87" s="8">
        <f>DG87+DP87</f>
        <v>0</v>
      </c>
      <c r="DR87" s="11"/>
      <c r="DS87" s="10"/>
      <c r="DT87" s="11"/>
      <c r="DU87" s="10"/>
      <c r="DV87" s="11"/>
      <c r="DW87" s="10"/>
      <c r="DX87" s="8"/>
      <c r="DY87" s="11"/>
      <c r="DZ87" s="10"/>
      <c r="EA87" s="11"/>
      <c r="EB87" s="10"/>
      <c r="EC87" s="11"/>
      <c r="ED87" s="10"/>
      <c r="EE87" s="11"/>
      <c r="EF87" s="10"/>
      <c r="EG87" s="8"/>
      <c r="EH87" s="8">
        <f>DX87+EG87</f>
        <v>0</v>
      </c>
      <c r="EI87" s="11"/>
      <c r="EJ87" s="10"/>
      <c r="EK87" s="11"/>
      <c r="EL87" s="10"/>
      <c r="EM87" s="11"/>
      <c r="EN87" s="10"/>
      <c r="EO87" s="8"/>
      <c r="EP87" s="11"/>
      <c r="EQ87" s="10"/>
      <c r="ER87" s="11"/>
      <c r="ES87" s="10"/>
      <c r="ET87" s="11"/>
      <c r="EU87" s="10"/>
      <c r="EV87" s="11"/>
      <c r="EW87" s="10"/>
      <c r="EX87" s="8"/>
      <c r="EY87" s="8">
        <f>EO87+EX87</f>
        <v>0</v>
      </c>
    </row>
    <row r="88" spans="1:155" ht="12.75">
      <c r="A88" s="7"/>
      <c r="B88" s="7">
        <v>18</v>
      </c>
      <c r="C88" s="7">
        <v>1</v>
      </c>
      <c r="D88" s="7"/>
      <c r="E88" s="7" t="s">
        <v>180</v>
      </c>
      <c r="F88" s="3" t="s">
        <v>181</v>
      </c>
      <c r="G88" s="7">
        <f>COUNTIF(T88:EY88,"e")</f>
        <v>0</v>
      </c>
      <c r="H88" s="7">
        <f>COUNTIF(T88:EY88,"z")</f>
        <v>0</v>
      </c>
      <c r="I88" s="7">
        <f>SUM(J88:P88)</f>
        <v>0</v>
      </c>
      <c r="J88" s="7">
        <f>T88+AK88+BB88+BS88+CJ88+DA88+DR88+EI88</f>
        <v>0</v>
      </c>
      <c r="K88" s="7">
        <f>V88+AM88+BD88+BU88+CL88+DC88+DT88+EK88</f>
        <v>0</v>
      </c>
      <c r="L88" s="7">
        <f>X88+AO88+BF88+BW88+CN88+DE88+DV88+EM88</f>
        <v>0</v>
      </c>
      <c r="M88" s="7">
        <f>AA88+AR88+BI88+BZ88+CQ88+DH88+DY88+EP88</f>
        <v>0</v>
      </c>
      <c r="N88" s="7">
        <f>AC88+AT88+BK88+CB88+CS88+DJ88+EA88+ER88</f>
        <v>0</v>
      </c>
      <c r="O88" s="7">
        <f>AE88+AV88+BM88+CD88+CU88+DL88+EC88+ET88</f>
        <v>0</v>
      </c>
      <c r="P88" s="7">
        <f>AG88+AX88+BO88+CF88+CW88+DN88+EE88+EV88</f>
        <v>0</v>
      </c>
      <c r="Q88" s="8">
        <f>AJ88+BA88+BR88+CI88+CZ88+DQ88+EH88+EY88</f>
        <v>0</v>
      </c>
      <c r="R88" s="8">
        <f>AI88+AZ88+BQ88+CH88+CY88+DP88+EG88+EX88</f>
        <v>0</v>
      </c>
      <c r="S88" s="8">
        <v>4.4</v>
      </c>
      <c r="T88" s="11"/>
      <c r="U88" s="10"/>
      <c r="V88" s="11"/>
      <c r="W88" s="10"/>
      <c r="X88" s="11"/>
      <c r="Y88" s="10"/>
      <c r="Z88" s="8"/>
      <c r="AA88" s="11"/>
      <c r="AB88" s="10"/>
      <c r="AC88" s="11"/>
      <c r="AD88" s="10"/>
      <c r="AE88" s="11"/>
      <c r="AF88" s="10"/>
      <c r="AG88" s="11"/>
      <c r="AH88" s="10"/>
      <c r="AI88" s="8"/>
      <c r="AJ88" s="8">
        <f>Z88+AI88</f>
        <v>0</v>
      </c>
      <c r="AK88" s="11"/>
      <c r="AL88" s="10"/>
      <c r="AM88" s="11"/>
      <c r="AN88" s="10"/>
      <c r="AO88" s="11"/>
      <c r="AP88" s="10"/>
      <c r="AQ88" s="8"/>
      <c r="AR88" s="11"/>
      <c r="AS88" s="10"/>
      <c r="AT88" s="11"/>
      <c r="AU88" s="10"/>
      <c r="AV88" s="11"/>
      <c r="AW88" s="10"/>
      <c r="AX88" s="11"/>
      <c r="AY88" s="10"/>
      <c r="AZ88" s="8"/>
      <c r="BA88" s="8">
        <f>AQ88+AZ88</f>
        <v>0</v>
      </c>
      <c r="BB88" s="11"/>
      <c r="BC88" s="10"/>
      <c r="BD88" s="11"/>
      <c r="BE88" s="10"/>
      <c r="BF88" s="11"/>
      <c r="BG88" s="10"/>
      <c r="BH88" s="8"/>
      <c r="BI88" s="11"/>
      <c r="BJ88" s="10"/>
      <c r="BK88" s="11">
        <v>30</v>
      </c>
      <c r="BL88" s="10" t="s">
        <v>60</v>
      </c>
      <c r="BM88" s="11"/>
      <c r="BN88" s="10"/>
      <c r="BO88" s="11"/>
      <c r="BP88" s="10"/>
      <c r="BQ88" s="8">
        <v>2</v>
      </c>
      <c r="BR88" s="8">
        <f>BH88+BQ88</f>
        <v>0</v>
      </c>
      <c r="BS88" s="11"/>
      <c r="BT88" s="10"/>
      <c r="BU88" s="11"/>
      <c r="BV88" s="10"/>
      <c r="BW88" s="11"/>
      <c r="BX88" s="10"/>
      <c r="BY88" s="8"/>
      <c r="BZ88" s="11"/>
      <c r="CA88" s="10"/>
      <c r="CB88" s="11">
        <v>30</v>
      </c>
      <c r="CC88" s="10" t="s">
        <v>60</v>
      </c>
      <c r="CD88" s="11"/>
      <c r="CE88" s="10"/>
      <c r="CF88" s="11"/>
      <c r="CG88" s="10"/>
      <c r="CH88" s="8">
        <v>3</v>
      </c>
      <c r="CI88" s="8">
        <f>BY88+CH88</f>
        <v>0</v>
      </c>
      <c r="CJ88" s="11"/>
      <c r="CK88" s="10"/>
      <c r="CL88" s="11"/>
      <c r="CM88" s="10"/>
      <c r="CN88" s="11"/>
      <c r="CO88" s="10"/>
      <c r="CP88" s="8"/>
      <c r="CQ88" s="11"/>
      <c r="CR88" s="10"/>
      <c r="CS88" s="11">
        <v>40</v>
      </c>
      <c r="CT88" s="10" t="s">
        <v>73</v>
      </c>
      <c r="CU88" s="11"/>
      <c r="CV88" s="10"/>
      <c r="CW88" s="11"/>
      <c r="CX88" s="10"/>
      <c r="CY88" s="8">
        <v>4</v>
      </c>
      <c r="CZ88" s="8">
        <f>CP88+CY88</f>
        <v>0</v>
      </c>
      <c r="DA88" s="11"/>
      <c r="DB88" s="10"/>
      <c r="DC88" s="11"/>
      <c r="DD88" s="10"/>
      <c r="DE88" s="11"/>
      <c r="DF88" s="10"/>
      <c r="DG88" s="8"/>
      <c r="DH88" s="11"/>
      <c r="DI88" s="10"/>
      <c r="DJ88" s="11"/>
      <c r="DK88" s="10"/>
      <c r="DL88" s="11"/>
      <c r="DM88" s="10"/>
      <c r="DN88" s="11"/>
      <c r="DO88" s="10"/>
      <c r="DP88" s="8"/>
      <c r="DQ88" s="8">
        <f>DG88+DP88</f>
        <v>0</v>
      </c>
      <c r="DR88" s="11"/>
      <c r="DS88" s="10"/>
      <c r="DT88" s="11"/>
      <c r="DU88" s="10"/>
      <c r="DV88" s="11"/>
      <c r="DW88" s="10"/>
      <c r="DX88" s="8"/>
      <c r="DY88" s="11"/>
      <c r="DZ88" s="10"/>
      <c r="EA88" s="11"/>
      <c r="EB88" s="10"/>
      <c r="EC88" s="11"/>
      <c r="ED88" s="10"/>
      <c r="EE88" s="11"/>
      <c r="EF88" s="10"/>
      <c r="EG88" s="8"/>
      <c r="EH88" s="8">
        <f>DX88+EG88</f>
        <v>0</v>
      </c>
      <c r="EI88" s="11"/>
      <c r="EJ88" s="10"/>
      <c r="EK88" s="11"/>
      <c r="EL88" s="10"/>
      <c r="EM88" s="11"/>
      <c r="EN88" s="10"/>
      <c r="EO88" s="8"/>
      <c r="EP88" s="11"/>
      <c r="EQ88" s="10"/>
      <c r="ER88" s="11"/>
      <c r="ES88" s="10"/>
      <c r="ET88" s="11"/>
      <c r="EU88" s="10"/>
      <c r="EV88" s="11"/>
      <c r="EW88" s="10"/>
      <c r="EX88" s="8"/>
      <c r="EY88" s="8">
        <f>EO88+EX88</f>
        <v>0</v>
      </c>
    </row>
    <row r="89" spans="1:155" ht="12.75">
      <c r="A89" s="7"/>
      <c r="B89" s="7">
        <v>15</v>
      </c>
      <c r="C89" s="7">
        <v>1</v>
      </c>
      <c r="D89" s="7"/>
      <c r="E89" s="7" t="s">
        <v>182</v>
      </c>
      <c r="F89" s="3" t="s">
        <v>183</v>
      </c>
      <c r="G89" s="7">
        <f>COUNTIF(T89:EY89,"e")</f>
        <v>0</v>
      </c>
      <c r="H89" s="7">
        <f>COUNTIF(T89:EY89,"z")</f>
        <v>0</v>
      </c>
      <c r="I89" s="7">
        <f>SUM(J89:P89)</f>
        <v>0</v>
      </c>
      <c r="J89" s="7">
        <f>T89+AK89+BB89+BS89+CJ89+DA89+DR89+EI89</f>
        <v>0</v>
      </c>
      <c r="K89" s="7">
        <f>V89+AM89+BD89+BU89+CL89+DC89+DT89+EK89</f>
        <v>0</v>
      </c>
      <c r="L89" s="7">
        <f>X89+AO89+BF89+BW89+CN89+DE89+DV89+EM89</f>
        <v>0</v>
      </c>
      <c r="M89" s="7">
        <f>AA89+AR89+BI89+BZ89+CQ89+DH89+DY89+EP89</f>
        <v>0</v>
      </c>
      <c r="N89" s="7">
        <f>AC89+AT89+BK89+CB89+CS89+DJ89+EA89+ER89</f>
        <v>0</v>
      </c>
      <c r="O89" s="7">
        <f>AE89+AV89+BM89+CD89+CU89+DL89+EC89+ET89</f>
        <v>0</v>
      </c>
      <c r="P89" s="7">
        <f>AG89+AX89+BO89+CF89+CW89+DN89+EE89+EV89</f>
        <v>0</v>
      </c>
      <c r="Q89" s="8">
        <f>AJ89+BA89+BR89+CI89+CZ89+DQ89+EH89+EY89</f>
        <v>0</v>
      </c>
      <c r="R89" s="8">
        <f>AI89+AZ89+BQ89+CH89+CY89+DP89+EG89+EX89</f>
        <v>0</v>
      </c>
      <c r="S89" s="8">
        <v>0.8</v>
      </c>
      <c r="T89" s="11"/>
      <c r="U89" s="10"/>
      <c r="V89" s="11"/>
      <c r="W89" s="10"/>
      <c r="X89" s="11"/>
      <c r="Y89" s="10"/>
      <c r="Z89" s="8"/>
      <c r="AA89" s="11"/>
      <c r="AB89" s="10"/>
      <c r="AC89" s="11"/>
      <c r="AD89" s="10"/>
      <c r="AE89" s="11"/>
      <c r="AF89" s="10"/>
      <c r="AG89" s="11"/>
      <c r="AH89" s="10"/>
      <c r="AI89" s="8"/>
      <c r="AJ89" s="8">
        <f>Z89+AI89</f>
        <v>0</v>
      </c>
      <c r="AK89" s="11"/>
      <c r="AL89" s="10"/>
      <c r="AM89" s="11"/>
      <c r="AN89" s="10"/>
      <c r="AO89" s="11"/>
      <c r="AP89" s="10"/>
      <c r="AQ89" s="8"/>
      <c r="AR89" s="11"/>
      <c r="AS89" s="10"/>
      <c r="AT89" s="11"/>
      <c r="AU89" s="10"/>
      <c r="AV89" s="11"/>
      <c r="AW89" s="10"/>
      <c r="AX89" s="11"/>
      <c r="AY89" s="10"/>
      <c r="AZ89" s="8"/>
      <c r="BA89" s="8">
        <f>AQ89+AZ89</f>
        <v>0</v>
      </c>
      <c r="BB89" s="11"/>
      <c r="BC89" s="10"/>
      <c r="BD89" s="11"/>
      <c r="BE89" s="10"/>
      <c r="BF89" s="11"/>
      <c r="BG89" s="10"/>
      <c r="BH89" s="8"/>
      <c r="BI89" s="11"/>
      <c r="BJ89" s="10"/>
      <c r="BK89" s="11"/>
      <c r="BL89" s="10"/>
      <c r="BM89" s="11"/>
      <c r="BN89" s="10"/>
      <c r="BO89" s="11"/>
      <c r="BP89" s="10"/>
      <c r="BQ89" s="8"/>
      <c r="BR89" s="8">
        <f>BH89+BQ89</f>
        <v>0</v>
      </c>
      <c r="BS89" s="11"/>
      <c r="BT89" s="10"/>
      <c r="BU89" s="11"/>
      <c r="BV89" s="10"/>
      <c r="BW89" s="11"/>
      <c r="BX89" s="10"/>
      <c r="BY89" s="8"/>
      <c r="BZ89" s="11"/>
      <c r="CA89" s="10"/>
      <c r="CB89" s="11"/>
      <c r="CC89" s="10"/>
      <c r="CD89" s="11"/>
      <c r="CE89" s="10"/>
      <c r="CF89" s="11"/>
      <c r="CG89" s="10"/>
      <c r="CH89" s="8"/>
      <c r="CI89" s="8">
        <f>BY89+CH89</f>
        <v>0</v>
      </c>
      <c r="CJ89" s="11"/>
      <c r="CK89" s="10"/>
      <c r="CL89" s="11"/>
      <c r="CM89" s="10"/>
      <c r="CN89" s="11"/>
      <c r="CO89" s="10"/>
      <c r="CP89" s="8"/>
      <c r="CQ89" s="11"/>
      <c r="CR89" s="10"/>
      <c r="CS89" s="11"/>
      <c r="CT89" s="10"/>
      <c r="CU89" s="11"/>
      <c r="CV89" s="10"/>
      <c r="CW89" s="11"/>
      <c r="CX89" s="10"/>
      <c r="CY89" s="8"/>
      <c r="CZ89" s="8">
        <f>CP89+CY89</f>
        <v>0</v>
      </c>
      <c r="DA89" s="11">
        <v>8</v>
      </c>
      <c r="DB89" s="10" t="s">
        <v>60</v>
      </c>
      <c r="DC89" s="11">
        <v>7</v>
      </c>
      <c r="DD89" s="10" t="s">
        <v>60</v>
      </c>
      <c r="DE89" s="11"/>
      <c r="DF89" s="10"/>
      <c r="DG89" s="8">
        <v>2</v>
      </c>
      <c r="DH89" s="11"/>
      <c r="DI89" s="10"/>
      <c r="DJ89" s="11"/>
      <c r="DK89" s="10"/>
      <c r="DL89" s="11"/>
      <c r="DM89" s="10"/>
      <c r="DN89" s="11"/>
      <c r="DO89" s="10"/>
      <c r="DP89" s="8"/>
      <c r="DQ89" s="8">
        <f>DG89+DP89</f>
        <v>0</v>
      </c>
      <c r="DR89" s="11"/>
      <c r="DS89" s="10"/>
      <c r="DT89" s="11"/>
      <c r="DU89" s="10"/>
      <c r="DV89" s="11"/>
      <c r="DW89" s="10"/>
      <c r="DX89" s="8"/>
      <c r="DY89" s="11"/>
      <c r="DZ89" s="10"/>
      <c r="EA89" s="11"/>
      <c r="EB89" s="10"/>
      <c r="EC89" s="11"/>
      <c r="ED89" s="10"/>
      <c r="EE89" s="11"/>
      <c r="EF89" s="10"/>
      <c r="EG89" s="8"/>
      <c r="EH89" s="8">
        <f>DX89+EG89</f>
        <v>0</v>
      </c>
      <c r="EI89" s="11"/>
      <c r="EJ89" s="10"/>
      <c r="EK89" s="11"/>
      <c r="EL89" s="10"/>
      <c r="EM89" s="11"/>
      <c r="EN89" s="10"/>
      <c r="EO89" s="8"/>
      <c r="EP89" s="11"/>
      <c r="EQ89" s="10"/>
      <c r="ER89" s="11"/>
      <c r="ES89" s="10"/>
      <c r="ET89" s="11"/>
      <c r="EU89" s="10"/>
      <c r="EV89" s="11"/>
      <c r="EW89" s="10"/>
      <c r="EX89" s="8"/>
      <c r="EY89" s="8">
        <f>EO89+EX89</f>
        <v>0</v>
      </c>
    </row>
    <row r="90" spans="1:155" ht="12.75">
      <c r="A90" s="7"/>
      <c r="B90" s="7">
        <v>15</v>
      </c>
      <c r="C90" s="7">
        <v>1</v>
      </c>
      <c r="D90" s="7"/>
      <c r="E90" s="7" t="s">
        <v>184</v>
      </c>
      <c r="F90" s="3" t="s">
        <v>185</v>
      </c>
      <c r="G90" s="7">
        <f>COUNTIF(T90:EY90,"e")</f>
        <v>0</v>
      </c>
      <c r="H90" s="7">
        <f>COUNTIF(T90:EY90,"z")</f>
        <v>0</v>
      </c>
      <c r="I90" s="7">
        <f>SUM(J90:P90)</f>
        <v>0</v>
      </c>
      <c r="J90" s="7">
        <f>T90+AK90+BB90+BS90+CJ90+DA90+DR90+EI90</f>
        <v>0</v>
      </c>
      <c r="K90" s="7">
        <f>V90+AM90+BD90+BU90+CL90+DC90+DT90+EK90</f>
        <v>0</v>
      </c>
      <c r="L90" s="7">
        <f>X90+AO90+BF90+BW90+CN90+DE90+DV90+EM90</f>
        <v>0</v>
      </c>
      <c r="M90" s="7">
        <f>AA90+AR90+BI90+BZ90+CQ90+DH90+DY90+EP90</f>
        <v>0</v>
      </c>
      <c r="N90" s="7">
        <f>AC90+AT90+BK90+CB90+CS90+DJ90+EA90+ER90</f>
        <v>0</v>
      </c>
      <c r="O90" s="7">
        <f>AE90+AV90+BM90+CD90+CU90+DL90+EC90+ET90</f>
        <v>0</v>
      </c>
      <c r="P90" s="7">
        <f>AG90+AX90+BO90+CF90+CW90+DN90+EE90+EV90</f>
        <v>0</v>
      </c>
      <c r="Q90" s="8">
        <f>AJ90+BA90+BR90+CI90+CZ90+DQ90+EH90+EY90</f>
        <v>0</v>
      </c>
      <c r="R90" s="8">
        <f>AI90+AZ90+BQ90+CH90+CY90+DP90+EG90+EX90</f>
        <v>0</v>
      </c>
      <c r="S90" s="8">
        <v>0.8</v>
      </c>
      <c r="T90" s="11"/>
      <c r="U90" s="10"/>
      <c r="V90" s="11"/>
      <c r="W90" s="10"/>
      <c r="X90" s="11"/>
      <c r="Y90" s="10"/>
      <c r="Z90" s="8"/>
      <c r="AA90" s="11"/>
      <c r="AB90" s="10"/>
      <c r="AC90" s="11"/>
      <c r="AD90" s="10"/>
      <c r="AE90" s="11"/>
      <c r="AF90" s="10"/>
      <c r="AG90" s="11"/>
      <c r="AH90" s="10"/>
      <c r="AI90" s="8"/>
      <c r="AJ90" s="8">
        <f>Z90+AI90</f>
        <v>0</v>
      </c>
      <c r="AK90" s="11"/>
      <c r="AL90" s="10"/>
      <c r="AM90" s="11"/>
      <c r="AN90" s="10"/>
      <c r="AO90" s="11"/>
      <c r="AP90" s="10"/>
      <c r="AQ90" s="8"/>
      <c r="AR90" s="11"/>
      <c r="AS90" s="10"/>
      <c r="AT90" s="11"/>
      <c r="AU90" s="10"/>
      <c r="AV90" s="11"/>
      <c r="AW90" s="10"/>
      <c r="AX90" s="11"/>
      <c r="AY90" s="10"/>
      <c r="AZ90" s="8"/>
      <c r="BA90" s="8">
        <f>AQ90+AZ90</f>
        <v>0</v>
      </c>
      <c r="BB90" s="11"/>
      <c r="BC90" s="10"/>
      <c r="BD90" s="11"/>
      <c r="BE90" s="10"/>
      <c r="BF90" s="11"/>
      <c r="BG90" s="10"/>
      <c r="BH90" s="8"/>
      <c r="BI90" s="11"/>
      <c r="BJ90" s="10"/>
      <c r="BK90" s="11"/>
      <c r="BL90" s="10"/>
      <c r="BM90" s="11"/>
      <c r="BN90" s="10"/>
      <c r="BO90" s="11"/>
      <c r="BP90" s="10"/>
      <c r="BQ90" s="8"/>
      <c r="BR90" s="8">
        <f>BH90+BQ90</f>
        <v>0</v>
      </c>
      <c r="BS90" s="11"/>
      <c r="BT90" s="10"/>
      <c r="BU90" s="11"/>
      <c r="BV90" s="10"/>
      <c r="BW90" s="11"/>
      <c r="BX90" s="10"/>
      <c r="BY90" s="8"/>
      <c r="BZ90" s="11"/>
      <c r="CA90" s="10"/>
      <c r="CB90" s="11"/>
      <c r="CC90" s="10"/>
      <c r="CD90" s="11"/>
      <c r="CE90" s="10"/>
      <c r="CF90" s="11"/>
      <c r="CG90" s="10"/>
      <c r="CH90" s="8"/>
      <c r="CI90" s="8">
        <f>BY90+CH90</f>
        <v>0</v>
      </c>
      <c r="CJ90" s="11"/>
      <c r="CK90" s="10"/>
      <c r="CL90" s="11"/>
      <c r="CM90" s="10"/>
      <c r="CN90" s="11"/>
      <c r="CO90" s="10"/>
      <c r="CP90" s="8"/>
      <c r="CQ90" s="11"/>
      <c r="CR90" s="10"/>
      <c r="CS90" s="11"/>
      <c r="CT90" s="10"/>
      <c r="CU90" s="11"/>
      <c r="CV90" s="10"/>
      <c r="CW90" s="11"/>
      <c r="CX90" s="10"/>
      <c r="CY90" s="8"/>
      <c r="CZ90" s="8">
        <f>CP90+CY90</f>
        <v>0</v>
      </c>
      <c r="DA90" s="11">
        <v>8</v>
      </c>
      <c r="DB90" s="10" t="s">
        <v>60</v>
      </c>
      <c r="DC90" s="11">
        <v>7</v>
      </c>
      <c r="DD90" s="10" t="s">
        <v>60</v>
      </c>
      <c r="DE90" s="11"/>
      <c r="DF90" s="10"/>
      <c r="DG90" s="8">
        <v>2</v>
      </c>
      <c r="DH90" s="11"/>
      <c r="DI90" s="10"/>
      <c r="DJ90" s="11"/>
      <c r="DK90" s="10"/>
      <c r="DL90" s="11"/>
      <c r="DM90" s="10"/>
      <c r="DN90" s="11"/>
      <c r="DO90" s="10"/>
      <c r="DP90" s="8"/>
      <c r="DQ90" s="8">
        <f>DG90+DP90</f>
        <v>0</v>
      </c>
      <c r="DR90" s="11"/>
      <c r="DS90" s="10"/>
      <c r="DT90" s="11"/>
      <c r="DU90" s="10"/>
      <c r="DV90" s="11"/>
      <c r="DW90" s="10"/>
      <c r="DX90" s="8"/>
      <c r="DY90" s="11"/>
      <c r="DZ90" s="10"/>
      <c r="EA90" s="11"/>
      <c r="EB90" s="10"/>
      <c r="EC90" s="11"/>
      <c r="ED90" s="10"/>
      <c r="EE90" s="11"/>
      <c r="EF90" s="10"/>
      <c r="EG90" s="8"/>
      <c r="EH90" s="8">
        <f>DX90+EG90</f>
        <v>0</v>
      </c>
      <c r="EI90" s="11"/>
      <c r="EJ90" s="10"/>
      <c r="EK90" s="11"/>
      <c r="EL90" s="10"/>
      <c r="EM90" s="11"/>
      <c r="EN90" s="10"/>
      <c r="EO90" s="8"/>
      <c r="EP90" s="11"/>
      <c r="EQ90" s="10"/>
      <c r="ER90" s="11"/>
      <c r="ES90" s="10"/>
      <c r="ET90" s="11"/>
      <c r="EU90" s="10"/>
      <c r="EV90" s="11"/>
      <c r="EW90" s="10"/>
      <c r="EX90" s="8"/>
      <c r="EY90" s="8">
        <f>EO90+EX90</f>
        <v>0</v>
      </c>
    </row>
    <row r="91" spans="1:155" ht="12.75">
      <c r="A91" s="7"/>
      <c r="B91" s="7">
        <v>15</v>
      </c>
      <c r="C91" s="7">
        <v>1</v>
      </c>
      <c r="D91" s="7"/>
      <c r="E91" s="7" t="s">
        <v>186</v>
      </c>
      <c r="F91" s="3" t="s">
        <v>187</v>
      </c>
      <c r="G91" s="7">
        <f>COUNTIF(T91:EY91,"e")</f>
        <v>0</v>
      </c>
      <c r="H91" s="7">
        <f>COUNTIF(T91:EY91,"z")</f>
        <v>0</v>
      </c>
      <c r="I91" s="7">
        <f>SUM(J91:P91)</f>
        <v>0</v>
      </c>
      <c r="J91" s="7">
        <f>T91+AK91+BB91+BS91+CJ91+DA91+DR91+EI91</f>
        <v>0</v>
      </c>
      <c r="K91" s="7">
        <f>V91+AM91+BD91+BU91+CL91+DC91+DT91+EK91</f>
        <v>0</v>
      </c>
      <c r="L91" s="7">
        <f>X91+AO91+BF91+BW91+CN91+DE91+DV91+EM91</f>
        <v>0</v>
      </c>
      <c r="M91" s="7">
        <f>AA91+AR91+BI91+BZ91+CQ91+DH91+DY91+EP91</f>
        <v>0</v>
      </c>
      <c r="N91" s="7">
        <f>AC91+AT91+BK91+CB91+CS91+DJ91+EA91+ER91</f>
        <v>0</v>
      </c>
      <c r="O91" s="7">
        <f>AE91+AV91+BM91+CD91+CU91+DL91+EC91+ET91</f>
        <v>0</v>
      </c>
      <c r="P91" s="7">
        <f>AG91+AX91+BO91+CF91+CW91+DN91+EE91+EV91</f>
        <v>0</v>
      </c>
      <c r="Q91" s="8">
        <f>AJ91+BA91+BR91+CI91+CZ91+DQ91+EH91+EY91</f>
        <v>0</v>
      </c>
      <c r="R91" s="8">
        <f>AI91+AZ91+BQ91+CH91+CY91+DP91+EG91+EX91</f>
        <v>0</v>
      </c>
      <c r="S91" s="8">
        <v>0.8</v>
      </c>
      <c r="T91" s="11"/>
      <c r="U91" s="10"/>
      <c r="V91" s="11"/>
      <c r="W91" s="10"/>
      <c r="X91" s="11"/>
      <c r="Y91" s="10"/>
      <c r="Z91" s="8"/>
      <c r="AA91" s="11"/>
      <c r="AB91" s="10"/>
      <c r="AC91" s="11"/>
      <c r="AD91" s="10"/>
      <c r="AE91" s="11"/>
      <c r="AF91" s="10"/>
      <c r="AG91" s="11"/>
      <c r="AH91" s="10"/>
      <c r="AI91" s="8"/>
      <c r="AJ91" s="8">
        <f>Z91+AI91</f>
        <v>0</v>
      </c>
      <c r="AK91" s="11"/>
      <c r="AL91" s="10"/>
      <c r="AM91" s="11"/>
      <c r="AN91" s="10"/>
      <c r="AO91" s="11"/>
      <c r="AP91" s="10"/>
      <c r="AQ91" s="8"/>
      <c r="AR91" s="11"/>
      <c r="AS91" s="10"/>
      <c r="AT91" s="11"/>
      <c r="AU91" s="10"/>
      <c r="AV91" s="11"/>
      <c r="AW91" s="10"/>
      <c r="AX91" s="11"/>
      <c r="AY91" s="10"/>
      <c r="AZ91" s="8"/>
      <c r="BA91" s="8">
        <f>AQ91+AZ91</f>
        <v>0</v>
      </c>
      <c r="BB91" s="11"/>
      <c r="BC91" s="10"/>
      <c r="BD91" s="11"/>
      <c r="BE91" s="10"/>
      <c r="BF91" s="11"/>
      <c r="BG91" s="10"/>
      <c r="BH91" s="8"/>
      <c r="BI91" s="11"/>
      <c r="BJ91" s="10"/>
      <c r="BK91" s="11"/>
      <c r="BL91" s="10"/>
      <c r="BM91" s="11"/>
      <c r="BN91" s="10"/>
      <c r="BO91" s="11"/>
      <c r="BP91" s="10"/>
      <c r="BQ91" s="8"/>
      <c r="BR91" s="8">
        <f>BH91+BQ91</f>
        <v>0</v>
      </c>
      <c r="BS91" s="11"/>
      <c r="BT91" s="10"/>
      <c r="BU91" s="11"/>
      <c r="BV91" s="10"/>
      <c r="BW91" s="11"/>
      <c r="BX91" s="10"/>
      <c r="BY91" s="8"/>
      <c r="BZ91" s="11"/>
      <c r="CA91" s="10"/>
      <c r="CB91" s="11"/>
      <c r="CC91" s="10"/>
      <c r="CD91" s="11"/>
      <c r="CE91" s="10"/>
      <c r="CF91" s="11"/>
      <c r="CG91" s="10"/>
      <c r="CH91" s="8"/>
      <c r="CI91" s="8">
        <f>BY91+CH91</f>
        <v>0</v>
      </c>
      <c r="CJ91" s="11"/>
      <c r="CK91" s="10"/>
      <c r="CL91" s="11"/>
      <c r="CM91" s="10"/>
      <c r="CN91" s="11"/>
      <c r="CO91" s="10"/>
      <c r="CP91" s="8"/>
      <c r="CQ91" s="11"/>
      <c r="CR91" s="10"/>
      <c r="CS91" s="11"/>
      <c r="CT91" s="10"/>
      <c r="CU91" s="11"/>
      <c r="CV91" s="10"/>
      <c r="CW91" s="11"/>
      <c r="CX91" s="10"/>
      <c r="CY91" s="8"/>
      <c r="CZ91" s="8">
        <f>CP91+CY91</f>
        <v>0</v>
      </c>
      <c r="DA91" s="11">
        <v>8</v>
      </c>
      <c r="DB91" s="10" t="s">
        <v>60</v>
      </c>
      <c r="DC91" s="11"/>
      <c r="DD91" s="10"/>
      <c r="DE91" s="11"/>
      <c r="DF91" s="10"/>
      <c r="DG91" s="8">
        <v>1</v>
      </c>
      <c r="DH91" s="11">
        <v>7</v>
      </c>
      <c r="DI91" s="10" t="s">
        <v>60</v>
      </c>
      <c r="DJ91" s="11"/>
      <c r="DK91" s="10"/>
      <c r="DL91" s="11"/>
      <c r="DM91" s="10"/>
      <c r="DN91" s="11"/>
      <c r="DO91" s="10"/>
      <c r="DP91" s="8">
        <v>1</v>
      </c>
      <c r="DQ91" s="8">
        <f>DG91+DP91</f>
        <v>0</v>
      </c>
      <c r="DR91" s="11"/>
      <c r="DS91" s="10"/>
      <c r="DT91" s="11"/>
      <c r="DU91" s="10"/>
      <c r="DV91" s="11"/>
      <c r="DW91" s="10"/>
      <c r="DX91" s="8"/>
      <c r="DY91" s="11"/>
      <c r="DZ91" s="10"/>
      <c r="EA91" s="11"/>
      <c r="EB91" s="10"/>
      <c r="EC91" s="11"/>
      <c r="ED91" s="10"/>
      <c r="EE91" s="11"/>
      <c r="EF91" s="10"/>
      <c r="EG91" s="8"/>
      <c r="EH91" s="8">
        <f>DX91+EG91</f>
        <v>0</v>
      </c>
      <c r="EI91" s="11"/>
      <c r="EJ91" s="10"/>
      <c r="EK91" s="11"/>
      <c r="EL91" s="10"/>
      <c r="EM91" s="11"/>
      <c r="EN91" s="10"/>
      <c r="EO91" s="8"/>
      <c r="EP91" s="11"/>
      <c r="EQ91" s="10"/>
      <c r="ER91" s="11"/>
      <c r="ES91" s="10"/>
      <c r="ET91" s="11"/>
      <c r="EU91" s="10"/>
      <c r="EV91" s="11"/>
      <c r="EW91" s="10"/>
      <c r="EX91" s="8"/>
      <c r="EY91" s="8">
        <f>EO91+EX91</f>
        <v>0</v>
      </c>
    </row>
    <row r="92" spans="1:155" ht="12.75">
      <c r="A92" s="7"/>
      <c r="B92" s="7">
        <v>15</v>
      </c>
      <c r="C92" s="7">
        <v>1</v>
      </c>
      <c r="D92" s="7"/>
      <c r="E92" s="7" t="s">
        <v>188</v>
      </c>
      <c r="F92" s="3" t="s">
        <v>189</v>
      </c>
      <c r="G92" s="7">
        <f>COUNTIF(T92:EY92,"e")</f>
        <v>0</v>
      </c>
      <c r="H92" s="7">
        <f>COUNTIF(T92:EY92,"z")</f>
        <v>0</v>
      </c>
      <c r="I92" s="7">
        <f>SUM(J92:P92)</f>
        <v>0</v>
      </c>
      <c r="J92" s="7">
        <f>T92+AK92+BB92+BS92+CJ92+DA92+DR92+EI92</f>
        <v>0</v>
      </c>
      <c r="K92" s="7">
        <f>V92+AM92+BD92+BU92+CL92+DC92+DT92+EK92</f>
        <v>0</v>
      </c>
      <c r="L92" s="7">
        <f>X92+AO92+BF92+BW92+CN92+DE92+DV92+EM92</f>
        <v>0</v>
      </c>
      <c r="M92" s="7">
        <f>AA92+AR92+BI92+BZ92+CQ92+DH92+DY92+EP92</f>
        <v>0</v>
      </c>
      <c r="N92" s="7">
        <f>AC92+AT92+BK92+CB92+CS92+DJ92+EA92+ER92</f>
        <v>0</v>
      </c>
      <c r="O92" s="7">
        <f>AE92+AV92+BM92+CD92+CU92+DL92+EC92+ET92</f>
        <v>0</v>
      </c>
      <c r="P92" s="7">
        <f>AG92+AX92+BO92+CF92+CW92+DN92+EE92+EV92</f>
        <v>0</v>
      </c>
      <c r="Q92" s="8">
        <f>AJ92+BA92+BR92+CI92+CZ92+DQ92+EH92+EY92</f>
        <v>0</v>
      </c>
      <c r="R92" s="8">
        <f>AI92+AZ92+BQ92+CH92+CY92+DP92+EG92+EX92</f>
        <v>0</v>
      </c>
      <c r="S92" s="8">
        <v>0.8</v>
      </c>
      <c r="T92" s="11"/>
      <c r="U92" s="10"/>
      <c r="V92" s="11"/>
      <c r="W92" s="10"/>
      <c r="X92" s="11"/>
      <c r="Y92" s="10"/>
      <c r="Z92" s="8"/>
      <c r="AA92" s="11"/>
      <c r="AB92" s="10"/>
      <c r="AC92" s="11"/>
      <c r="AD92" s="10"/>
      <c r="AE92" s="11"/>
      <c r="AF92" s="10"/>
      <c r="AG92" s="11"/>
      <c r="AH92" s="10"/>
      <c r="AI92" s="8"/>
      <c r="AJ92" s="8">
        <f>Z92+AI92</f>
        <v>0</v>
      </c>
      <c r="AK92" s="11"/>
      <c r="AL92" s="10"/>
      <c r="AM92" s="11"/>
      <c r="AN92" s="10"/>
      <c r="AO92" s="11"/>
      <c r="AP92" s="10"/>
      <c r="AQ92" s="8"/>
      <c r="AR92" s="11"/>
      <c r="AS92" s="10"/>
      <c r="AT92" s="11"/>
      <c r="AU92" s="10"/>
      <c r="AV92" s="11"/>
      <c r="AW92" s="10"/>
      <c r="AX92" s="11"/>
      <c r="AY92" s="10"/>
      <c r="AZ92" s="8"/>
      <c r="BA92" s="8">
        <f>AQ92+AZ92</f>
        <v>0</v>
      </c>
      <c r="BB92" s="11"/>
      <c r="BC92" s="10"/>
      <c r="BD92" s="11"/>
      <c r="BE92" s="10"/>
      <c r="BF92" s="11"/>
      <c r="BG92" s="10"/>
      <c r="BH92" s="8"/>
      <c r="BI92" s="11"/>
      <c r="BJ92" s="10"/>
      <c r="BK92" s="11"/>
      <c r="BL92" s="10"/>
      <c r="BM92" s="11"/>
      <c r="BN92" s="10"/>
      <c r="BO92" s="11"/>
      <c r="BP92" s="10"/>
      <c r="BQ92" s="8"/>
      <c r="BR92" s="8">
        <f>BH92+BQ92</f>
        <v>0</v>
      </c>
      <c r="BS92" s="11"/>
      <c r="BT92" s="10"/>
      <c r="BU92" s="11"/>
      <c r="BV92" s="10"/>
      <c r="BW92" s="11"/>
      <c r="BX92" s="10"/>
      <c r="BY92" s="8"/>
      <c r="BZ92" s="11"/>
      <c r="CA92" s="10"/>
      <c r="CB92" s="11"/>
      <c r="CC92" s="10"/>
      <c r="CD92" s="11"/>
      <c r="CE92" s="10"/>
      <c r="CF92" s="11"/>
      <c r="CG92" s="10"/>
      <c r="CH92" s="8"/>
      <c r="CI92" s="8">
        <f>BY92+CH92</f>
        <v>0</v>
      </c>
      <c r="CJ92" s="11"/>
      <c r="CK92" s="10"/>
      <c r="CL92" s="11"/>
      <c r="CM92" s="10"/>
      <c r="CN92" s="11"/>
      <c r="CO92" s="10"/>
      <c r="CP92" s="8"/>
      <c r="CQ92" s="11"/>
      <c r="CR92" s="10"/>
      <c r="CS92" s="11"/>
      <c r="CT92" s="10"/>
      <c r="CU92" s="11"/>
      <c r="CV92" s="10"/>
      <c r="CW92" s="11"/>
      <c r="CX92" s="10"/>
      <c r="CY92" s="8"/>
      <c r="CZ92" s="8">
        <f>CP92+CY92</f>
        <v>0</v>
      </c>
      <c r="DA92" s="11">
        <v>8</v>
      </c>
      <c r="DB92" s="10" t="s">
        <v>60</v>
      </c>
      <c r="DC92" s="11">
        <v>7</v>
      </c>
      <c r="DD92" s="10" t="s">
        <v>60</v>
      </c>
      <c r="DE92" s="11"/>
      <c r="DF92" s="10"/>
      <c r="DG92" s="8">
        <v>2</v>
      </c>
      <c r="DH92" s="11"/>
      <c r="DI92" s="10"/>
      <c r="DJ92" s="11"/>
      <c r="DK92" s="10"/>
      <c r="DL92" s="11"/>
      <c r="DM92" s="10"/>
      <c r="DN92" s="11"/>
      <c r="DO92" s="10"/>
      <c r="DP92" s="8"/>
      <c r="DQ92" s="8">
        <f>DG92+DP92</f>
        <v>0</v>
      </c>
      <c r="DR92" s="11"/>
      <c r="DS92" s="10"/>
      <c r="DT92" s="11"/>
      <c r="DU92" s="10"/>
      <c r="DV92" s="11"/>
      <c r="DW92" s="10"/>
      <c r="DX92" s="8"/>
      <c r="DY92" s="11"/>
      <c r="DZ92" s="10"/>
      <c r="EA92" s="11"/>
      <c r="EB92" s="10"/>
      <c r="EC92" s="11"/>
      <c r="ED92" s="10"/>
      <c r="EE92" s="11"/>
      <c r="EF92" s="10"/>
      <c r="EG92" s="8"/>
      <c r="EH92" s="8">
        <f>DX92+EG92</f>
        <v>0</v>
      </c>
      <c r="EI92" s="11"/>
      <c r="EJ92" s="10"/>
      <c r="EK92" s="11"/>
      <c r="EL92" s="10"/>
      <c r="EM92" s="11"/>
      <c r="EN92" s="10"/>
      <c r="EO92" s="8"/>
      <c r="EP92" s="11"/>
      <c r="EQ92" s="10"/>
      <c r="ER92" s="11"/>
      <c r="ES92" s="10"/>
      <c r="ET92" s="11"/>
      <c r="EU92" s="10"/>
      <c r="EV92" s="11"/>
      <c r="EW92" s="10"/>
      <c r="EX92" s="8"/>
      <c r="EY92" s="8">
        <f>EO92+EX92</f>
        <v>0</v>
      </c>
    </row>
    <row r="93" spans="1:155" ht="12.75">
      <c r="A93" s="7"/>
      <c r="B93" s="7">
        <v>4</v>
      </c>
      <c r="C93" s="7">
        <v>2</v>
      </c>
      <c r="D93" s="7"/>
      <c r="E93" s="7" t="s">
        <v>190</v>
      </c>
      <c r="F93" s="3" t="s">
        <v>191</v>
      </c>
      <c r="G93" s="7">
        <f>COUNTIF(T93:EY93,"e")</f>
        <v>0</v>
      </c>
      <c r="H93" s="7">
        <f>COUNTIF(T93:EY93,"z")</f>
        <v>0</v>
      </c>
      <c r="I93" s="7">
        <f>SUM(J93:P93)</f>
        <v>0</v>
      </c>
      <c r="J93" s="7">
        <f>T93+AK93+BB93+BS93+CJ93+DA93+DR93+EI93</f>
        <v>0</v>
      </c>
      <c r="K93" s="7">
        <f>V93+AM93+BD93+BU93+CL93+DC93+DT93+EK93</f>
        <v>0</v>
      </c>
      <c r="L93" s="7">
        <f>X93+AO93+BF93+BW93+CN93+DE93+DV93+EM93</f>
        <v>0</v>
      </c>
      <c r="M93" s="7">
        <f>AA93+AR93+BI93+BZ93+CQ93+DH93+DY93+EP93</f>
        <v>0</v>
      </c>
      <c r="N93" s="7">
        <f>AC93+AT93+BK93+CB93+CS93+DJ93+EA93+ER93</f>
        <v>0</v>
      </c>
      <c r="O93" s="7">
        <f>AE93+AV93+BM93+CD93+CU93+DL93+EC93+ET93</f>
        <v>0</v>
      </c>
      <c r="P93" s="7">
        <f>AG93+AX93+BO93+CF93+CW93+DN93+EE93+EV93</f>
        <v>0</v>
      </c>
      <c r="Q93" s="8">
        <f>AJ93+BA93+BR93+CI93+CZ93+DQ93+EH93+EY93</f>
        <v>0</v>
      </c>
      <c r="R93" s="8">
        <f>AI93+AZ93+BQ93+CH93+CY93+DP93+EG93+EX93</f>
        <v>0</v>
      </c>
      <c r="S93" s="8">
        <v>0.8</v>
      </c>
      <c r="T93" s="11"/>
      <c r="U93" s="10"/>
      <c r="V93" s="11"/>
      <c r="W93" s="10"/>
      <c r="X93" s="11"/>
      <c r="Y93" s="10"/>
      <c r="Z93" s="8"/>
      <c r="AA93" s="11"/>
      <c r="AB93" s="10"/>
      <c r="AC93" s="11"/>
      <c r="AD93" s="10"/>
      <c r="AE93" s="11"/>
      <c r="AF93" s="10"/>
      <c r="AG93" s="11"/>
      <c r="AH93" s="10"/>
      <c r="AI93" s="8"/>
      <c r="AJ93" s="8">
        <f>Z93+AI93</f>
        <v>0</v>
      </c>
      <c r="AK93" s="11">
        <v>8</v>
      </c>
      <c r="AL93" s="10" t="s">
        <v>60</v>
      </c>
      <c r="AM93" s="11">
        <v>7</v>
      </c>
      <c r="AN93" s="10" t="s">
        <v>60</v>
      </c>
      <c r="AO93" s="11"/>
      <c r="AP93" s="10"/>
      <c r="AQ93" s="8">
        <v>2</v>
      </c>
      <c r="AR93" s="11"/>
      <c r="AS93" s="10"/>
      <c r="AT93" s="11"/>
      <c r="AU93" s="10"/>
      <c r="AV93" s="11"/>
      <c r="AW93" s="10"/>
      <c r="AX93" s="11"/>
      <c r="AY93" s="10"/>
      <c r="AZ93" s="8"/>
      <c r="BA93" s="8">
        <f>AQ93+AZ93</f>
        <v>0</v>
      </c>
      <c r="BB93" s="11"/>
      <c r="BC93" s="10"/>
      <c r="BD93" s="11"/>
      <c r="BE93" s="10"/>
      <c r="BF93" s="11"/>
      <c r="BG93" s="10"/>
      <c r="BH93" s="8"/>
      <c r="BI93" s="11"/>
      <c r="BJ93" s="10"/>
      <c r="BK93" s="11"/>
      <c r="BL93" s="10"/>
      <c r="BM93" s="11"/>
      <c r="BN93" s="10"/>
      <c r="BO93" s="11"/>
      <c r="BP93" s="10"/>
      <c r="BQ93" s="8"/>
      <c r="BR93" s="8">
        <f>BH93+BQ93</f>
        <v>0</v>
      </c>
      <c r="BS93" s="11"/>
      <c r="BT93" s="10"/>
      <c r="BU93" s="11"/>
      <c r="BV93" s="10"/>
      <c r="BW93" s="11"/>
      <c r="BX93" s="10"/>
      <c r="BY93" s="8"/>
      <c r="BZ93" s="11"/>
      <c r="CA93" s="10"/>
      <c r="CB93" s="11"/>
      <c r="CC93" s="10"/>
      <c r="CD93" s="11"/>
      <c r="CE93" s="10"/>
      <c r="CF93" s="11"/>
      <c r="CG93" s="10"/>
      <c r="CH93" s="8"/>
      <c r="CI93" s="8">
        <f>BY93+CH93</f>
        <v>0</v>
      </c>
      <c r="CJ93" s="11"/>
      <c r="CK93" s="10"/>
      <c r="CL93" s="11"/>
      <c r="CM93" s="10"/>
      <c r="CN93" s="11"/>
      <c r="CO93" s="10"/>
      <c r="CP93" s="8"/>
      <c r="CQ93" s="11"/>
      <c r="CR93" s="10"/>
      <c r="CS93" s="11"/>
      <c r="CT93" s="10"/>
      <c r="CU93" s="11"/>
      <c r="CV93" s="10"/>
      <c r="CW93" s="11"/>
      <c r="CX93" s="10"/>
      <c r="CY93" s="8"/>
      <c r="CZ93" s="8">
        <f>CP93+CY93</f>
        <v>0</v>
      </c>
      <c r="DA93" s="11"/>
      <c r="DB93" s="10"/>
      <c r="DC93" s="11"/>
      <c r="DD93" s="10"/>
      <c r="DE93" s="11"/>
      <c r="DF93" s="10"/>
      <c r="DG93" s="8"/>
      <c r="DH93" s="11"/>
      <c r="DI93" s="10"/>
      <c r="DJ93" s="11"/>
      <c r="DK93" s="10"/>
      <c r="DL93" s="11"/>
      <c r="DM93" s="10"/>
      <c r="DN93" s="11"/>
      <c r="DO93" s="10"/>
      <c r="DP93" s="8"/>
      <c r="DQ93" s="8">
        <f>DG93+DP93</f>
        <v>0</v>
      </c>
      <c r="DR93" s="11"/>
      <c r="DS93" s="10"/>
      <c r="DT93" s="11"/>
      <c r="DU93" s="10"/>
      <c r="DV93" s="11"/>
      <c r="DW93" s="10"/>
      <c r="DX93" s="8"/>
      <c r="DY93" s="11"/>
      <c r="DZ93" s="10"/>
      <c r="EA93" s="11"/>
      <c r="EB93" s="10"/>
      <c r="EC93" s="11"/>
      <c r="ED93" s="10"/>
      <c r="EE93" s="11"/>
      <c r="EF93" s="10"/>
      <c r="EG93" s="8"/>
      <c r="EH93" s="8">
        <f>DX93+EG93</f>
        <v>0</v>
      </c>
      <c r="EI93" s="11"/>
      <c r="EJ93" s="10"/>
      <c r="EK93" s="11"/>
      <c r="EL93" s="10"/>
      <c r="EM93" s="11"/>
      <c r="EN93" s="10"/>
      <c r="EO93" s="8"/>
      <c r="EP93" s="11"/>
      <c r="EQ93" s="10"/>
      <c r="ER93" s="11"/>
      <c r="ES93" s="10"/>
      <c r="ET93" s="11"/>
      <c r="EU93" s="10"/>
      <c r="EV93" s="11"/>
      <c r="EW93" s="10"/>
      <c r="EX93" s="8"/>
      <c r="EY93" s="8">
        <f>EO93+EX93</f>
        <v>0</v>
      </c>
    </row>
    <row r="94" spans="1:155" ht="12.75">
      <c r="A94" s="7"/>
      <c r="B94" s="7">
        <v>4</v>
      </c>
      <c r="C94" s="7">
        <v>2</v>
      </c>
      <c r="D94" s="7"/>
      <c r="E94" s="7" t="s">
        <v>192</v>
      </c>
      <c r="F94" s="3" t="s">
        <v>193</v>
      </c>
      <c r="G94" s="7">
        <f>COUNTIF(T94:EY94,"e")</f>
        <v>0</v>
      </c>
      <c r="H94" s="7">
        <f>COUNTIF(T94:EY94,"z")</f>
        <v>0</v>
      </c>
      <c r="I94" s="7">
        <f>SUM(J94:P94)</f>
        <v>0</v>
      </c>
      <c r="J94" s="7">
        <f>T94+AK94+BB94+BS94+CJ94+DA94+DR94+EI94</f>
        <v>0</v>
      </c>
      <c r="K94" s="7">
        <f>V94+AM94+BD94+BU94+CL94+DC94+DT94+EK94</f>
        <v>0</v>
      </c>
      <c r="L94" s="7">
        <f>X94+AO94+BF94+BW94+CN94+DE94+DV94+EM94</f>
        <v>0</v>
      </c>
      <c r="M94" s="7">
        <f>AA94+AR94+BI94+BZ94+CQ94+DH94+DY94+EP94</f>
        <v>0</v>
      </c>
      <c r="N94" s="7">
        <f>AC94+AT94+BK94+CB94+CS94+DJ94+EA94+ER94</f>
        <v>0</v>
      </c>
      <c r="O94" s="7">
        <f>AE94+AV94+BM94+CD94+CU94+DL94+EC94+ET94</f>
        <v>0</v>
      </c>
      <c r="P94" s="7">
        <f>AG94+AX94+BO94+CF94+CW94+DN94+EE94+EV94</f>
        <v>0</v>
      </c>
      <c r="Q94" s="8">
        <f>AJ94+BA94+BR94+CI94+CZ94+DQ94+EH94+EY94</f>
        <v>0</v>
      </c>
      <c r="R94" s="8">
        <f>AI94+AZ94+BQ94+CH94+CY94+DP94+EG94+EX94</f>
        <v>0</v>
      </c>
      <c r="S94" s="8">
        <v>0.8</v>
      </c>
      <c r="T94" s="11"/>
      <c r="U94" s="10"/>
      <c r="V94" s="11"/>
      <c r="W94" s="10"/>
      <c r="X94" s="11"/>
      <c r="Y94" s="10"/>
      <c r="Z94" s="8"/>
      <c r="AA94" s="11"/>
      <c r="AB94" s="10"/>
      <c r="AC94" s="11"/>
      <c r="AD94" s="10"/>
      <c r="AE94" s="11"/>
      <c r="AF94" s="10"/>
      <c r="AG94" s="11"/>
      <c r="AH94" s="10"/>
      <c r="AI94" s="8"/>
      <c r="AJ94" s="8">
        <f>Z94+AI94</f>
        <v>0</v>
      </c>
      <c r="AK94" s="11">
        <v>8</v>
      </c>
      <c r="AL94" s="10" t="s">
        <v>60</v>
      </c>
      <c r="AM94" s="11">
        <v>7</v>
      </c>
      <c r="AN94" s="10" t="s">
        <v>60</v>
      </c>
      <c r="AO94" s="11"/>
      <c r="AP94" s="10"/>
      <c r="AQ94" s="8">
        <v>2</v>
      </c>
      <c r="AR94" s="11"/>
      <c r="AS94" s="10"/>
      <c r="AT94" s="11"/>
      <c r="AU94" s="10"/>
      <c r="AV94" s="11"/>
      <c r="AW94" s="10"/>
      <c r="AX94" s="11"/>
      <c r="AY94" s="10"/>
      <c r="AZ94" s="8"/>
      <c r="BA94" s="8">
        <f>AQ94+AZ94</f>
        <v>0</v>
      </c>
      <c r="BB94" s="11"/>
      <c r="BC94" s="10"/>
      <c r="BD94" s="11"/>
      <c r="BE94" s="10"/>
      <c r="BF94" s="11"/>
      <c r="BG94" s="10"/>
      <c r="BH94" s="8"/>
      <c r="BI94" s="11"/>
      <c r="BJ94" s="10"/>
      <c r="BK94" s="11"/>
      <c r="BL94" s="10"/>
      <c r="BM94" s="11"/>
      <c r="BN94" s="10"/>
      <c r="BO94" s="11"/>
      <c r="BP94" s="10"/>
      <c r="BQ94" s="8"/>
      <c r="BR94" s="8">
        <f>BH94+BQ94</f>
        <v>0</v>
      </c>
      <c r="BS94" s="11"/>
      <c r="BT94" s="10"/>
      <c r="BU94" s="11"/>
      <c r="BV94" s="10"/>
      <c r="BW94" s="11"/>
      <c r="BX94" s="10"/>
      <c r="BY94" s="8"/>
      <c r="BZ94" s="11"/>
      <c r="CA94" s="10"/>
      <c r="CB94" s="11"/>
      <c r="CC94" s="10"/>
      <c r="CD94" s="11"/>
      <c r="CE94" s="10"/>
      <c r="CF94" s="11"/>
      <c r="CG94" s="10"/>
      <c r="CH94" s="8"/>
      <c r="CI94" s="8">
        <f>BY94+CH94</f>
        <v>0</v>
      </c>
      <c r="CJ94" s="11"/>
      <c r="CK94" s="10"/>
      <c r="CL94" s="11"/>
      <c r="CM94" s="10"/>
      <c r="CN94" s="11"/>
      <c r="CO94" s="10"/>
      <c r="CP94" s="8"/>
      <c r="CQ94" s="11"/>
      <c r="CR94" s="10"/>
      <c r="CS94" s="11"/>
      <c r="CT94" s="10"/>
      <c r="CU94" s="11"/>
      <c r="CV94" s="10"/>
      <c r="CW94" s="11"/>
      <c r="CX94" s="10"/>
      <c r="CY94" s="8"/>
      <c r="CZ94" s="8">
        <f>CP94+CY94</f>
        <v>0</v>
      </c>
      <c r="DA94" s="11"/>
      <c r="DB94" s="10"/>
      <c r="DC94" s="11"/>
      <c r="DD94" s="10"/>
      <c r="DE94" s="11"/>
      <c r="DF94" s="10"/>
      <c r="DG94" s="8"/>
      <c r="DH94" s="11"/>
      <c r="DI94" s="10"/>
      <c r="DJ94" s="11"/>
      <c r="DK94" s="10"/>
      <c r="DL94" s="11"/>
      <c r="DM94" s="10"/>
      <c r="DN94" s="11"/>
      <c r="DO94" s="10"/>
      <c r="DP94" s="8"/>
      <c r="DQ94" s="8">
        <f>DG94+DP94</f>
        <v>0</v>
      </c>
      <c r="DR94" s="11"/>
      <c r="DS94" s="10"/>
      <c r="DT94" s="11"/>
      <c r="DU94" s="10"/>
      <c r="DV94" s="11"/>
      <c r="DW94" s="10"/>
      <c r="DX94" s="8"/>
      <c r="DY94" s="11"/>
      <c r="DZ94" s="10"/>
      <c r="EA94" s="11"/>
      <c r="EB94" s="10"/>
      <c r="EC94" s="11"/>
      <c r="ED94" s="10"/>
      <c r="EE94" s="11"/>
      <c r="EF94" s="10"/>
      <c r="EG94" s="8"/>
      <c r="EH94" s="8">
        <f>DX94+EG94</f>
        <v>0</v>
      </c>
      <c r="EI94" s="11"/>
      <c r="EJ94" s="10"/>
      <c r="EK94" s="11"/>
      <c r="EL94" s="10"/>
      <c r="EM94" s="11"/>
      <c r="EN94" s="10"/>
      <c r="EO94" s="8"/>
      <c r="EP94" s="11"/>
      <c r="EQ94" s="10"/>
      <c r="ER94" s="11"/>
      <c r="ES94" s="10"/>
      <c r="ET94" s="11"/>
      <c r="EU94" s="10"/>
      <c r="EV94" s="11"/>
      <c r="EW94" s="10"/>
      <c r="EX94" s="8"/>
      <c r="EY94" s="8">
        <f>EO94+EX94</f>
        <v>0</v>
      </c>
    </row>
    <row r="95" spans="1:155" ht="12.75">
      <c r="A95" s="7"/>
      <c r="B95" s="7">
        <v>4</v>
      </c>
      <c r="C95" s="7">
        <v>2</v>
      </c>
      <c r="D95" s="7"/>
      <c r="E95" s="7" t="s">
        <v>194</v>
      </c>
      <c r="F95" s="3" t="s">
        <v>195</v>
      </c>
      <c r="G95" s="7">
        <f>COUNTIF(T95:EY95,"e")</f>
        <v>0</v>
      </c>
      <c r="H95" s="7">
        <f>COUNTIF(T95:EY95,"z")</f>
        <v>0</v>
      </c>
      <c r="I95" s="7">
        <f>SUM(J95:P95)</f>
        <v>0</v>
      </c>
      <c r="J95" s="7">
        <f>T95+AK95+BB95+BS95+CJ95+DA95+DR95+EI95</f>
        <v>0</v>
      </c>
      <c r="K95" s="7">
        <f>V95+AM95+BD95+BU95+CL95+DC95+DT95+EK95</f>
        <v>0</v>
      </c>
      <c r="L95" s="7">
        <f>X95+AO95+BF95+BW95+CN95+DE95+DV95+EM95</f>
        <v>0</v>
      </c>
      <c r="M95" s="7">
        <f>AA95+AR95+BI95+BZ95+CQ95+DH95+DY95+EP95</f>
        <v>0</v>
      </c>
      <c r="N95" s="7">
        <f>AC95+AT95+BK95+CB95+CS95+DJ95+EA95+ER95</f>
        <v>0</v>
      </c>
      <c r="O95" s="7">
        <f>AE95+AV95+BM95+CD95+CU95+DL95+EC95+ET95</f>
        <v>0</v>
      </c>
      <c r="P95" s="7">
        <f>AG95+AX95+BO95+CF95+CW95+DN95+EE95+EV95</f>
        <v>0</v>
      </c>
      <c r="Q95" s="8">
        <f>AJ95+BA95+BR95+CI95+CZ95+DQ95+EH95+EY95</f>
        <v>0</v>
      </c>
      <c r="R95" s="8">
        <f>AI95+AZ95+BQ95+CH95+CY95+DP95+EG95+EX95</f>
        <v>0</v>
      </c>
      <c r="S95" s="8">
        <v>0.8</v>
      </c>
      <c r="T95" s="11"/>
      <c r="U95" s="10"/>
      <c r="V95" s="11"/>
      <c r="W95" s="10"/>
      <c r="X95" s="11"/>
      <c r="Y95" s="10"/>
      <c r="Z95" s="8"/>
      <c r="AA95" s="11"/>
      <c r="AB95" s="10"/>
      <c r="AC95" s="11"/>
      <c r="AD95" s="10"/>
      <c r="AE95" s="11"/>
      <c r="AF95" s="10"/>
      <c r="AG95" s="11"/>
      <c r="AH95" s="10"/>
      <c r="AI95" s="8"/>
      <c r="AJ95" s="8">
        <f>Z95+AI95</f>
        <v>0</v>
      </c>
      <c r="AK95" s="11">
        <v>8</v>
      </c>
      <c r="AL95" s="10" t="s">
        <v>60</v>
      </c>
      <c r="AM95" s="11">
        <v>7</v>
      </c>
      <c r="AN95" s="10" t="s">
        <v>60</v>
      </c>
      <c r="AO95" s="11"/>
      <c r="AP95" s="10"/>
      <c r="AQ95" s="8">
        <v>2</v>
      </c>
      <c r="AR95" s="11"/>
      <c r="AS95" s="10"/>
      <c r="AT95" s="11"/>
      <c r="AU95" s="10"/>
      <c r="AV95" s="11"/>
      <c r="AW95" s="10"/>
      <c r="AX95" s="11"/>
      <c r="AY95" s="10"/>
      <c r="AZ95" s="8"/>
      <c r="BA95" s="8">
        <f>AQ95+AZ95</f>
        <v>0</v>
      </c>
      <c r="BB95" s="11"/>
      <c r="BC95" s="10"/>
      <c r="BD95" s="11"/>
      <c r="BE95" s="10"/>
      <c r="BF95" s="11"/>
      <c r="BG95" s="10"/>
      <c r="BH95" s="8"/>
      <c r="BI95" s="11"/>
      <c r="BJ95" s="10"/>
      <c r="BK95" s="11"/>
      <c r="BL95" s="10"/>
      <c r="BM95" s="11"/>
      <c r="BN95" s="10"/>
      <c r="BO95" s="11"/>
      <c r="BP95" s="10"/>
      <c r="BQ95" s="8"/>
      <c r="BR95" s="8">
        <f>BH95+BQ95</f>
        <v>0</v>
      </c>
      <c r="BS95" s="11"/>
      <c r="BT95" s="10"/>
      <c r="BU95" s="11"/>
      <c r="BV95" s="10"/>
      <c r="BW95" s="11"/>
      <c r="BX95" s="10"/>
      <c r="BY95" s="8"/>
      <c r="BZ95" s="11"/>
      <c r="CA95" s="10"/>
      <c r="CB95" s="11"/>
      <c r="CC95" s="10"/>
      <c r="CD95" s="11"/>
      <c r="CE95" s="10"/>
      <c r="CF95" s="11"/>
      <c r="CG95" s="10"/>
      <c r="CH95" s="8"/>
      <c r="CI95" s="8">
        <f>BY95+CH95</f>
        <v>0</v>
      </c>
      <c r="CJ95" s="11"/>
      <c r="CK95" s="10"/>
      <c r="CL95" s="11"/>
      <c r="CM95" s="10"/>
      <c r="CN95" s="11"/>
      <c r="CO95" s="10"/>
      <c r="CP95" s="8"/>
      <c r="CQ95" s="11"/>
      <c r="CR95" s="10"/>
      <c r="CS95" s="11"/>
      <c r="CT95" s="10"/>
      <c r="CU95" s="11"/>
      <c r="CV95" s="10"/>
      <c r="CW95" s="11"/>
      <c r="CX95" s="10"/>
      <c r="CY95" s="8"/>
      <c r="CZ95" s="8">
        <f>CP95+CY95</f>
        <v>0</v>
      </c>
      <c r="DA95" s="11"/>
      <c r="DB95" s="10"/>
      <c r="DC95" s="11"/>
      <c r="DD95" s="10"/>
      <c r="DE95" s="11"/>
      <c r="DF95" s="10"/>
      <c r="DG95" s="8"/>
      <c r="DH95" s="11"/>
      <c r="DI95" s="10"/>
      <c r="DJ95" s="11"/>
      <c r="DK95" s="10"/>
      <c r="DL95" s="11"/>
      <c r="DM95" s="10"/>
      <c r="DN95" s="11"/>
      <c r="DO95" s="10"/>
      <c r="DP95" s="8"/>
      <c r="DQ95" s="8">
        <f>DG95+DP95</f>
        <v>0</v>
      </c>
      <c r="DR95" s="11"/>
      <c r="DS95" s="10"/>
      <c r="DT95" s="11"/>
      <c r="DU95" s="10"/>
      <c r="DV95" s="11"/>
      <c r="DW95" s="10"/>
      <c r="DX95" s="8"/>
      <c r="DY95" s="11"/>
      <c r="DZ95" s="10"/>
      <c r="EA95" s="11"/>
      <c r="EB95" s="10"/>
      <c r="EC95" s="11"/>
      <c r="ED95" s="10"/>
      <c r="EE95" s="11"/>
      <c r="EF95" s="10"/>
      <c r="EG95" s="8"/>
      <c r="EH95" s="8">
        <f>DX95+EG95</f>
        <v>0</v>
      </c>
      <c r="EI95" s="11"/>
      <c r="EJ95" s="10"/>
      <c r="EK95" s="11"/>
      <c r="EL95" s="10"/>
      <c r="EM95" s="11"/>
      <c r="EN95" s="10"/>
      <c r="EO95" s="8"/>
      <c r="EP95" s="11"/>
      <c r="EQ95" s="10"/>
      <c r="ER95" s="11"/>
      <c r="ES95" s="10"/>
      <c r="ET95" s="11"/>
      <c r="EU95" s="10"/>
      <c r="EV95" s="11"/>
      <c r="EW95" s="10"/>
      <c r="EX95" s="8"/>
      <c r="EY95" s="8">
        <f>EO95+EX95</f>
        <v>0</v>
      </c>
    </row>
    <row r="96" spans="1:155" ht="12.75">
      <c r="A96" s="7"/>
      <c r="B96" s="7">
        <v>4</v>
      </c>
      <c r="C96" s="7">
        <v>2</v>
      </c>
      <c r="D96" s="7"/>
      <c r="E96" s="7" t="s">
        <v>196</v>
      </c>
      <c r="F96" s="3" t="s">
        <v>197</v>
      </c>
      <c r="G96" s="7">
        <f>COUNTIF(T96:EY96,"e")</f>
        <v>0</v>
      </c>
      <c r="H96" s="7">
        <f>COUNTIF(T96:EY96,"z")</f>
        <v>0</v>
      </c>
      <c r="I96" s="7">
        <f>SUM(J96:P96)</f>
        <v>0</v>
      </c>
      <c r="J96" s="7">
        <f>T96+AK96+BB96+BS96+CJ96+DA96+DR96+EI96</f>
        <v>0</v>
      </c>
      <c r="K96" s="7">
        <f>V96+AM96+BD96+BU96+CL96+DC96+DT96+EK96</f>
        <v>0</v>
      </c>
      <c r="L96" s="7">
        <f>X96+AO96+BF96+BW96+CN96+DE96+DV96+EM96</f>
        <v>0</v>
      </c>
      <c r="M96" s="7">
        <f>AA96+AR96+BI96+BZ96+CQ96+DH96+DY96+EP96</f>
        <v>0</v>
      </c>
      <c r="N96" s="7">
        <f>AC96+AT96+BK96+CB96+CS96+DJ96+EA96+ER96</f>
        <v>0</v>
      </c>
      <c r="O96" s="7">
        <f>AE96+AV96+BM96+CD96+CU96+DL96+EC96+ET96</f>
        <v>0</v>
      </c>
      <c r="P96" s="7">
        <f>AG96+AX96+BO96+CF96+CW96+DN96+EE96+EV96</f>
        <v>0</v>
      </c>
      <c r="Q96" s="8">
        <f>AJ96+BA96+BR96+CI96+CZ96+DQ96+EH96+EY96</f>
        <v>0</v>
      </c>
      <c r="R96" s="8">
        <f>AI96+AZ96+BQ96+CH96+CY96+DP96+EG96+EX96</f>
        <v>0</v>
      </c>
      <c r="S96" s="8">
        <v>0.8</v>
      </c>
      <c r="T96" s="11"/>
      <c r="U96" s="10"/>
      <c r="V96" s="11"/>
      <c r="W96" s="10"/>
      <c r="X96" s="11"/>
      <c r="Y96" s="10"/>
      <c r="Z96" s="8"/>
      <c r="AA96" s="11"/>
      <c r="AB96" s="10"/>
      <c r="AC96" s="11"/>
      <c r="AD96" s="10"/>
      <c r="AE96" s="11"/>
      <c r="AF96" s="10"/>
      <c r="AG96" s="11"/>
      <c r="AH96" s="10"/>
      <c r="AI96" s="8"/>
      <c r="AJ96" s="8">
        <f>Z96+AI96</f>
        <v>0</v>
      </c>
      <c r="AK96" s="11">
        <v>8</v>
      </c>
      <c r="AL96" s="10" t="s">
        <v>60</v>
      </c>
      <c r="AM96" s="11">
        <v>7</v>
      </c>
      <c r="AN96" s="10" t="s">
        <v>60</v>
      </c>
      <c r="AO96" s="11"/>
      <c r="AP96" s="10"/>
      <c r="AQ96" s="8">
        <v>2</v>
      </c>
      <c r="AR96" s="11"/>
      <c r="AS96" s="10"/>
      <c r="AT96" s="11"/>
      <c r="AU96" s="10"/>
      <c r="AV96" s="11"/>
      <c r="AW96" s="10"/>
      <c r="AX96" s="11"/>
      <c r="AY96" s="10"/>
      <c r="AZ96" s="8"/>
      <c r="BA96" s="8">
        <f>AQ96+AZ96</f>
        <v>0</v>
      </c>
      <c r="BB96" s="11"/>
      <c r="BC96" s="10"/>
      <c r="BD96" s="11"/>
      <c r="BE96" s="10"/>
      <c r="BF96" s="11"/>
      <c r="BG96" s="10"/>
      <c r="BH96" s="8"/>
      <c r="BI96" s="11"/>
      <c r="BJ96" s="10"/>
      <c r="BK96" s="11"/>
      <c r="BL96" s="10"/>
      <c r="BM96" s="11"/>
      <c r="BN96" s="10"/>
      <c r="BO96" s="11"/>
      <c r="BP96" s="10"/>
      <c r="BQ96" s="8"/>
      <c r="BR96" s="8">
        <f>BH96+BQ96</f>
        <v>0</v>
      </c>
      <c r="BS96" s="11"/>
      <c r="BT96" s="10"/>
      <c r="BU96" s="11"/>
      <c r="BV96" s="10"/>
      <c r="BW96" s="11"/>
      <c r="BX96" s="10"/>
      <c r="BY96" s="8"/>
      <c r="BZ96" s="11"/>
      <c r="CA96" s="10"/>
      <c r="CB96" s="11"/>
      <c r="CC96" s="10"/>
      <c r="CD96" s="11"/>
      <c r="CE96" s="10"/>
      <c r="CF96" s="11"/>
      <c r="CG96" s="10"/>
      <c r="CH96" s="8"/>
      <c r="CI96" s="8">
        <f>BY96+CH96</f>
        <v>0</v>
      </c>
      <c r="CJ96" s="11"/>
      <c r="CK96" s="10"/>
      <c r="CL96" s="11"/>
      <c r="CM96" s="10"/>
      <c r="CN96" s="11"/>
      <c r="CO96" s="10"/>
      <c r="CP96" s="8"/>
      <c r="CQ96" s="11"/>
      <c r="CR96" s="10"/>
      <c r="CS96" s="11"/>
      <c r="CT96" s="10"/>
      <c r="CU96" s="11"/>
      <c r="CV96" s="10"/>
      <c r="CW96" s="11"/>
      <c r="CX96" s="10"/>
      <c r="CY96" s="8"/>
      <c r="CZ96" s="8">
        <f>CP96+CY96</f>
        <v>0</v>
      </c>
      <c r="DA96" s="11"/>
      <c r="DB96" s="10"/>
      <c r="DC96" s="11"/>
      <c r="DD96" s="10"/>
      <c r="DE96" s="11"/>
      <c r="DF96" s="10"/>
      <c r="DG96" s="8"/>
      <c r="DH96" s="11"/>
      <c r="DI96" s="10"/>
      <c r="DJ96" s="11"/>
      <c r="DK96" s="10"/>
      <c r="DL96" s="11"/>
      <c r="DM96" s="10"/>
      <c r="DN96" s="11"/>
      <c r="DO96" s="10"/>
      <c r="DP96" s="8"/>
      <c r="DQ96" s="8">
        <f>DG96+DP96</f>
        <v>0</v>
      </c>
      <c r="DR96" s="11"/>
      <c r="DS96" s="10"/>
      <c r="DT96" s="11"/>
      <c r="DU96" s="10"/>
      <c r="DV96" s="11"/>
      <c r="DW96" s="10"/>
      <c r="DX96" s="8"/>
      <c r="DY96" s="11"/>
      <c r="DZ96" s="10"/>
      <c r="EA96" s="11"/>
      <c r="EB96" s="10"/>
      <c r="EC96" s="11"/>
      <c r="ED96" s="10"/>
      <c r="EE96" s="11"/>
      <c r="EF96" s="10"/>
      <c r="EG96" s="8"/>
      <c r="EH96" s="8">
        <f>DX96+EG96</f>
        <v>0</v>
      </c>
      <c r="EI96" s="11"/>
      <c r="EJ96" s="10"/>
      <c r="EK96" s="11"/>
      <c r="EL96" s="10"/>
      <c r="EM96" s="11"/>
      <c r="EN96" s="10"/>
      <c r="EO96" s="8"/>
      <c r="EP96" s="11"/>
      <c r="EQ96" s="10"/>
      <c r="ER96" s="11"/>
      <c r="ES96" s="10"/>
      <c r="ET96" s="11"/>
      <c r="EU96" s="10"/>
      <c r="EV96" s="11"/>
      <c r="EW96" s="10"/>
      <c r="EX96" s="8"/>
      <c r="EY96" s="8">
        <f>EO96+EX96</f>
        <v>0</v>
      </c>
    </row>
    <row r="97" spans="1:155" ht="12.75">
      <c r="A97" s="7"/>
      <c r="B97" s="7">
        <v>4</v>
      </c>
      <c r="C97" s="7">
        <v>2</v>
      </c>
      <c r="D97" s="7"/>
      <c r="E97" s="7" t="s">
        <v>198</v>
      </c>
      <c r="F97" s="3" t="s">
        <v>199</v>
      </c>
      <c r="G97" s="7">
        <f>COUNTIF(T97:EY97,"e")</f>
        <v>0</v>
      </c>
      <c r="H97" s="7">
        <f>COUNTIF(T97:EY97,"z")</f>
        <v>0</v>
      </c>
      <c r="I97" s="7">
        <f>SUM(J97:P97)</f>
        <v>0</v>
      </c>
      <c r="J97" s="7">
        <f>T97+AK97+BB97+BS97+CJ97+DA97+DR97+EI97</f>
        <v>0</v>
      </c>
      <c r="K97" s="7">
        <f>V97+AM97+BD97+BU97+CL97+DC97+DT97+EK97</f>
        <v>0</v>
      </c>
      <c r="L97" s="7">
        <f>X97+AO97+BF97+BW97+CN97+DE97+DV97+EM97</f>
        <v>0</v>
      </c>
      <c r="M97" s="7">
        <f>AA97+AR97+BI97+BZ97+CQ97+DH97+DY97+EP97</f>
        <v>0</v>
      </c>
      <c r="N97" s="7">
        <f>AC97+AT97+BK97+CB97+CS97+DJ97+EA97+ER97</f>
        <v>0</v>
      </c>
      <c r="O97" s="7">
        <f>AE97+AV97+BM97+CD97+CU97+DL97+EC97+ET97</f>
        <v>0</v>
      </c>
      <c r="P97" s="7">
        <f>AG97+AX97+BO97+CF97+CW97+DN97+EE97+EV97</f>
        <v>0</v>
      </c>
      <c r="Q97" s="8">
        <f>AJ97+BA97+BR97+CI97+CZ97+DQ97+EH97+EY97</f>
        <v>0</v>
      </c>
      <c r="R97" s="8">
        <f>AI97+AZ97+BQ97+CH97+CY97+DP97+EG97+EX97</f>
        <v>0</v>
      </c>
      <c r="S97" s="8">
        <v>0.8</v>
      </c>
      <c r="T97" s="11"/>
      <c r="U97" s="10"/>
      <c r="V97" s="11"/>
      <c r="W97" s="10"/>
      <c r="X97" s="11"/>
      <c r="Y97" s="10"/>
      <c r="Z97" s="8"/>
      <c r="AA97" s="11"/>
      <c r="AB97" s="10"/>
      <c r="AC97" s="11"/>
      <c r="AD97" s="10"/>
      <c r="AE97" s="11"/>
      <c r="AF97" s="10"/>
      <c r="AG97" s="11"/>
      <c r="AH97" s="10"/>
      <c r="AI97" s="8"/>
      <c r="AJ97" s="8">
        <f>Z97+AI97</f>
        <v>0</v>
      </c>
      <c r="AK97" s="11">
        <v>8</v>
      </c>
      <c r="AL97" s="10" t="s">
        <v>60</v>
      </c>
      <c r="AM97" s="11">
        <v>7</v>
      </c>
      <c r="AN97" s="10" t="s">
        <v>60</v>
      </c>
      <c r="AO97" s="11"/>
      <c r="AP97" s="10"/>
      <c r="AQ97" s="8">
        <v>2</v>
      </c>
      <c r="AR97" s="11"/>
      <c r="AS97" s="10"/>
      <c r="AT97" s="11"/>
      <c r="AU97" s="10"/>
      <c r="AV97" s="11"/>
      <c r="AW97" s="10"/>
      <c r="AX97" s="11"/>
      <c r="AY97" s="10"/>
      <c r="AZ97" s="8"/>
      <c r="BA97" s="8">
        <f>AQ97+AZ97</f>
        <v>0</v>
      </c>
      <c r="BB97" s="11"/>
      <c r="BC97" s="10"/>
      <c r="BD97" s="11"/>
      <c r="BE97" s="10"/>
      <c r="BF97" s="11"/>
      <c r="BG97" s="10"/>
      <c r="BH97" s="8"/>
      <c r="BI97" s="11"/>
      <c r="BJ97" s="10"/>
      <c r="BK97" s="11"/>
      <c r="BL97" s="10"/>
      <c r="BM97" s="11"/>
      <c r="BN97" s="10"/>
      <c r="BO97" s="11"/>
      <c r="BP97" s="10"/>
      <c r="BQ97" s="8"/>
      <c r="BR97" s="8">
        <f>BH97+BQ97</f>
        <v>0</v>
      </c>
      <c r="BS97" s="11"/>
      <c r="BT97" s="10"/>
      <c r="BU97" s="11"/>
      <c r="BV97" s="10"/>
      <c r="BW97" s="11"/>
      <c r="BX97" s="10"/>
      <c r="BY97" s="8"/>
      <c r="BZ97" s="11"/>
      <c r="CA97" s="10"/>
      <c r="CB97" s="11"/>
      <c r="CC97" s="10"/>
      <c r="CD97" s="11"/>
      <c r="CE97" s="10"/>
      <c r="CF97" s="11"/>
      <c r="CG97" s="10"/>
      <c r="CH97" s="8"/>
      <c r="CI97" s="8">
        <f>BY97+CH97</f>
        <v>0</v>
      </c>
      <c r="CJ97" s="11"/>
      <c r="CK97" s="10"/>
      <c r="CL97" s="11"/>
      <c r="CM97" s="10"/>
      <c r="CN97" s="11"/>
      <c r="CO97" s="10"/>
      <c r="CP97" s="8"/>
      <c r="CQ97" s="11"/>
      <c r="CR97" s="10"/>
      <c r="CS97" s="11"/>
      <c r="CT97" s="10"/>
      <c r="CU97" s="11"/>
      <c r="CV97" s="10"/>
      <c r="CW97" s="11"/>
      <c r="CX97" s="10"/>
      <c r="CY97" s="8"/>
      <c r="CZ97" s="8">
        <f>CP97+CY97</f>
        <v>0</v>
      </c>
      <c r="DA97" s="11"/>
      <c r="DB97" s="10"/>
      <c r="DC97" s="11"/>
      <c r="DD97" s="10"/>
      <c r="DE97" s="11"/>
      <c r="DF97" s="10"/>
      <c r="DG97" s="8"/>
      <c r="DH97" s="11"/>
      <c r="DI97" s="10"/>
      <c r="DJ97" s="11"/>
      <c r="DK97" s="10"/>
      <c r="DL97" s="11"/>
      <c r="DM97" s="10"/>
      <c r="DN97" s="11"/>
      <c r="DO97" s="10"/>
      <c r="DP97" s="8"/>
      <c r="DQ97" s="8">
        <f>DG97+DP97</f>
        <v>0</v>
      </c>
      <c r="DR97" s="11"/>
      <c r="DS97" s="10"/>
      <c r="DT97" s="11"/>
      <c r="DU97" s="10"/>
      <c r="DV97" s="11"/>
      <c r="DW97" s="10"/>
      <c r="DX97" s="8"/>
      <c r="DY97" s="11"/>
      <c r="DZ97" s="10"/>
      <c r="EA97" s="11"/>
      <c r="EB97" s="10"/>
      <c r="EC97" s="11"/>
      <c r="ED97" s="10"/>
      <c r="EE97" s="11"/>
      <c r="EF97" s="10"/>
      <c r="EG97" s="8"/>
      <c r="EH97" s="8">
        <f>DX97+EG97</f>
        <v>0</v>
      </c>
      <c r="EI97" s="11"/>
      <c r="EJ97" s="10"/>
      <c r="EK97" s="11"/>
      <c r="EL97" s="10"/>
      <c r="EM97" s="11"/>
      <c r="EN97" s="10"/>
      <c r="EO97" s="8"/>
      <c r="EP97" s="11"/>
      <c r="EQ97" s="10"/>
      <c r="ER97" s="11"/>
      <c r="ES97" s="10"/>
      <c r="ET97" s="11"/>
      <c r="EU97" s="10"/>
      <c r="EV97" s="11"/>
      <c r="EW97" s="10"/>
      <c r="EX97" s="8"/>
      <c r="EY97" s="8">
        <f>EO97+EX97</f>
        <v>0</v>
      </c>
    </row>
    <row r="98" spans="1:155" ht="12.75">
      <c r="A98" s="7"/>
      <c r="B98" s="7">
        <v>2</v>
      </c>
      <c r="C98" s="7">
        <v>1</v>
      </c>
      <c r="D98" s="7"/>
      <c r="E98" s="7" t="s">
        <v>200</v>
      </c>
      <c r="F98" s="3" t="s">
        <v>201</v>
      </c>
      <c r="G98" s="7">
        <f>COUNTIF(T98:EY98,"e")</f>
        <v>0</v>
      </c>
      <c r="H98" s="7">
        <f>COUNTIF(T98:EY98,"z")</f>
        <v>0</v>
      </c>
      <c r="I98" s="7">
        <f>SUM(J98:P98)</f>
        <v>0</v>
      </c>
      <c r="J98" s="7">
        <f>T98+AK98+BB98+BS98+CJ98+DA98+DR98+EI98</f>
        <v>0</v>
      </c>
      <c r="K98" s="7">
        <f>V98+AM98+BD98+BU98+CL98+DC98+DT98+EK98</f>
        <v>0</v>
      </c>
      <c r="L98" s="7">
        <f>X98+AO98+BF98+BW98+CN98+DE98+DV98+EM98</f>
        <v>0</v>
      </c>
      <c r="M98" s="7">
        <f>AA98+AR98+BI98+BZ98+CQ98+DH98+DY98+EP98</f>
        <v>0</v>
      </c>
      <c r="N98" s="7">
        <f>AC98+AT98+BK98+CB98+CS98+DJ98+EA98+ER98</f>
        <v>0</v>
      </c>
      <c r="O98" s="7">
        <f>AE98+AV98+BM98+CD98+CU98+DL98+EC98+ET98</f>
        <v>0</v>
      </c>
      <c r="P98" s="7">
        <f>AG98+AX98+BO98+CF98+CW98+DN98+EE98+EV98</f>
        <v>0</v>
      </c>
      <c r="Q98" s="8">
        <f>AJ98+BA98+BR98+CI98+CZ98+DQ98+EH98+EY98</f>
        <v>0</v>
      </c>
      <c r="R98" s="8">
        <f>AI98+AZ98+BQ98+CH98+CY98+DP98+EG98+EX98</f>
        <v>0</v>
      </c>
      <c r="S98" s="8">
        <v>0.8</v>
      </c>
      <c r="T98" s="11">
        <v>8</v>
      </c>
      <c r="U98" s="10" t="s">
        <v>60</v>
      </c>
      <c r="V98" s="11">
        <v>7</v>
      </c>
      <c r="W98" s="10" t="s">
        <v>60</v>
      </c>
      <c r="X98" s="11"/>
      <c r="Y98" s="10"/>
      <c r="Z98" s="8">
        <v>3</v>
      </c>
      <c r="AA98" s="11"/>
      <c r="AB98" s="10"/>
      <c r="AC98" s="11"/>
      <c r="AD98" s="10"/>
      <c r="AE98" s="11"/>
      <c r="AF98" s="10"/>
      <c r="AG98" s="11"/>
      <c r="AH98" s="10"/>
      <c r="AI98" s="8"/>
      <c r="AJ98" s="8">
        <f>Z98+AI98</f>
        <v>0</v>
      </c>
      <c r="AK98" s="11"/>
      <c r="AL98" s="10"/>
      <c r="AM98" s="11"/>
      <c r="AN98" s="10"/>
      <c r="AO98" s="11"/>
      <c r="AP98" s="10"/>
      <c r="AQ98" s="8"/>
      <c r="AR98" s="11"/>
      <c r="AS98" s="10"/>
      <c r="AT98" s="11"/>
      <c r="AU98" s="10"/>
      <c r="AV98" s="11"/>
      <c r="AW98" s="10"/>
      <c r="AX98" s="11"/>
      <c r="AY98" s="10"/>
      <c r="AZ98" s="8"/>
      <c r="BA98" s="8">
        <f>AQ98+AZ98</f>
        <v>0</v>
      </c>
      <c r="BB98" s="11"/>
      <c r="BC98" s="10"/>
      <c r="BD98" s="11"/>
      <c r="BE98" s="10"/>
      <c r="BF98" s="11"/>
      <c r="BG98" s="10"/>
      <c r="BH98" s="8"/>
      <c r="BI98" s="11"/>
      <c r="BJ98" s="10"/>
      <c r="BK98" s="11"/>
      <c r="BL98" s="10"/>
      <c r="BM98" s="11"/>
      <c r="BN98" s="10"/>
      <c r="BO98" s="11"/>
      <c r="BP98" s="10"/>
      <c r="BQ98" s="8"/>
      <c r="BR98" s="8">
        <f>BH98+BQ98</f>
        <v>0</v>
      </c>
      <c r="BS98" s="11"/>
      <c r="BT98" s="10"/>
      <c r="BU98" s="11"/>
      <c r="BV98" s="10"/>
      <c r="BW98" s="11"/>
      <c r="BX98" s="10"/>
      <c r="BY98" s="8"/>
      <c r="BZ98" s="11"/>
      <c r="CA98" s="10"/>
      <c r="CB98" s="11"/>
      <c r="CC98" s="10"/>
      <c r="CD98" s="11"/>
      <c r="CE98" s="10"/>
      <c r="CF98" s="11"/>
      <c r="CG98" s="10"/>
      <c r="CH98" s="8"/>
      <c r="CI98" s="8">
        <f>BY98+CH98</f>
        <v>0</v>
      </c>
      <c r="CJ98" s="11"/>
      <c r="CK98" s="10"/>
      <c r="CL98" s="11"/>
      <c r="CM98" s="10"/>
      <c r="CN98" s="11"/>
      <c r="CO98" s="10"/>
      <c r="CP98" s="8"/>
      <c r="CQ98" s="11"/>
      <c r="CR98" s="10"/>
      <c r="CS98" s="11"/>
      <c r="CT98" s="10"/>
      <c r="CU98" s="11"/>
      <c r="CV98" s="10"/>
      <c r="CW98" s="11"/>
      <c r="CX98" s="10"/>
      <c r="CY98" s="8"/>
      <c r="CZ98" s="8">
        <f>CP98+CY98</f>
        <v>0</v>
      </c>
      <c r="DA98" s="11"/>
      <c r="DB98" s="10"/>
      <c r="DC98" s="11"/>
      <c r="DD98" s="10"/>
      <c r="DE98" s="11"/>
      <c r="DF98" s="10"/>
      <c r="DG98" s="8"/>
      <c r="DH98" s="11"/>
      <c r="DI98" s="10"/>
      <c r="DJ98" s="11"/>
      <c r="DK98" s="10"/>
      <c r="DL98" s="11"/>
      <c r="DM98" s="10"/>
      <c r="DN98" s="11"/>
      <c r="DO98" s="10"/>
      <c r="DP98" s="8"/>
      <c r="DQ98" s="8">
        <f>DG98+DP98</f>
        <v>0</v>
      </c>
      <c r="DR98" s="11"/>
      <c r="DS98" s="10"/>
      <c r="DT98" s="11"/>
      <c r="DU98" s="10"/>
      <c r="DV98" s="11"/>
      <c r="DW98" s="10"/>
      <c r="DX98" s="8"/>
      <c r="DY98" s="11"/>
      <c r="DZ98" s="10"/>
      <c r="EA98" s="11"/>
      <c r="EB98" s="10"/>
      <c r="EC98" s="11"/>
      <c r="ED98" s="10"/>
      <c r="EE98" s="11"/>
      <c r="EF98" s="10"/>
      <c r="EG98" s="8"/>
      <c r="EH98" s="8">
        <f>DX98+EG98</f>
        <v>0</v>
      </c>
      <c r="EI98" s="11"/>
      <c r="EJ98" s="10"/>
      <c r="EK98" s="11"/>
      <c r="EL98" s="10"/>
      <c r="EM98" s="11"/>
      <c r="EN98" s="10"/>
      <c r="EO98" s="8"/>
      <c r="EP98" s="11"/>
      <c r="EQ98" s="10"/>
      <c r="ER98" s="11"/>
      <c r="ES98" s="10"/>
      <c r="ET98" s="11"/>
      <c r="EU98" s="10"/>
      <c r="EV98" s="11"/>
      <c r="EW98" s="10"/>
      <c r="EX98" s="8"/>
      <c r="EY98" s="8">
        <f>EO98+EX98</f>
        <v>0</v>
      </c>
    </row>
    <row r="99" spans="1:155" ht="12.75">
      <c r="A99" s="7"/>
      <c r="B99" s="7">
        <v>2</v>
      </c>
      <c r="C99" s="7">
        <v>1</v>
      </c>
      <c r="D99" s="7"/>
      <c r="E99" s="7" t="s">
        <v>202</v>
      </c>
      <c r="F99" s="3" t="s">
        <v>203</v>
      </c>
      <c r="G99" s="7">
        <f>COUNTIF(T99:EY99,"e")</f>
        <v>0</v>
      </c>
      <c r="H99" s="7">
        <f>COUNTIF(T99:EY99,"z")</f>
        <v>0</v>
      </c>
      <c r="I99" s="7">
        <f>SUM(J99:P99)</f>
        <v>0</v>
      </c>
      <c r="J99" s="7">
        <f>T99+AK99+BB99+BS99+CJ99+DA99+DR99+EI99</f>
        <v>0</v>
      </c>
      <c r="K99" s="7">
        <f>V99+AM99+BD99+BU99+CL99+DC99+DT99+EK99</f>
        <v>0</v>
      </c>
      <c r="L99" s="7">
        <f>X99+AO99+BF99+BW99+CN99+DE99+DV99+EM99</f>
        <v>0</v>
      </c>
      <c r="M99" s="7">
        <f>AA99+AR99+BI99+BZ99+CQ99+DH99+DY99+EP99</f>
        <v>0</v>
      </c>
      <c r="N99" s="7">
        <f>AC99+AT99+BK99+CB99+CS99+DJ99+EA99+ER99</f>
        <v>0</v>
      </c>
      <c r="O99" s="7">
        <f>AE99+AV99+BM99+CD99+CU99+DL99+EC99+ET99</f>
        <v>0</v>
      </c>
      <c r="P99" s="7">
        <f>AG99+AX99+BO99+CF99+CW99+DN99+EE99+EV99</f>
        <v>0</v>
      </c>
      <c r="Q99" s="8">
        <f>AJ99+BA99+BR99+CI99+CZ99+DQ99+EH99+EY99</f>
        <v>0</v>
      </c>
      <c r="R99" s="8">
        <f>AI99+AZ99+BQ99+CH99+CY99+DP99+EG99+EX99</f>
        <v>0</v>
      </c>
      <c r="S99" s="8">
        <v>0.8</v>
      </c>
      <c r="T99" s="11">
        <v>8</v>
      </c>
      <c r="U99" s="10" t="s">
        <v>60</v>
      </c>
      <c r="V99" s="11">
        <v>7</v>
      </c>
      <c r="W99" s="10" t="s">
        <v>60</v>
      </c>
      <c r="X99" s="11"/>
      <c r="Y99" s="10"/>
      <c r="Z99" s="8">
        <v>3</v>
      </c>
      <c r="AA99" s="11"/>
      <c r="AB99" s="10"/>
      <c r="AC99" s="11"/>
      <c r="AD99" s="10"/>
      <c r="AE99" s="11"/>
      <c r="AF99" s="10"/>
      <c r="AG99" s="11"/>
      <c r="AH99" s="10"/>
      <c r="AI99" s="8"/>
      <c r="AJ99" s="8">
        <f>Z99+AI99</f>
        <v>0</v>
      </c>
      <c r="AK99" s="11"/>
      <c r="AL99" s="10"/>
      <c r="AM99" s="11"/>
      <c r="AN99" s="10"/>
      <c r="AO99" s="11"/>
      <c r="AP99" s="10"/>
      <c r="AQ99" s="8"/>
      <c r="AR99" s="11"/>
      <c r="AS99" s="10"/>
      <c r="AT99" s="11"/>
      <c r="AU99" s="10"/>
      <c r="AV99" s="11"/>
      <c r="AW99" s="10"/>
      <c r="AX99" s="11"/>
      <c r="AY99" s="10"/>
      <c r="AZ99" s="8"/>
      <c r="BA99" s="8">
        <f>AQ99+AZ99</f>
        <v>0</v>
      </c>
      <c r="BB99" s="11"/>
      <c r="BC99" s="10"/>
      <c r="BD99" s="11"/>
      <c r="BE99" s="10"/>
      <c r="BF99" s="11"/>
      <c r="BG99" s="10"/>
      <c r="BH99" s="8"/>
      <c r="BI99" s="11"/>
      <c r="BJ99" s="10"/>
      <c r="BK99" s="11"/>
      <c r="BL99" s="10"/>
      <c r="BM99" s="11"/>
      <c r="BN99" s="10"/>
      <c r="BO99" s="11"/>
      <c r="BP99" s="10"/>
      <c r="BQ99" s="8"/>
      <c r="BR99" s="8">
        <f>BH99+BQ99</f>
        <v>0</v>
      </c>
      <c r="BS99" s="11"/>
      <c r="BT99" s="10"/>
      <c r="BU99" s="11"/>
      <c r="BV99" s="10"/>
      <c r="BW99" s="11"/>
      <c r="BX99" s="10"/>
      <c r="BY99" s="8"/>
      <c r="BZ99" s="11"/>
      <c r="CA99" s="10"/>
      <c r="CB99" s="11"/>
      <c r="CC99" s="10"/>
      <c r="CD99" s="11"/>
      <c r="CE99" s="10"/>
      <c r="CF99" s="11"/>
      <c r="CG99" s="10"/>
      <c r="CH99" s="8"/>
      <c r="CI99" s="8">
        <f>BY99+CH99</f>
        <v>0</v>
      </c>
      <c r="CJ99" s="11"/>
      <c r="CK99" s="10"/>
      <c r="CL99" s="11"/>
      <c r="CM99" s="10"/>
      <c r="CN99" s="11"/>
      <c r="CO99" s="10"/>
      <c r="CP99" s="8"/>
      <c r="CQ99" s="11"/>
      <c r="CR99" s="10"/>
      <c r="CS99" s="11"/>
      <c r="CT99" s="10"/>
      <c r="CU99" s="11"/>
      <c r="CV99" s="10"/>
      <c r="CW99" s="11"/>
      <c r="CX99" s="10"/>
      <c r="CY99" s="8"/>
      <c r="CZ99" s="8">
        <f>CP99+CY99</f>
        <v>0</v>
      </c>
      <c r="DA99" s="11"/>
      <c r="DB99" s="10"/>
      <c r="DC99" s="11"/>
      <c r="DD99" s="10"/>
      <c r="DE99" s="11"/>
      <c r="DF99" s="10"/>
      <c r="DG99" s="8"/>
      <c r="DH99" s="11"/>
      <c r="DI99" s="10"/>
      <c r="DJ99" s="11"/>
      <c r="DK99" s="10"/>
      <c r="DL99" s="11"/>
      <c r="DM99" s="10"/>
      <c r="DN99" s="11"/>
      <c r="DO99" s="10"/>
      <c r="DP99" s="8"/>
      <c r="DQ99" s="8">
        <f>DG99+DP99</f>
        <v>0</v>
      </c>
      <c r="DR99" s="11"/>
      <c r="DS99" s="10"/>
      <c r="DT99" s="11"/>
      <c r="DU99" s="10"/>
      <c r="DV99" s="11"/>
      <c r="DW99" s="10"/>
      <c r="DX99" s="8"/>
      <c r="DY99" s="11"/>
      <c r="DZ99" s="10"/>
      <c r="EA99" s="11"/>
      <c r="EB99" s="10"/>
      <c r="EC99" s="11"/>
      <c r="ED99" s="10"/>
      <c r="EE99" s="11"/>
      <c r="EF99" s="10"/>
      <c r="EG99" s="8"/>
      <c r="EH99" s="8">
        <f>DX99+EG99</f>
        <v>0</v>
      </c>
      <c r="EI99" s="11"/>
      <c r="EJ99" s="10"/>
      <c r="EK99" s="11"/>
      <c r="EL99" s="10"/>
      <c r="EM99" s="11"/>
      <c r="EN99" s="10"/>
      <c r="EO99" s="8"/>
      <c r="EP99" s="11"/>
      <c r="EQ99" s="10"/>
      <c r="ER99" s="11"/>
      <c r="ES99" s="10"/>
      <c r="ET99" s="11"/>
      <c r="EU99" s="10"/>
      <c r="EV99" s="11"/>
      <c r="EW99" s="10"/>
      <c r="EX99" s="8"/>
      <c r="EY99" s="8">
        <f>EO99+EX99</f>
        <v>0</v>
      </c>
    </row>
    <row r="100" spans="1:155" ht="12.75">
      <c r="A100" s="7"/>
      <c r="B100" s="7">
        <v>2</v>
      </c>
      <c r="C100" s="7">
        <v>1</v>
      </c>
      <c r="D100" s="7"/>
      <c r="E100" s="7" t="s">
        <v>204</v>
      </c>
      <c r="F100" s="3" t="s">
        <v>205</v>
      </c>
      <c r="G100" s="7">
        <f>COUNTIF(T100:EY100,"e")</f>
        <v>0</v>
      </c>
      <c r="H100" s="7">
        <f>COUNTIF(T100:EY100,"z")</f>
        <v>0</v>
      </c>
      <c r="I100" s="7">
        <f>SUM(J100:P100)</f>
        <v>0</v>
      </c>
      <c r="J100" s="7">
        <f>T100+AK100+BB100+BS100+CJ100+DA100+DR100+EI100</f>
        <v>0</v>
      </c>
      <c r="K100" s="7">
        <f>V100+AM100+BD100+BU100+CL100+DC100+DT100+EK100</f>
        <v>0</v>
      </c>
      <c r="L100" s="7">
        <f>X100+AO100+BF100+BW100+CN100+DE100+DV100+EM100</f>
        <v>0</v>
      </c>
      <c r="M100" s="7">
        <f>AA100+AR100+BI100+BZ100+CQ100+DH100+DY100+EP100</f>
        <v>0</v>
      </c>
      <c r="N100" s="7">
        <f>AC100+AT100+BK100+CB100+CS100+DJ100+EA100+ER100</f>
        <v>0</v>
      </c>
      <c r="O100" s="7">
        <f>AE100+AV100+BM100+CD100+CU100+DL100+EC100+ET100</f>
        <v>0</v>
      </c>
      <c r="P100" s="7">
        <f>AG100+AX100+BO100+CF100+CW100+DN100+EE100+EV100</f>
        <v>0</v>
      </c>
      <c r="Q100" s="8">
        <f>AJ100+BA100+BR100+CI100+CZ100+DQ100+EH100+EY100</f>
        <v>0</v>
      </c>
      <c r="R100" s="8">
        <f>AI100+AZ100+BQ100+CH100+CY100+DP100+EG100+EX100</f>
        <v>0</v>
      </c>
      <c r="S100" s="8">
        <v>0.8</v>
      </c>
      <c r="T100" s="11">
        <v>8</v>
      </c>
      <c r="U100" s="10" t="s">
        <v>60</v>
      </c>
      <c r="V100" s="11">
        <v>7</v>
      </c>
      <c r="W100" s="10" t="s">
        <v>60</v>
      </c>
      <c r="X100" s="11"/>
      <c r="Y100" s="10"/>
      <c r="Z100" s="8">
        <v>3</v>
      </c>
      <c r="AA100" s="11"/>
      <c r="AB100" s="10"/>
      <c r="AC100" s="11"/>
      <c r="AD100" s="10"/>
      <c r="AE100" s="11"/>
      <c r="AF100" s="10"/>
      <c r="AG100" s="11"/>
      <c r="AH100" s="10"/>
      <c r="AI100" s="8"/>
      <c r="AJ100" s="8">
        <f>Z100+AI100</f>
        <v>0</v>
      </c>
      <c r="AK100" s="11"/>
      <c r="AL100" s="10"/>
      <c r="AM100" s="11"/>
      <c r="AN100" s="10"/>
      <c r="AO100" s="11"/>
      <c r="AP100" s="10"/>
      <c r="AQ100" s="8"/>
      <c r="AR100" s="11"/>
      <c r="AS100" s="10"/>
      <c r="AT100" s="11"/>
      <c r="AU100" s="10"/>
      <c r="AV100" s="11"/>
      <c r="AW100" s="10"/>
      <c r="AX100" s="11"/>
      <c r="AY100" s="10"/>
      <c r="AZ100" s="8"/>
      <c r="BA100" s="8">
        <f>AQ100+AZ100</f>
        <v>0</v>
      </c>
      <c r="BB100" s="11"/>
      <c r="BC100" s="10"/>
      <c r="BD100" s="11"/>
      <c r="BE100" s="10"/>
      <c r="BF100" s="11"/>
      <c r="BG100" s="10"/>
      <c r="BH100" s="8"/>
      <c r="BI100" s="11"/>
      <c r="BJ100" s="10"/>
      <c r="BK100" s="11"/>
      <c r="BL100" s="10"/>
      <c r="BM100" s="11"/>
      <c r="BN100" s="10"/>
      <c r="BO100" s="11"/>
      <c r="BP100" s="10"/>
      <c r="BQ100" s="8"/>
      <c r="BR100" s="8">
        <f>BH100+BQ100</f>
        <v>0</v>
      </c>
      <c r="BS100" s="11"/>
      <c r="BT100" s="10"/>
      <c r="BU100" s="11"/>
      <c r="BV100" s="10"/>
      <c r="BW100" s="11"/>
      <c r="BX100" s="10"/>
      <c r="BY100" s="8"/>
      <c r="BZ100" s="11"/>
      <c r="CA100" s="10"/>
      <c r="CB100" s="11"/>
      <c r="CC100" s="10"/>
      <c r="CD100" s="11"/>
      <c r="CE100" s="10"/>
      <c r="CF100" s="11"/>
      <c r="CG100" s="10"/>
      <c r="CH100" s="8"/>
      <c r="CI100" s="8">
        <f>BY100+CH100</f>
        <v>0</v>
      </c>
      <c r="CJ100" s="11"/>
      <c r="CK100" s="10"/>
      <c r="CL100" s="11"/>
      <c r="CM100" s="10"/>
      <c r="CN100" s="11"/>
      <c r="CO100" s="10"/>
      <c r="CP100" s="8"/>
      <c r="CQ100" s="11"/>
      <c r="CR100" s="10"/>
      <c r="CS100" s="11"/>
      <c r="CT100" s="10"/>
      <c r="CU100" s="11"/>
      <c r="CV100" s="10"/>
      <c r="CW100" s="11"/>
      <c r="CX100" s="10"/>
      <c r="CY100" s="8"/>
      <c r="CZ100" s="8">
        <f>CP100+CY100</f>
        <v>0</v>
      </c>
      <c r="DA100" s="11"/>
      <c r="DB100" s="10"/>
      <c r="DC100" s="11"/>
      <c r="DD100" s="10"/>
      <c r="DE100" s="11"/>
      <c r="DF100" s="10"/>
      <c r="DG100" s="8"/>
      <c r="DH100" s="11"/>
      <c r="DI100" s="10"/>
      <c r="DJ100" s="11"/>
      <c r="DK100" s="10"/>
      <c r="DL100" s="11"/>
      <c r="DM100" s="10"/>
      <c r="DN100" s="11"/>
      <c r="DO100" s="10"/>
      <c r="DP100" s="8"/>
      <c r="DQ100" s="8">
        <f>DG100+DP100</f>
        <v>0</v>
      </c>
      <c r="DR100" s="11"/>
      <c r="DS100" s="10"/>
      <c r="DT100" s="11"/>
      <c r="DU100" s="10"/>
      <c r="DV100" s="11"/>
      <c r="DW100" s="10"/>
      <c r="DX100" s="8"/>
      <c r="DY100" s="11"/>
      <c r="DZ100" s="10"/>
      <c r="EA100" s="11"/>
      <c r="EB100" s="10"/>
      <c r="EC100" s="11"/>
      <c r="ED100" s="10"/>
      <c r="EE100" s="11"/>
      <c r="EF100" s="10"/>
      <c r="EG100" s="8"/>
      <c r="EH100" s="8">
        <f>DX100+EG100</f>
        <v>0</v>
      </c>
      <c r="EI100" s="11"/>
      <c r="EJ100" s="10"/>
      <c r="EK100" s="11"/>
      <c r="EL100" s="10"/>
      <c r="EM100" s="11"/>
      <c r="EN100" s="10"/>
      <c r="EO100" s="8"/>
      <c r="EP100" s="11"/>
      <c r="EQ100" s="10"/>
      <c r="ER100" s="11"/>
      <c r="ES100" s="10"/>
      <c r="ET100" s="11"/>
      <c r="EU100" s="10"/>
      <c r="EV100" s="11"/>
      <c r="EW100" s="10"/>
      <c r="EX100" s="8"/>
      <c r="EY100" s="8">
        <f>EO100+EX100</f>
        <v>0</v>
      </c>
    </row>
    <row r="101" spans="1:155" ht="12.75">
      <c r="A101" s="7"/>
      <c r="B101" s="7">
        <v>7</v>
      </c>
      <c r="C101" s="7">
        <v>1</v>
      </c>
      <c r="D101" s="7"/>
      <c r="E101" s="7" t="s">
        <v>206</v>
      </c>
      <c r="F101" s="3" t="s">
        <v>207</v>
      </c>
      <c r="G101" s="7">
        <f>COUNTIF(T101:EY101,"e")</f>
        <v>0</v>
      </c>
      <c r="H101" s="7">
        <f>COUNTIF(T101:EY101,"z")</f>
        <v>0</v>
      </c>
      <c r="I101" s="7">
        <f>SUM(J101:P101)</f>
        <v>0</v>
      </c>
      <c r="J101" s="7">
        <f>T101+AK101+BB101+BS101+CJ101+DA101+DR101+EI101</f>
        <v>0</v>
      </c>
      <c r="K101" s="7">
        <f>V101+AM101+BD101+BU101+CL101+DC101+DT101+EK101</f>
        <v>0</v>
      </c>
      <c r="L101" s="7">
        <f>X101+AO101+BF101+BW101+CN101+DE101+DV101+EM101</f>
        <v>0</v>
      </c>
      <c r="M101" s="7">
        <f>AA101+AR101+BI101+BZ101+CQ101+DH101+DY101+EP101</f>
        <v>0</v>
      </c>
      <c r="N101" s="7">
        <f>AC101+AT101+BK101+CB101+CS101+DJ101+EA101+ER101</f>
        <v>0</v>
      </c>
      <c r="O101" s="7">
        <f>AE101+AV101+BM101+CD101+CU101+DL101+EC101+ET101</f>
        <v>0</v>
      </c>
      <c r="P101" s="7">
        <f>AG101+AX101+BO101+CF101+CW101+DN101+EE101+EV101</f>
        <v>0</v>
      </c>
      <c r="Q101" s="8">
        <f>AJ101+BA101+BR101+CI101+CZ101+DQ101+EH101+EY101</f>
        <v>0</v>
      </c>
      <c r="R101" s="8">
        <f>AI101+AZ101+BQ101+CH101+CY101+DP101+EG101+EX101</f>
        <v>0</v>
      </c>
      <c r="S101" s="8">
        <v>0.8</v>
      </c>
      <c r="T101" s="11"/>
      <c r="U101" s="10"/>
      <c r="V101" s="11"/>
      <c r="W101" s="10"/>
      <c r="X101" s="11"/>
      <c r="Y101" s="10"/>
      <c r="Z101" s="8"/>
      <c r="AA101" s="11"/>
      <c r="AB101" s="10"/>
      <c r="AC101" s="11"/>
      <c r="AD101" s="10"/>
      <c r="AE101" s="11"/>
      <c r="AF101" s="10"/>
      <c r="AG101" s="11"/>
      <c r="AH101" s="10"/>
      <c r="AI101" s="8"/>
      <c r="AJ101" s="8">
        <f>Z101+AI101</f>
        <v>0</v>
      </c>
      <c r="AK101" s="11"/>
      <c r="AL101" s="10"/>
      <c r="AM101" s="11"/>
      <c r="AN101" s="10"/>
      <c r="AO101" s="11"/>
      <c r="AP101" s="10"/>
      <c r="AQ101" s="8"/>
      <c r="AR101" s="11"/>
      <c r="AS101" s="10"/>
      <c r="AT101" s="11"/>
      <c r="AU101" s="10"/>
      <c r="AV101" s="11"/>
      <c r="AW101" s="10"/>
      <c r="AX101" s="11"/>
      <c r="AY101" s="10"/>
      <c r="AZ101" s="8"/>
      <c r="BA101" s="8">
        <f>AQ101+AZ101</f>
        <v>0</v>
      </c>
      <c r="BB101" s="11">
        <v>8</v>
      </c>
      <c r="BC101" s="10" t="s">
        <v>60</v>
      </c>
      <c r="BD101" s="11">
        <v>7</v>
      </c>
      <c r="BE101" s="10" t="s">
        <v>60</v>
      </c>
      <c r="BF101" s="11"/>
      <c r="BG101" s="10"/>
      <c r="BH101" s="8">
        <v>3</v>
      </c>
      <c r="BI101" s="11"/>
      <c r="BJ101" s="10"/>
      <c r="BK101" s="11"/>
      <c r="BL101" s="10"/>
      <c r="BM101" s="11"/>
      <c r="BN101" s="10"/>
      <c r="BO101" s="11"/>
      <c r="BP101" s="10"/>
      <c r="BQ101" s="8"/>
      <c r="BR101" s="8">
        <f>BH101+BQ101</f>
        <v>0</v>
      </c>
      <c r="BS101" s="11"/>
      <c r="BT101" s="10"/>
      <c r="BU101" s="11"/>
      <c r="BV101" s="10"/>
      <c r="BW101" s="11"/>
      <c r="BX101" s="10"/>
      <c r="BY101" s="8"/>
      <c r="BZ101" s="11"/>
      <c r="CA101" s="10"/>
      <c r="CB101" s="11"/>
      <c r="CC101" s="10"/>
      <c r="CD101" s="11"/>
      <c r="CE101" s="10"/>
      <c r="CF101" s="11"/>
      <c r="CG101" s="10"/>
      <c r="CH101" s="8"/>
      <c r="CI101" s="8">
        <f>BY101+CH101</f>
        <v>0</v>
      </c>
      <c r="CJ101" s="11"/>
      <c r="CK101" s="10"/>
      <c r="CL101" s="11"/>
      <c r="CM101" s="10"/>
      <c r="CN101" s="11"/>
      <c r="CO101" s="10"/>
      <c r="CP101" s="8"/>
      <c r="CQ101" s="11"/>
      <c r="CR101" s="10"/>
      <c r="CS101" s="11"/>
      <c r="CT101" s="10"/>
      <c r="CU101" s="11"/>
      <c r="CV101" s="10"/>
      <c r="CW101" s="11"/>
      <c r="CX101" s="10"/>
      <c r="CY101" s="8"/>
      <c r="CZ101" s="8">
        <f>CP101+CY101</f>
        <v>0</v>
      </c>
      <c r="DA101" s="11"/>
      <c r="DB101" s="10"/>
      <c r="DC101" s="11"/>
      <c r="DD101" s="10"/>
      <c r="DE101" s="11"/>
      <c r="DF101" s="10"/>
      <c r="DG101" s="8"/>
      <c r="DH101" s="11"/>
      <c r="DI101" s="10"/>
      <c r="DJ101" s="11"/>
      <c r="DK101" s="10"/>
      <c r="DL101" s="11"/>
      <c r="DM101" s="10"/>
      <c r="DN101" s="11"/>
      <c r="DO101" s="10"/>
      <c r="DP101" s="8"/>
      <c r="DQ101" s="8">
        <f>DG101+DP101</f>
        <v>0</v>
      </c>
      <c r="DR101" s="11"/>
      <c r="DS101" s="10"/>
      <c r="DT101" s="11"/>
      <c r="DU101" s="10"/>
      <c r="DV101" s="11"/>
      <c r="DW101" s="10"/>
      <c r="DX101" s="8"/>
      <c r="DY101" s="11"/>
      <c r="DZ101" s="10"/>
      <c r="EA101" s="11"/>
      <c r="EB101" s="10"/>
      <c r="EC101" s="11"/>
      <c r="ED101" s="10"/>
      <c r="EE101" s="11"/>
      <c r="EF101" s="10"/>
      <c r="EG101" s="8"/>
      <c r="EH101" s="8">
        <f>DX101+EG101</f>
        <v>0</v>
      </c>
      <c r="EI101" s="11"/>
      <c r="EJ101" s="10"/>
      <c r="EK101" s="11"/>
      <c r="EL101" s="10"/>
      <c r="EM101" s="11"/>
      <c r="EN101" s="10"/>
      <c r="EO101" s="8"/>
      <c r="EP101" s="11"/>
      <c r="EQ101" s="10"/>
      <c r="ER101" s="11"/>
      <c r="ES101" s="10"/>
      <c r="ET101" s="11"/>
      <c r="EU101" s="10"/>
      <c r="EV101" s="11"/>
      <c r="EW101" s="10"/>
      <c r="EX101" s="8"/>
      <c r="EY101" s="8">
        <f>EO101+EX101</f>
        <v>0</v>
      </c>
    </row>
    <row r="102" spans="1:155" ht="12.75">
      <c r="A102" s="7"/>
      <c r="B102" s="7">
        <v>7</v>
      </c>
      <c r="C102" s="7">
        <v>1</v>
      </c>
      <c r="D102" s="7"/>
      <c r="E102" s="7" t="s">
        <v>208</v>
      </c>
      <c r="F102" s="3" t="s">
        <v>209</v>
      </c>
      <c r="G102" s="7">
        <f>COUNTIF(T102:EY102,"e")</f>
        <v>0</v>
      </c>
      <c r="H102" s="7">
        <f>COUNTIF(T102:EY102,"z")</f>
        <v>0</v>
      </c>
      <c r="I102" s="7">
        <f>SUM(J102:P102)</f>
        <v>0</v>
      </c>
      <c r="J102" s="7">
        <f>T102+AK102+BB102+BS102+CJ102+DA102+DR102+EI102</f>
        <v>0</v>
      </c>
      <c r="K102" s="7">
        <f>V102+AM102+BD102+BU102+CL102+DC102+DT102+EK102</f>
        <v>0</v>
      </c>
      <c r="L102" s="7">
        <f>X102+AO102+BF102+BW102+CN102+DE102+DV102+EM102</f>
        <v>0</v>
      </c>
      <c r="M102" s="7">
        <f>AA102+AR102+BI102+BZ102+CQ102+DH102+DY102+EP102</f>
        <v>0</v>
      </c>
      <c r="N102" s="7">
        <f>AC102+AT102+BK102+CB102+CS102+DJ102+EA102+ER102</f>
        <v>0</v>
      </c>
      <c r="O102" s="7">
        <f>AE102+AV102+BM102+CD102+CU102+DL102+EC102+ET102</f>
        <v>0</v>
      </c>
      <c r="P102" s="7">
        <f>AG102+AX102+BO102+CF102+CW102+DN102+EE102+EV102</f>
        <v>0</v>
      </c>
      <c r="Q102" s="8">
        <f>AJ102+BA102+BR102+CI102+CZ102+DQ102+EH102+EY102</f>
        <v>0</v>
      </c>
      <c r="R102" s="8">
        <f>AI102+AZ102+BQ102+CH102+CY102+DP102+EG102+EX102</f>
        <v>0</v>
      </c>
      <c r="S102" s="8">
        <v>0.8</v>
      </c>
      <c r="T102" s="11"/>
      <c r="U102" s="10"/>
      <c r="V102" s="11"/>
      <c r="W102" s="10"/>
      <c r="X102" s="11"/>
      <c r="Y102" s="10"/>
      <c r="Z102" s="8"/>
      <c r="AA102" s="11"/>
      <c r="AB102" s="10"/>
      <c r="AC102" s="11"/>
      <c r="AD102" s="10"/>
      <c r="AE102" s="11"/>
      <c r="AF102" s="10"/>
      <c r="AG102" s="11"/>
      <c r="AH102" s="10"/>
      <c r="AI102" s="8"/>
      <c r="AJ102" s="8">
        <f>Z102+AI102</f>
        <v>0</v>
      </c>
      <c r="AK102" s="11"/>
      <c r="AL102" s="10"/>
      <c r="AM102" s="11"/>
      <c r="AN102" s="10"/>
      <c r="AO102" s="11"/>
      <c r="AP102" s="10"/>
      <c r="AQ102" s="8"/>
      <c r="AR102" s="11"/>
      <c r="AS102" s="10"/>
      <c r="AT102" s="11"/>
      <c r="AU102" s="10"/>
      <c r="AV102" s="11"/>
      <c r="AW102" s="10"/>
      <c r="AX102" s="11"/>
      <c r="AY102" s="10"/>
      <c r="AZ102" s="8"/>
      <c r="BA102" s="8">
        <f>AQ102+AZ102</f>
        <v>0</v>
      </c>
      <c r="BB102" s="11">
        <v>8</v>
      </c>
      <c r="BC102" s="10" t="s">
        <v>60</v>
      </c>
      <c r="BD102" s="11">
        <v>7</v>
      </c>
      <c r="BE102" s="10" t="s">
        <v>60</v>
      </c>
      <c r="BF102" s="11"/>
      <c r="BG102" s="10"/>
      <c r="BH102" s="8">
        <v>3</v>
      </c>
      <c r="BI102" s="11"/>
      <c r="BJ102" s="10"/>
      <c r="BK102" s="11"/>
      <c r="BL102" s="10"/>
      <c r="BM102" s="11"/>
      <c r="BN102" s="10"/>
      <c r="BO102" s="11"/>
      <c r="BP102" s="10"/>
      <c r="BQ102" s="8"/>
      <c r="BR102" s="8">
        <f>BH102+BQ102</f>
        <v>0</v>
      </c>
      <c r="BS102" s="11"/>
      <c r="BT102" s="10"/>
      <c r="BU102" s="11"/>
      <c r="BV102" s="10"/>
      <c r="BW102" s="11"/>
      <c r="BX102" s="10"/>
      <c r="BY102" s="8"/>
      <c r="BZ102" s="11"/>
      <c r="CA102" s="10"/>
      <c r="CB102" s="11"/>
      <c r="CC102" s="10"/>
      <c r="CD102" s="11"/>
      <c r="CE102" s="10"/>
      <c r="CF102" s="11"/>
      <c r="CG102" s="10"/>
      <c r="CH102" s="8"/>
      <c r="CI102" s="8">
        <f>BY102+CH102</f>
        <v>0</v>
      </c>
      <c r="CJ102" s="11"/>
      <c r="CK102" s="10"/>
      <c r="CL102" s="11"/>
      <c r="CM102" s="10"/>
      <c r="CN102" s="11"/>
      <c r="CO102" s="10"/>
      <c r="CP102" s="8"/>
      <c r="CQ102" s="11"/>
      <c r="CR102" s="10"/>
      <c r="CS102" s="11"/>
      <c r="CT102" s="10"/>
      <c r="CU102" s="11"/>
      <c r="CV102" s="10"/>
      <c r="CW102" s="11"/>
      <c r="CX102" s="10"/>
      <c r="CY102" s="8"/>
      <c r="CZ102" s="8">
        <f>CP102+CY102</f>
        <v>0</v>
      </c>
      <c r="DA102" s="11"/>
      <c r="DB102" s="10"/>
      <c r="DC102" s="11"/>
      <c r="DD102" s="10"/>
      <c r="DE102" s="11"/>
      <c r="DF102" s="10"/>
      <c r="DG102" s="8"/>
      <c r="DH102" s="11"/>
      <c r="DI102" s="10"/>
      <c r="DJ102" s="11"/>
      <c r="DK102" s="10"/>
      <c r="DL102" s="11"/>
      <c r="DM102" s="10"/>
      <c r="DN102" s="11"/>
      <c r="DO102" s="10"/>
      <c r="DP102" s="8"/>
      <c r="DQ102" s="8">
        <f>DG102+DP102</f>
        <v>0</v>
      </c>
      <c r="DR102" s="11"/>
      <c r="DS102" s="10"/>
      <c r="DT102" s="11"/>
      <c r="DU102" s="10"/>
      <c r="DV102" s="11"/>
      <c r="DW102" s="10"/>
      <c r="DX102" s="8"/>
      <c r="DY102" s="11"/>
      <c r="DZ102" s="10"/>
      <c r="EA102" s="11"/>
      <c r="EB102" s="10"/>
      <c r="EC102" s="11"/>
      <c r="ED102" s="10"/>
      <c r="EE102" s="11"/>
      <c r="EF102" s="10"/>
      <c r="EG102" s="8"/>
      <c r="EH102" s="8">
        <f>DX102+EG102</f>
        <v>0</v>
      </c>
      <c r="EI102" s="11"/>
      <c r="EJ102" s="10"/>
      <c r="EK102" s="11"/>
      <c r="EL102" s="10"/>
      <c r="EM102" s="11"/>
      <c r="EN102" s="10"/>
      <c r="EO102" s="8"/>
      <c r="EP102" s="11"/>
      <c r="EQ102" s="10"/>
      <c r="ER102" s="11"/>
      <c r="ES102" s="10"/>
      <c r="ET102" s="11"/>
      <c r="EU102" s="10"/>
      <c r="EV102" s="11"/>
      <c r="EW102" s="10"/>
      <c r="EX102" s="8"/>
      <c r="EY102" s="8">
        <f>EO102+EX102</f>
        <v>0</v>
      </c>
    </row>
    <row r="103" spans="1:155" ht="12.75">
      <c r="A103" s="7"/>
      <c r="B103" s="7">
        <v>7</v>
      </c>
      <c r="C103" s="7">
        <v>1</v>
      </c>
      <c r="D103" s="7"/>
      <c r="E103" s="7" t="s">
        <v>210</v>
      </c>
      <c r="F103" s="3" t="s">
        <v>211</v>
      </c>
      <c r="G103" s="7">
        <f>COUNTIF(T103:EY103,"e")</f>
        <v>0</v>
      </c>
      <c r="H103" s="7">
        <f>COUNTIF(T103:EY103,"z")</f>
        <v>0</v>
      </c>
      <c r="I103" s="7">
        <f>SUM(J103:P103)</f>
        <v>0</v>
      </c>
      <c r="J103" s="7">
        <f>T103+AK103+BB103+BS103+CJ103+DA103+DR103+EI103</f>
        <v>0</v>
      </c>
      <c r="K103" s="7">
        <f>V103+AM103+BD103+BU103+CL103+DC103+DT103+EK103</f>
        <v>0</v>
      </c>
      <c r="L103" s="7">
        <f>X103+AO103+BF103+BW103+CN103+DE103+DV103+EM103</f>
        <v>0</v>
      </c>
      <c r="M103" s="7">
        <f>AA103+AR103+BI103+BZ103+CQ103+DH103+DY103+EP103</f>
        <v>0</v>
      </c>
      <c r="N103" s="7">
        <f>AC103+AT103+BK103+CB103+CS103+DJ103+EA103+ER103</f>
        <v>0</v>
      </c>
      <c r="O103" s="7">
        <f>AE103+AV103+BM103+CD103+CU103+DL103+EC103+ET103</f>
        <v>0</v>
      </c>
      <c r="P103" s="7">
        <f>AG103+AX103+BO103+CF103+CW103+DN103+EE103+EV103</f>
        <v>0</v>
      </c>
      <c r="Q103" s="8">
        <f>AJ103+BA103+BR103+CI103+CZ103+DQ103+EH103+EY103</f>
        <v>0</v>
      </c>
      <c r="R103" s="8">
        <f>AI103+AZ103+BQ103+CH103+CY103+DP103+EG103+EX103</f>
        <v>0</v>
      </c>
      <c r="S103" s="8">
        <v>0.8</v>
      </c>
      <c r="T103" s="11"/>
      <c r="U103" s="10"/>
      <c r="V103" s="11"/>
      <c r="W103" s="10"/>
      <c r="X103" s="11"/>
      <c r="Y103" s="10"/>
      <c r="Z103" s="8"/>
      <c r="AA103" s="11"/>
      <c r="AB103" s="10"/>
      <c r="AC103" s="11"/>
      <c r="AD103" s="10"/>
      <c r="AE103" s="11"/>
      <c r="AF103" s="10"/>
      <c r="AG103" s="11"/>
      <c r="AH103" s="10"/>
      <c r="AI103" s="8"/>
      <c r="AJ103" s="8">
        <f>Z103+AI103</f>
        <v>0</v>
      </c>
      <c r="AK103" s="11"/>
      <c r="AL103" s="10"/>
      <c r="AM103" s="11"/>
      <c r="AN103" s="10"/>
      <c r="AO103" s="11"/>
      <c r="AP103" s="10"/>
      <c r="AQ103" s="8"/>
      <c r="AR103" s="11"/>
      <c r="AS103" s="10"/>
      <c r="AT103" s="11"/>
      <c r="AU103" s="10"/>
      <c r="AV103" s="11"/>
      <c r="AW103" s="10"/>
      <c r="AX103" s="11"/>
      <c r="AY103" s="10"/>
      <c r="AZ103" s="8"/>
      <c r="BA103" s="8">
        <f>AQ103+AZ103</f>
        <v>0</v>
      </c>
      <c r="BB103" s="11">
        <v>8</v>
      </c>
      <c r="BC103" s="10" t="s">
        <v>60</v>
      </c>
      <c r="BD103" s="11">
        <v>7</v>
      </c>
      <c r="BE103" s="10" t="s">
        <v>60</v>
      </c>
      <c r="BF103" s="11"/>
      <c r="BG103" s="10"/>
      <c r="BH103" s="8">
        <v>3</v>
      </c>
      <c r="BI103" s="11"/>
      <c r="BJ103" s="10"/>
      <c r="BK103" s="11"/>
      <c r="BL103" s="10"/>
      <c r="BM103" s="11"/>
      <c r="BN103" s="10"/>
      <c r="BO103" s="11"/>
      <c r="BP103" s="10"/>
      <c r="BQ103" s="8"/>
      <c r="BR103" s="8">
        <f>BH103+BQ103</f>
        <v>0</v>
      </c>
      <c r="BS103" s="11"/>
      <c r="BT103" s="10"/>
      <c r="BU103" s="11"/>
      <c r="BV103" s="10"/>
      <c r="BW103" s="11"/>
      <c r="BX103" s="10"/>
      <c r="BY103" s="8"/>
      <c r="BZ103" s="11"/>
      <c r="CA103" s="10"/>
      <c r="CB103" s="11"/>
      <c r="CC103" s="10"/>
      <c r="CD103" s="11"/>
      <c r="CE103" s="10"/>
      <c r="CF103" s="11"/>
      <c r="CG103" s="10"/>
      <c r="CH103" s="8"/>
      <c r="CI103" s="8">
        <f>BY103+CH103</f>
        <v>0</v>
      </c>
      <c r="CJ103" s="11"/>
      <c r="CK103" s="10"/>
      <c r="CL103" s="11"/>
      <c r="CM103" s="10"/>
      <c r="CN103" s="11"/>
      <c r="CO103" s="10"/>
      <c r="CP103" s="8"/>
      <c r="CQ103" s="11"/>
      <c r="CR103" s="10"/>
      <c r="CS103" s="11"/>
      <c r="CT103" s="10"/>
      <c r="CU103" s="11"/>
      <c r="CV103" s="10"/>
      <c r="CW103" s="11"/>
      <c r="CX103" s="10"/>
      <c r="CY103" s="8"/>
      <c r="CZ103" s="8">
        <f>CP103+CY103</f>
        <v>0</v>
      </c>
      <c r="DA103" s="11"/>
      <c r="DB103" s="10"/>
      <c r="DC103" s="11"/>
      <c r="DD103" s="10"/>
      <c r="DE103" s="11"/>
      <c r="DF103" s="10"/>
      <c r="DG103" s="8"/>
      <c r="DH103" s="11"/>
      <c r="DI103" s="10"/>
      <c r="DJ103" s="11"/>
      <c r="DK103" s="10"/>
      <c r="DL103" s="11"/>
      <c r="DM103" s="10"/>
      <c r="DN103" s="11"/>
      <c r="DO103" s="10"/>
      <c r="DP103" s="8"/>
      <c r="DQ103" s="8">
        <f>DG103+DP103</f>
        <v>0</v>
      </c>
      <c r="DR103" s="11"/>
      <c r="DS103" s="10"/>
      <c r="DT103" s="11"/>
      <c r="DU103" s="10"/>
      <c r="DV103" s="11"/>
      <c r="DW103" s="10"/>
      <c r="DX103" s="8"/>
      <c r="DY103" s="11"/>
      <c r="DZ103" s="10"/>
      <c r="EA103" s="11"/>
      <c r="EB103" s="10"/>
      <c r="EC103" s="11"/>
      <c r="ED103" s="10"/>
      <c r="EE103" s="11"/>
      <c r="EF103" s="10"/>
      <c r="EG103" s="8"/>
      <c r="EH103" s="8">
        <f>DX103+EG103</f>
        <v>0</v>
      </c>
      <c r="EI103" s="11"/>
      <c r="EJ103" s="10"/>
      <c r="EK103" s="11"/>
      <c r="EL103" s="10"/>
      <c r="EM103" s="11"/>
      <c r="EN103" s="10"/>
      <c r="EO103" s="8"/>
      <c r="EP103" s="11"/>
      <c r="EQ103" s="10"/>
      <c r="ER103" s="11"/>
      <c r="ES103" s="10"/>
      <c r="ET103" s="11"/>
      <c r="EU103" s="10"/>
      <c r="EV103" s="11"/>
      <c r="EW103" s="10"/>
      <c r="EX103" s="8"/>
      <c r="EY103" s="8">
        <f>EO103+EX103</f>
        <v>0</v>
      </c>
    </row>
    <row r="104" spans="1:155" ht="12.75">
      <c r="A104" s="7"/>
      <c r="B104" s="7">
        <v>7</v>
      </c>
      <c r="C104" s="7">
        <v>1</v>
      </c>
      <c r="D104" s="7"/>
      <c r="E104" s="7" t="s">
        <v>212</v>
      </c>
      <c r="F104" s="3" t="s">
        <v>213</v>
      </c>
      <c r="G104" s="7">
        <f>COUNTIF(T104:EY104,"e")</f>
        <v>0</v>
      </c>
      <c r="H104" s="7">
        <f>COUNTIF(T104:EY104,"z")</f>
        <v>0</v>
      </c>
      <c r="I104" s="7">
        <f>SUM(J104:P104)</f>
        <v>0</v>
      </c>
      <c r="J104" s="7">
        <f>T104+AK104+BB104+BS104+CJ104+DA104+DR104+EI104</f>
        <v>0</v>
      </c>
      <c r="K104" s="7">
        <f>V104+AM104+BD104+BU104+CL104+DC104+DT104+EK104</f>
        <v>0</v>
      </c>
      <c r="L104" s="7">
        <f>X104+AO104+BF104+BW104+CN104+DE104+DV104+EM104</f>
        <v>0</v>
      </c>
      <c r="M104" s="7">
        <f>AA104+AR104+BI104+BZ104+CQ104+DH104+DY104+EP104</f>
        <v>0</v>
      </c>
      <c r="N104" s="7">
        <f>AC104+AT104+BK104+CB104+CS104+DJ104+EA104+ER104</f>
        <v>0</v>
      </c>
      <c r="O104" s="7">
        <f>AE104+AV104+BM104+CD104+CU104+DL104+EC104+ET104</f>
        <v>0</v>
      </c>
      <c r="P104" s="7">
        <f>AG104+AX104+BO104+CF104+CW104+DN104+EE104+EV104</f>
        <v>0</v>
      </c>
      <c r="Q104" s="8">
        <f>AJ104+BA104+BR104+CI104+CZ104+DQ104+EH104+EY104</f>
        <v>0</v>
      </c>
      <c r="R104" s="8">
        <f>AI104+AZ104+BQ104+CH104+CY104+DP104+EG104+EX104</f>
        <v>0</v>
      </c>
      <c r="S104" s="8">
        <v>0.7</v>
      </c>
      <c r="T104" s="11"/>
      <c r="U104" s="10"/>
      <c r="V104" s="11"/>
      <c r="W104" s="10"/>
      <c r="X104" s="11"/>
      <c r="Y104" s="10"/>
      <c r="Z104" s="8"/>
      <c r="AA104" s="11"/>
      <c r="AB104" s="10"/>
      <c r="AC104" s="11"/>
      <c r="AD104" s="10"/>
      <c r="AE104" s="11"/>
      <c r="AF104" s="10"/>
      <c r="AG104" s="11"/>
      <c r="AH104" s="10"/>
      <c r="AI104" s="8"/>
      <c r="AJ104" s="8">
        <f>Z104+AI104</f>
        <v>0</v>
      </c>
      <c r="AK104" s="11"/>
      <c r="AL104" s="10"/>
      <c r="AM104" s="11"/>
      <c r="AN104" s="10"/>
      <c r="AO104" s="11"/>
      <c r="AP104" s="10"/>
      <c r="AQ104" s="8"/>
      <c r="AR104" s="11"/>
      <c r="AS104" s="10"/>
      <c r="AT104" s="11"/>
      <c r="AU104" s="10"/>
      <c r="AV104" s="11"/>
      <c r="AW104" s="10"/>
      <c r="AX104" s="11"/>
      <c r="AY104" s="10"/>
      <c r="AZ104" s="8"/>
      <c r="BA104" s="8">
        <f>AQ104+AZ104</f>
        <v>0</v>
      </c>
      <c r="BB104" s="11">
        <v>8</v>
      </c>
      <c r="BC104" s="10" t="s">
        <v>60</v>
      </c>
      <c r="BD104" s="11">
        <v>7</v>
      </c>
      <c r="BE104" s="10" t="s">
        <v>60</v>
      </c>
      <c r="BF104" s="11"/>
      <c r="BG104" s="10"/>
      <c r="BH104" s="8">
        <v>3</v>
      </c>
      <c r="BI104" s="11"/>
      <c r="BJ104" s="10"/>
      <c r="BK104" s="11"/>
      <c r="BL104" s="10"/>
      <c r="BM104" s="11"/>
      <c r="BN104" s="10"/>
      <c r="BO104" s="11"/>
      <c r="BP104" s="10"/>
      <c r="BQ104" s="8"/>
      <c r="BR104" s="8">
        <f>BH104+BQ104</f>
        <v>0</v>
      </c>
      <c r="BS104" s="11"/>
      <c r="BT104" s="10"/>
      <c r="BU104" s="11"/>
      <c r="BV104" s="10"/>
      <c r="BW104" s="11"/>
      <c r="BX104" s="10"/>
      <c r="BY104" s="8"/>
      <c r="BZ104" s="11"/>
      <c r="CA104" s="10"/>
      <c r="CB104" s="11"/>
      <c r="CC104" s="10"/>
      <c r="CD104" s="11"/>
      <c r="CE104" s="10"/>
      <c r="CF104" s="11"/>
      <c r="CG104" s="10"/>
      <c r="CH104" s="8"/>
      <c r="CI104" s="8">
        <f>BY104+CH104</f>
        <v>0</v>
      </c>
      <c r="CJ104" s="11"/>
      <c r="CK104" s="10"/>
      <c r="CL104" s="11"/>
      <c r="CM104" s="10"/>
      <c r="CN104" s="11"/>
      <c r="CO104" s="10"/>
      <c r="CP104" s="8"/>
      <c r="CQ104" s="11"/>
      <c r="CR104" s="10"/>
      <c r="CS104" s="11"/>
      <c r="CT104" s="10"/>
      <c r="CU104" s="11"/>
      <c r="CV104" s="10"/>
      <c r="CW104" s="11"/>
      <c r="CX104" s="10"/>
      <c r="CY104" s="8"/>
      <c r="CZ104" s="8">
        <f>CP104+CY104</f>
        <v>0</v>
      </c>
      <c r="DA104" s="11"/>
      <c r="DB104" s="10"/>
      <c r="DC104" s="11"/>
      <c r="DD104" s="10"/>
      <c r="DE104" s="11"/>
      <c r="DF104" s="10"/>
      <c r="DG104" s="8"/>
      <c r="DH104" s="11"/>
      <c r="DI104" s="10"/>
      <c r="DJ104" s="11"/>
      <c r="DK104" s="10"/>
      <c r="DL104" s="11"/>
      <c r="DM104" s="10"/>
      <c r="DN104" s="11"/>
      <c r="DO104" s="10"/>
      <c r="DP104" s="8"/>
      <c r="DQ104" s="8">
        <f>DG104+DP104</f>
        <v>0</v>
      </c>
      <c r="DR104" s="11"/>
      <c r="DS104" s="10"/>
      <c r="DT104" s="11"/>
      <c r="DU104" s="10"/>
      <c r="DV104" s="11"/>
      <c r="DW104" s="10"/>
      <c r="DX104" s="8"/>
      <c r="DY104" s="11"/>
      <c r="DZ104" s="10"/>
      <c r="EA104" s="11"/>
      <c r="EB104" s="10"/>
      <c r="EC104" s="11"/>
      <c r="ED104" s="10"/>
      <c r="EE104" s="11"/>
      <c r="EF104" s="10"/>
      <c r="EG104" s="8"/>
      <c r="EH104" s="8">
        <f>DX104+EG104</f>
        <v>0</v>
      </c>
      <c r="EI104" s="11"/>
      <c r="EJ104" s="10"/>
      <c r="EK104" s="11"/>
      <c r="EL104" s="10"/>
      <c r="EM104" s="11"/>
      <c r="EN104" s="10"/>
      <c r="EO104" s="8"/>
      <c r="EP104" s="11"/>
      <c r="EQ104" s="10"/>
      <c r="ER104" s="11"/>
      <c r="ES104" s="10"/>
      <c r="ET104" s="11"/>
      <c r="EU104" s="10"/>
      <c r="EV104" s="11"/>
      <c r="EW104" s="10"/>
      <c r="EX104" s="8"/>
      <c r="EY104" s="8">
        <f>EO104+EX104</f>
        <v>0</v>
      </c>
    </row>
    <row r="105" spans="1:155" ht="12.75">
      <c r="A105" s="7"/>
      <c r="B105" s="7">
        <v>3</v>
      </c>
      <c r="C105" s="7">
        <v>1</v>
      </c>
      <c r="D105" s="7"/>
      <c r="E105" s="7" t="s">
        <v>214</v>
      </c>
      <c r="F105" s="3" t="s">
        <v>215</v>
      </c>
      <c r="G105" s="7">
        <f>COUNTIF(T105:EY105,"e")</f>
        <v>0</v>
      </c>
      <c r="H105" s="7">
        <f>COUNTIF(T105:EY105,"z")</f>
        <v>0</v>
      </c>
      <c r="I105" s="7">
        <f>SUM(J105:P105)</f>
        <v>0</v>
      </c>
      <c r="J105" s="7">
        <f>T105+AK105+BB105+BS105+CJ105+DA105+DR105+EI105</f>
        <v>0</v>
      </c>
      <c r="K105" s="7">
        <f>V105+AM105+BD105+BU105+CL105+DC105+DT105+EK105</f>
        <v>0</v>
      </c>
      <c r="L105" s="7">
        <f>X105+AO105+BF105+BW105+CN105+DE105+DV105+EM105</f>
        <v>0</v>
      </c>
      <c r="M105" s="7">
        <f>AA105+AR105+BI105+BZ105+CQ105+DH105+DY105+EP105</f>
        <v>0</v>
      </c>
      <c r="N105" s="7">
        <f>AC105+AT105+BK105+CB105+CS105+DJ105+EA105+ER105</f>
        <v>0</v>
      </c>
      <c r="O105" s="7">
        <f>AE105+AV105+BM105+CD105+CU105+DL105+EC105+ET105</f>
        <v>0</v>
      </c>
      <c r="P105" s="7">
        <f>AG105+AX105+BO105+CF105+CW105+DN105+EE105+EV105</f>
        <v>0</v>
      </c>
      <c r="Q105" s="8">
        <f>AJ105+BA105+BR105+CI105+CZ105+DQ105+EH105+EY105</f>
        <v>0</v>
      </c>
      <c r="R105" s="8">
        <f>AI105+AZ105+BQ105+CH105+CY105+DP105+EG105+EX105</f>
        <v>0</v>
      </c>
      <c r="S105" s="8">
        <v>0.8</v>
      </c>
      <c r="T105" s="11"/>
      <c r="U105" s="10"/>
      <c r="V105" s="11"/>
      <c r="W105" s="10"/>
      <c r="X105" s="11"/>
      <c r="Y105" s="10"/>
      <c r="Z105" s="8"/>
      <c r="AA105" s="11"/>
      <c r="AB105" s="10"/>
      <c r="AC105" s="11"/>
      <c r="AD105" s="10"/>
      <c r="AE105" s="11"/>
      <c r="AF105" s="10"/>
      <c r="AG105" s="11"/>
      <c r="AH105" s="10"/>
      <c r="AI105" s="8"/>
      <c r="AJ105" s="8">
        <f>Z105+AI105</f>
        <v>0</v>
      </c>
      <c r="AK105" s="11">
        <v>8</v>
      </c>
      <c r="AL105" s="10" t="s">
        <v>60</v>
      </c>
      <c r="AM105" s="11">
        <v>7</v>
      </c>
      <c r="AN105" s="10" t="s">
        <v>60</v>
      </c>
      <c r="AO105" s="11"/>
      <c r="AP105" s="10"/>
      <c r="AQ105" s="8">
        <v>2</v>
      </c>
      <c r="AR105" s="11"/>
      <c r="AS105" s="10"/>
      <c r="AT105" s="11"/>
      <c r="AU105" s="10"/>
      <c r="AV105" s="11"/>
      <c r="AW105" s="10"/>
      <c r="AX105" s="11"/>
      <c r="AY105" s="10"/>
      <c r="AZ105" s="8"/>
      <c r="BA105" s="8">
        <f>AQ105+AZ105</f>
        <v>0</v>
      </c>
      <c r="BB105" s="11"/>
      <c r="BC105" s="10"/>
      <c r="BD105" s="11"/>
      <c r="BE105" s="10"/>
      <c r="BF105" s="11"/>
      <c r="BG105" s="10"/>
      <c r="BH105" s="8"/>
      <c r="BI105" s="11"/>
      <c r="BJ105" s="10"/>
      <c r="BK105" s="11"/>
      <c r="BL105" s="10"/>
      <c r="BM105" s="11"/>
      <c r="BN105" s="10"/>
      <c r="BO105" s="11"/>
      <c r="BP105" s="10"/>
      <c r="BQ105" s="8"/>
      <c r="BR105" s="8">
        <f>BH105+BQ105</f>
        <v>0</v>
      </c>
      <c r="BS105" s="11"/>
      <c r="BT105" s="10"/>
      <c r="BU105" s="11"/>
      <c r="BV105" s="10"/>
      <c r="BW105" s="11"/>
      <c r="BX105" s="10"/>
      <c r="BY105" s="8"/>
      <c r="BZ105" s="11"/>
      <c r="CA105" s="10"/>
      <c r="CB105" s="11"/>
      <c r="CC105" s="10"/>
      <c r="CD105" s="11"/>
      <c r="CE105" s="10"/>
      <c r="CF105" s="11"/>
      <c r="CG105" s="10"/>
      <c r="CH105" s="8"/>
      <c r="CI105" s="8">
        <f>BY105+CH105</f>
        <v>0</v>
      </c>
      <c r="CJ105" s="11"/>
      <c r="CK105" s="10"/>
      <c r="CL105" s="11"/>
      <c r="CM105" s="10"/>
      <c r="CN105" s="11"/>
      <c r="CO105" s="10"/>
      <c r="CP105" s="8"/>
      <c r="CQ105" s="11"/>
      <c r="CR105" s="10"/>
      <c r="CS105" s="11"/>
      <c r="CT105" s="10"/>
      <c r="CU105" s="11"/>
      <c r="CV105" s="10"/>
      <c r="CW105" s="11"/>
      <c r="CX105" s="10"/>
      <c r="CY105" s="8"/>
      <c r="CZ105" s="8">
        <f>CP105+CY105</f>
        <v>0</v>
      </c>
      <c r="DA105" s="11"/>
      <c r="DB105" s="10"/>
      <c r="DC105" s="11"/>
      <c r="DD105" s="10"/>
      <c r="DE105" s="11"/>
      <c r="DF105" s="10"/>
      <c r="DG105" s="8"/>
      <c r="DH105" s="11"/>
      <c r="DI105" s="10"/>
      <c r="DJ105" s="11"/>
      <c r="DK105" s="10"/>
      <c r="DL105" s="11"/>
      <c r="DM105" s="10"/>
      <c r="DN105" s="11"/>
      <c r="DO105" s="10"/>
      <c r="DP105" s="8"/>
      <c r="DQ105" s="8">
        <f>DG105+DP105</f>
        <v>0</v>
      </c>
      <c r="DR105" s="11"/>
      <c r="DS105" s="10"/>
      <c r="DT105" s="11"/>
      <c r="DU105" s="10"/>
      <c r="DV105" s="11"/>
      <c r="DW105" s="10"/>
      <c r="DX105" s="8"/>
      <c r="DY105" s="11"/>
      <c r="DZ105" s="10"/>
      <c r="EA105" s="11"/>
      <c r="EB105" s="10"/>
      <c r="EC105" s="11"/>
      <c r="ED105" s="10"/>
      <c r="EE105" s="11"/>
      <c r="EF105" s="10"/>
      <c r="EG105" s="8"/>
      <c r="EH105" s="8">
        <f>DX105+EG105</f>
        <v>0</v>
      </c>
      <c r="EI105" s="11"/>
      <c r="EJ105" s="10"/>
      <c r="EK105" s="11"/>
      <c r="EL105" s="10"/>
      <c r="EM105" s="11"/>
      <c r="EN105" s="10"/>
      <c r="EO105" s="8"/>
      <c r="EP105" s="11"/>
      <c r="EQ105" s="10"/>
      <c r="ER105" s="11"/>
      <c r="ES105" s="10"/>
      <c r="ET105" s="11"/>
      <c r="EU105" s="10"/>
      <c r="EV105" s="11"/>
      <c r="EW105" s="10"/>
      <c r="EX105" s="8"/>
      <c r="EY105" s="8">
        <f>EO105+EX105</f>
        <v>0</v>
      </c>
    </row>
    <row r="106" spans="1:155" ht="12.75">
      <c r="A106" s="7"/>
      <c r="B106" s="7">
        <v>3</v>
      </c>
      <c r="C106" s="7">
        <v>1</v>
      </c>
      <c r="D106" s="7"/>
      <c r="E106" s="7" t="s">
        <v>216</v>
      </c>
      <c r="F106" s="3" t="s">
        <v>217</v>
      </c>
      <c r="G106" s="7">
        <f>COUNTIF(T106:EY106,"e")</f>
        <v>0</v>
      </c>
      <c r="H106" s="7">
        <f>COUNTIF(T106:EY106,"z")</f>
        <v>0</v>
      </c>
      <c r="I106" s="7">
        <f>SUM(J106:P106)</f>
        <v>0</v>
      </c>
      <c r="J106" s="7">
        <f>T106+AK106+BB106+BS106+CJ106+DA106+DR106+EI106</f>
        <v>0</v>
      </c>
      <c r="K106" s="7">
        <f>V106+AM106+BD106+BU106+CL106+DC106+DT106+EK106</f>
        <v>0</v>
      </c>
      <c r="L106" s="7">
        <f>X106+AO106+BF106+BW106+CN106+DE106+DV106+EM106</f>
        <v>0</v>
      </c>
      <c r="M106" s="7">
        <f>AA106+AR106+BI106+BZ106+CQ106+DH106+DY106+EP106</f>
        <v>0</v>
      </c>
      <c r="N106" s="7">
        <f>AC106+AT106+BK106+CB106+CS106+DJ106+EA106+ER106</f>
        <v>0</v>
      </c>
      <c r="O106" s="7">
        <f>AE106+AV106+BM106+CD106+CU106+DL106+EC106+ET106</f>
        <v>0</v>
      </c>
      <c r="P106" s="7">
        <f>AG106+AX106+BO106+CF106+CW106+DN106+EE106+EV106</f>
        <v>0</v>
      </c>
      <c r="Q106" s="8">
        <f>AJ106+BA106+BR106+CI106+CZ106+DQ106+EH106+EY106</f>
        <v>0</v>
      </c>
      <c r="R106" s="8">
        <f>AI106+AZ106+BQ106+CH106+CY106+DP106+EG106+EX106</f>
        <v>0</v>
      </c>
      <c r="S106" s="8">
        <v>0.8</v>
      </c>
      <c r="T106" s="11"/>
      <c r="U106" s="10"/>
      <c r="V106" s="11"/>
      <c r="W106" s="10"/>
      <c r="X106" s="11"/>
      <c r="Y106" s="10"/>
      <c r="Z106" s="8"/>
      <c r="AA106" s="11"/>
      <c r="AB106" s="10"/>
      <c r="AC106" s="11"/>
      <c r="AD106" s="10"/>
      <c r="AE106" s="11"/>
      <c r="AF106" s="10"/>
      <c r="AG106" s="11"/>
      <c r="AH106" s="10"/>
      <c r="AI106" s="8"/>
      <c r="AJ106" s="8">
        <f>Z106+AI106</f>
        <v>0</v>
      </c>
      <c r="AK106" s="11">
        <v>8</v>
      </c>
      <c r="AL106" s="10" t="s">
        <v>60</v>
      </c>
      <c r="AM106" s="11">
        <v>7</v>
      </c>
      <c r="AN106" s="10" t="s">
        <v>60</v>
      </c>
      <c r="AO106" s="11"/>
      <c r="AP106" s="10"/>
      <c r="AQ106" s="8">
        <v>2</v>
      </c>
      <c r="AR106" s="11"/>
      <c r="AS106" s="10"/>
      <c r="AT106" s="11"/>
      <c r="AU106" s="10"/>
      <c r="AV106" s="11"/>
      <c r="AW106" s="10"/>
      <c r="AX106" s="11"/>
      <c r="AY106" s="10"/>
      <c r="AZ106" s="8"/>
      <c r="BA106" s="8">
        <f>AQ106+AZ106</f>
        <v>0</v>
      </c>
      <c r="BB106" s="11"/>
      <c r="BC106" s="10"/>
      <c r="BD106" s="11"/>
      <c r="BE106" s="10"/>
      <c r="BF106" s="11"/>
      <c r="BG106" s="10"/>
      <c r="BH106" s="8"/>
      <c r="BI106" s="11"/>
      <c r="BJ106" s="10"/>
      <c r="BK106" s="11"/>
      <c r="BL106" s="10"/>
      <c r="BM106" s="11"/>
      <c r="BN106" s="10"/>
      <c r="BO106" s="11"/>
      <c r="BP106" s="10"/>
      <c r="BQ106" s="8"/>
      <c r="BR106" s="8">
        <f>BH106+BQ106</f>
        <v>0</v>
      </c>
      <c r="BS106" s="11"/>
      <c r="BT106" s="10"/>
      <c r="BU106" s="11"/>
      <c r="BV106" s="10"/>
      <c r="BW106" s="11"/>
      <c r="BX106" s="10"/>
      <c r="BY106" s="8"/>
      <c r="BZ106" s="11"/>
      <c r="CA106" s="10"/>
      <c r="CB106" s="11"/>
      <c r="CC106" s="10"/>
      <c r="CD106" s="11"/>
      <c r="CE106" s="10"/>
      <c r="CF106" s="11"/>
      <c r="CG106" s="10"/>
      <c r="CH106" s="8"/>
      <c r="CI106" s="8">
        <f>BY106+CH106</f>
        <v>0</v>
      </c>
      <c r="CJ106" s="11"/>
      <c r="CK106" s="10"/>
      <c r="CL106" s="11"/>
      <c r="CM106" s="10"/>
      <c r="CN106" s="11"/>
      <c r="CO106" s="10"/>
      <c r="CP106" s="8"/>
      <c r="CQ106" s="11"/>
      <c r="CR106" s="10"/>
      <c r="CS106" s="11"/>
      <c r="CT106" s="10"/>
      <c r="CU106" s="11"/>
      <c r="CV106" s="10"/>
      <c r="CW106" s="11"/>
      <c r="CX106" s="10"/>
      <c r="CY106" s="8"/>
      <c r="CZ106" s="8">
        <f>CP106+CY106</f>
        <v>0</v>
      </c>
      <c r="DA106" s="11"/>
      <c r="DB106" s="10"/>
      <c r="DC106" s="11"/>
      <c r="DD106" s="10"/>
      <c r="DE106" s="11"/>
      <c r="DF106" s="10"/>
      <c r="DG106" s="8"/>
      <c r="DH106" s="11"/>
      <c r="DI106" s="10"/>
      <c r="DJ106" s="11"/>
      <c r="DK106" s="10"/>
      <c r="DL106" s="11"/>
      <c r="DM106" s="10"/>
      <c r="DN106" s="11"/>
      <c r="DO106" s="10"/>
      <c r="DP106" s="8"/>
      <c r="DQ106" s="8">
        <f>DG106+DP106</f>
        <v>0</v>
      </c>
      <c r="DR106" s="11"/>
      <c r="DS106" s="10"/>
      <c r="DT106" s="11"/>
      <c r="DU106" s="10"/>
      <c r="DV106" s="11"/>
      <c r="DW106" s="10"/>
      <c r="DX106" s="8"/>
      <c r="DY106" s="11"/>
      <c r="DZ106" s="10"/>
      <c r="EA106" s="11"/>
      <c r="EB106" s="10"/>
      <c r="EC106" s="11"/>
      <c r="ED106" s="10"/>
      <c r="EE106" s="11"/>
      <c r="EF106" s="10"/>
      <c r="EG106" s="8"/>
      <c r="EH106" s="8">
        <f>DX106+EG106</f>
        <v>0</v>
      </c>
      <c r="EI106" s="11"/>
      <c r="EJ106" s="10"/>
      <c r="EK106" s="11"/>
      <c r="EL106" s="10"/>
      <c r="EM106" s="11"/>
      <c r="EN106" s="10"/>
      <c r="EO106" s="8"/>
      <c r="EP106" s="11"/>
      <c r="EQ106" s="10"/>
      <c r="ER106" s="11"/>
      <c r="ES106" s="10"/>
      <c r="ET106" s="11"/>
      <c r="EU106" s="10"/>
      <c r="EV106" s="11"/>
      <c r="EW106" s="10"/>
      <c r="EX106" s="8"/>
      <c r="EY106" s="8">
        <f>EO106+EX106</f>
        <v>0</v>
      </c>
    </row>
    <row r="107" spans="1:155" ht="12.75">
      <c r="A107" s="7"/>
      <c r="B107" s="7">
        <v>3</v>
      </c>
      <c r="C107" s="7">
        <v>1</v>
      </c>
      <c r="D107" s="7"/>
      <c r="E107" s="7" t="s">
        <v>218</v>
      </c>
      <c r="F107" s="3" t="s">
        <v>219</v>
      </c>
      <c r="G107" s="7">
        <f>COUNTIF(T107:EY107,"e")</f>
        <v>0</v>
      </c>
      <c r="H107" s="7">
        <f>COUNTIF(T107:EY107,"z")</f>
        <v>0</v>
      </c>
      <c r="I107" s="7">
        <f>SUM(J107:P107)</f>
        <v>0</v>
      </c>
      <c r="J107" s="7">
        <f>T107+AK107+BB107+BS107+CJ107+DA107+DR107+EI107</f>
        <v>0</v>
      </c>
      <c r="K107" s="7">
        <f>V107+AM107+BD107+BU107+CL107+DC107+DT107+EK107</f>
        <v>0</v>
      </c>
      <c r="L107" s="7">
        <f>X107+AO107+BF107+BW107+CN107+DE107+DV107+EM107</f>
        <v>0</v>
      </c>
      <c r="M107" s="7">
        <f>AA107+AR107+BI107+BZ107+CQ107+DH107+DY107+EP107</f>
        <v>0</v>
      </c>
      <c r="N107" s="7">
        <f>AC107+AT107+BK107+CB107+CS107+DJ107+EA107+ER107</f>
        <v>0</v>
      </c>
      <c r="O107" s="7">
        <f>AE107+AV107+BM107+CD107+CU107+DL107+EC107+ET107</f>
        <v>0</v>
      </c>
      <c r="P107" s="7">
        <f>AG107+AX107+BO107+CF107+CW107+DN107+EE107+EV107</f>
        <v>0</v>
      </c>
      <c r="Q107" s="8">
        <f>AJ107+BA107+BR107+CI107+CZ107+DQ107+EH107+EY107</f>
        <v>0</v>
      </c>
      <c r="R107" s="8">
        <f>AI107+AZ107+BQ107+CH107+CY107+DP107+EG107+EX107</f>
        <v>0</v>
      </c>
      <c r="S107" s="8">
        <v>0.8</v>
      </c>
      <c r="T107" s="11"/>
      <c r="U107" s="10"/>
      <c r="V107" s="11"/>
      <c r="W107" s="10"/>
      <c r="X107" s="11"/>
      <c r="Y107" s="10"/>
      <c r="Z107" s="8"/>
      <c r="AA107" s="11"/>
      <c r="AB107" s="10"/>
      <c r="AC107" s="11"/>
      <c r="AD107" s="10"/>
      <c r="AE107" s="11"/>
      <c r="AF107" s="10"/>
      <c r="AG107" s="11"/>
      <c r="AH107" s="10"/>
      <c r="AI107" s="8"/>
      <c r="AJ107" s="8">
        <f>Z107+AI107</f>
        <v>0</v>
      </c>
      <c r="AK107" s="11">
        <v>8</v>
      </c>
      <c r="AL107" s="10" t="s">
        <v>60</v>
      </c>
      <c r="AM107" s="11">
        <v>7</v>
      </c>
      <c r="AN107" s="10" t="s">
        <v>60</v>
      </c>
      <c r="AO107" s="11"/>
      <c r="AP107" s="10"/>
      <c r="AQ107" s="8">
        <v>2</v>
      </c>
      <c r="AR107" s="11"/>
      <c r="AS107" s="10"/>
      <c r="AT107" s="11"/>
      <c r="AU107" s="10"/>
      <c r="AV107" s="11"/>
      <c r="AW107" s="10"/>
      <c r="AX107" s="11"/>
      <c r="AY107" s="10"/>
      <c r="AZ107" s="8"/>
      <c r="BA107" s="8">
        <f>AQ107+AZ107</f>
        <v>0</v>
      </c>
      <c r="BB107" s="11"/>
      <c r="BC107" s="10"/>
      <c r="BD107" s="11"/>
      <c r="BE107" s="10"/>
      <c r="BF107" s="11"/>
      <c r="BG107" s="10"/>
      <c r="BH107" s="8"/>
      <c r="BI107" s="11"/>
      <c r="BJ107" s="10"/>
      <c r="BK107" s="11"/>
      <c r="BL107" s="10"/>
      <c r="BM107" s="11"/>
      <c r="BN107" s="10"/>
      <c r="BO107" s="11"/>
      <c r="BP107" s="10"/>
      <c r="BQ107" s="8"/>
      <c r="BR107" s="8">
        <f>BH107+BQ107</f>
        <v>0</v>
      </c>
      <c r="BS107" s="11"/>
      <c r="BT107" s="10"/>
      <c r="BU107" s="11"/>
      <c r="BV107" s="10"/>
      <c r="BW107" s="11"/>
      <c r="BX107" s="10"/>
      <c r="BY107" s="8"/>
      <c r="BZ107" s="11"/>
      <c r="CA107" s="10"/>
      <c r="CB107" s="11"/>
      <c r="CC107" s="10"/>
      <c r="CD107" s="11"/>
      <c r="CE107" s="10"/>
      <c r="CF107" s="11"/>
      <c r="CG107" s="10"/>
      <c r="CH107" s="8"/>
      <c r="CI107" s="8">
        <f>BY107+CH107</f>
        <v>0</v>
      </c>
      <c r="CJ107" s="11"/>
      <c r="CK107" s="10"/>
      <c r="CL107" s="11"/>
      <c r="CM107" s="10"/>
      <c r="CN107" s="11"/>
      <c r="CO107" s="10"/>
      <c r="CP107" s="8"/>
      <c r="CQ107" s="11"/>
      <c r="CR107" s="10"/>
      <c r="CS107" s="11"/>
      <c r="CT107" s="10"/>
      <c r="CU107" s="11"/>
      <c r="CV107" s="10"/>
      <c r="CW107" s="11"/>
      <c r="CX107" s="10"/>
      <c r="CY107" s="8"/>
      <c r="CZ107" s="8">
        <f>CP107+CY107</f>
        <v>0</v>
      </c>
      <c r="DA107" s="11"/>
      <c r="DB107" s="10"/>
      <c r="DC107" s="11"/>
      <c r="DD107" s="10"/>
      <c r="DE107" s="11"/>
      <c r="DF107" s="10"/>
      <c r="DG107" s="8"/>
      <c r="DH107" s="11"/>
      <c r="DI107" s="10"/>
      <c r="DJ107" s="11"/>
      <c r="DK107" s="10"/>
      <c r="DL107" s="11"/>
      <c r="DM107" s="10"/>
      <c r="DN107" s="11"/>
      <c r="DO107" s="10"/>
      <c r="DP107" s="8"/>
      <c r="DQ107" s="8">
        <f>DG107+DP107</f>
        <v>0</v>
      </c>
      <c r="DR107" s="11"/>
      <c r="DS107" s="10"/>
      <c r="DT107" s="11"/>
      <c r="DU107" s="10"/>
      <c r="DV107" s="11"/>
      <c r="DW107" s="10"/>
      <c r="DX107" s="8"/>
      <c r="DY107" s="11"/>
      <c r="DZ107" s="10"/>
      <c r="EA107" s="11"/>
      <c r="EB107" s="10"/>
      <c r="EC107" s="11"/>
      <c r="ED107" s="10"/>
      <c r="EE107" s="11"/>
      <c r="EF107" s="10"/>
      <c r="EG107" s="8"/>
      <c r="EH107" s="8">
        <f>DX107+EG107</f>
        <v>0</v>
      </c>
      <c r="EI107" s="11"/>
      <c r="EJ107" s="10"/>
      <c r="EK107" s="11"/>
      <c r="EL107" s="10"/>
      <c r="EM107" s="11"/>
      <c r="EN107" s="10"/>
      <c r="EO107" s="8"/>
      <c r="EP107" s="11"/>
      <c r="EQ107" s="10"/>
      <c r="ER107" s="11"/>
      <c r="ES107" s="10"/>
      <c r="ET107" s="11"/>
      <c r="EU107" s="10"/>
      <c r="EV107" s="11"/>
      <c r="EW107" s="10"/>
      <c r="EX107" s="8"/>
      <c r="EY107" s="8">
        <f>EO107+EX107</f>
        <v>0</v>
      </c>
    </row>
    <row r="108" spans="1:155" ht="12.75">
      <c r="A108" s="7"/>
      <c r="B108" s="7">
        <v>5</v>
      </c>
      <c r="C108" s="7">
        <v>1</v>
      </c>
      <c r="D108" s="7"/>
      <c r="E108" s="7" t="s">
        <v>220</v>
      </c>
      <c r="F108" s="3" t="s">
        <v>221</v>
      </c>
      <c r="G108" s="7">
        <f>COUNTIF(T108:EY108,"e")</f>
        <v>0</v>
      </c>
      <c r="H108" s="7">
        <f>COUNTIF(T108:EY108,"z")</f>
        <v>0</v>
      </c>
      <c r="I108" s="7">
        <f>SUM(J108:P108)</f>
        <v>0</v>
      </c>
      <c r="J108" s="7">
        <f>T108+AK108+BB108+BS108+CJ108+DA108+DR108+EI108</f>
        <v>0</v>
      </c>
      <c r="K108" s="7">
        <f>V108+AM108+BD108+BU108+CL108+DC108+DT108+EK108</f>
        <v>0</v>
      </c>
      <c r="L108" s="7">
        <f>X108+AO108+BF108+BW108+CN108+DE108+DV108+EM108</f>
        <v>0</v>
      </c>
      <c r="M108" s="7">
        <f>AA108+AR108+BI108+BZ108+CQ108+DH108+DY108+EP108</f>
        <v>0</v>
      </c>
      <c r="N108" s="7">
        <f>AC108+AT108+BK108+CB108+CS108+DJ108+EA108+ER108</f>
        <v>0</v>
      </c>
      <c r="O108" s="7">
        <f>AE108+AV108+BM108+CD108+CU108+DL108+EC108+ET108</f>
        <v>0</v>
      </c>
      <c r="P108" s="7">
        <f>AG108+AX108+BO108+CF108+CW108+DN108+EE108+EV108</f>
        <v>0</v>
      </c>
      <c r="Q108" s="8">
        <f>AJ108+BA108+BR108+CI108+CZ108+DQ108+EH108+EY108</f>
        <v>0</v>
      </c>
      <c r="R108" s="8">
        <f>AI108+AZ108+BQ108+CH108+CY108+DP108+EG108+EX108</f>
        <v>0</v>
      </c>
      <c r="S108" s="8">
        <v>0.8</v>
      </c>
      <c r="T108" s="11"/>
      <c r="U108" s="10"/>
      <c r="V108" s="11"/>
      <c r="W108" s="10"/>
      <c r="X108" s="11"/>
      <c r="Y108" s="10"/>
      <c r="Z108" s="8"/>
      <c r="AA108" s="11"/>
      <c r="AB108" s="10"/>
      <c r="AC108" s="11"/>
      <c r="AD108" s="10"/>
      <c r="AE108" s="11"/>
      <c r="AF108" s="10"/>
      <c r="AG108" s="11"/>
      <c r="AH108" s="10"/>
      <c r="AI108" s="8"/>
      <c r="AJ108" s="8">
        <f>Z108+AI108</f>
        <v>0</v>
      </c>
      <c r="AK108" s="11">
        <v>8</v>
      </c>
      <c r="AL108" s="10" t="s">
        <v>60</v>
      </c>
      <c r="AM108" s="11">
        <v>7</v>
      </c>
      <c r="AN108" s="10" t="s">
        <v>60</v>
      </c>
      <c r="AO108" s="11"/>
      <c r="AP108" s="10"/>
      <c r="AQ108" s="8">
        <v>2</v>
      </c>
      <c r="AR108" s="11"/>
      <c r="AS108" s="10"/>
      <c r="AT108" s="11"/>
      <c r="AU108" s="10"/>
      <c r="AV108" s="11"/>
      <c r="AW108" s="10"/>
      <c r="AX108" s="11"/>
      <c r="AY108" s="10"/>
      <c r="AZ108" s="8"/>
      <c r="BA108" s="8">
        <f>AQ108+AZ108</f>
        <v>0</v>
      </c>
      <c r="BB108" s="11"/>
      <c r="BC108" s="10"/>
      <c r="BD108" s="11"/>
      <c r="BE108" s="10"/>
      <c r="BF108" s="11"/>
      <c r="BG108" s="10"/>
      <c r="BH108" s="8"/>
      <c r="BI108" s="11"/>
      <c r="BJ108" s="10"/>
      <c r="BK108" s="11"/>
      <c r="BL108" s="10"/>
      <c r="BM108" s="11"/>
      <c r="BN108" s="10"/>
      <c r="BO108" s="11"/>
      <c r="BP108" s="10"/>
      <c r="BQ108" s="8"/>
      <c r="BR108" s="8">
        <f>BH108+BQ108</f>
        <v>0</v>
      </c>
      <c r="BS108" s="11"/>
      <c r="BT108" s="10"/>
      <c r="BU108" s="11"/>
      <c r="BV108" s="10"/>
      <c r="BW108" s="11"/>
      <c r="BX108" s="10"/>
      <c r="BY108" s="8"/>
      <c r="BZ108" s="11"/>
      <c r="CA108" s="10"/>
      <c r="CB108" s="11"/>
      <c r="CC108" s="10"/>
      <c r="CD108" s="11"/>
      <c r="CE108" s="10"/>
      <c r="CF108" s="11"/>
      <c r="CG108" s="10"/>
      <c r="CH108" s="8"/>
      <c r="CI108" s="8">
        <f>BY108+CH108</f>
        <v>0</v>
      </c>
      <c r="CJ108" s="11"/>
      <c r="CK108" s="10"/>
      <c r="CL108" s="11"/>
      <c r="CM108" s="10"/>
      <c r="CN108" s="11"/>
      <c r="CO108" s="10"/>
      <c r="CP108" s="8"/>
      <c r="CQ108" s="11"/>
      <c r="CR108" s="10"/>
      <c r="CS108" s="11"/>
      <c r="CT108" s="10"/>
      <c r="CU108" s="11"/>
      <c r="CV108" s="10"/>
      <c r="CW108" s="11"/>
      <c r="CX108" s="10"/>
      <c r="CY108" s="8"/>
      <c r="CZ108" s="8">
        <f>CP108+CY108</f>
        <v>0</v>
      </c>
      <c r="DA108" s="11"/>
      <c r="DB108" s="10"/>
      <c r="DC108" s="11"/>
      <c r="DD108" s="10"/>
      <c r="DE108" s="11"/>
      <c r="DF108" s="10"/>
      <c r="DG108" s="8"/>
      <c r="DH108" s="11"/>
      <c r="DI108" s="10"/>
      <c r="DJ108" s="11"/>
      <c r="DK108" s="10"/>
      <c r="DL108" s="11"/>
      <c r="DM108" s="10"/>
      <c r="DN108" s="11"/>
      <c r="DO108" s="10"/>
      <c r="DP108" s="8"/>
      <c r="DQ108" s="8">
        <f>DG108+DP108</f>
        <v>0</v>
      </c>
      <c r="DR108" s="11"/>
      <c r="DS108" s="10"/>
      <c r="DT108" s="11"/>
      <c r="DU108" s="10"/>
      <c r="DV108" s="11"/>
      <c r="DW108" s="10"/>
      <c r="DX108" s="8"/>
      <c r="DY108" s="11"/>
      <c r="DZ108" s="10"/>
      <c r="EA108" s="11"/>
      <c r="EB108" s="10"/>
      <c r="EC108" s="11"/>
      <c r="ED108" s="10"/>
      <c r="EE108" s="11"/>
      <c r="EF108" s="10"/>
      <c r="EG108" s="8"/>
      <c r="EH108" s="8">
        <f>DX108+EG108</f>
        <v>0</v>
      </c>
      <c r="EI108" s="11"/>
      <c r="EJ108" s="10"/>
      <c r="EK108" s="11"/>
      <c r="EL108" s="10"/>
      <c r="EM108" s="11"/>
      <c r="EN108" s="10"/>
      <c r="EO108" s="8"/>
      <c r="EP108" s="11"/>
      <c r="EQ108" s="10"/>
      <c r="ER108" s="11"/>
      <c r="ES108" s="10"/>
      <c r="ET108" s="11"/>
      <c r="EU108" s="10"/>
      <c r="EV108" s="11"/>
      <c r="EW108" s="10"/>
      <c r="EX108" s="8"/>
      <c r="EY108" s="8">
        <f>EO108+EX108</f>
        <v>0</v>
      </c>
    </row>
    <row r="109" spans="1:155" ht="12.75">
      <c r="A109" s="7"/>
      <c r="B109" s="7">
        <v>5</v>
      </c>
      <c r="C109" s="7">
        <v>1</v>
      </c>
      <c r="D109" s="7"/>
      <c r="E109" s="7" t="s">
        <v>222</v>
      </c>
      <c r="F109" s="3" t="s">
        <v>223</v>
      </c>
      <c r="G109" s="7">
        <f>COUNTIF(T109:EY109,"e")</f>
        <v>0</v>
      </c>
      <c r="H109" s="7">
        <f>COUNTIF(T109:EY109,"z")</f>
        <v>0</v>
      </c>
      <c r="I109" s="7">
        <f>SUM(J109:P109)</f>
        <v>0</v>
      </c>
      <c r="J109" s="7">
        <f>T109+AK109+BB109+BS109+CJ109+DA109+DR109+EI109</f>
        <v>0</v>
      </c>
      <c r="K109" s="7">
        <f>V109+AM109+BD109+BU109+CL109+DC109+DT109+EK109</f>
        <v>0</v>
      </c>
      <c r="L109" s="7">
        <f>X109+AO109+BF109+BW109+CN109+DE109+DV109+EM109</f>
        <v>0</v>
      </c>
      <c r="M109" s="7">
        <f>AA109+AR109+BI109+BZ109+CQ109+DH109+DY109+EP109</f>
        <v>0</v>
      </c>
      <c r="N109" s="7">
        <f>AC109+AT109+BK109+CB109+CS109+DJ109+EA109+ER109</f>
        <v>0</v>
      </c>
      <c r="O109" s="7">
        <f>AE109+AV109+BM109+CD109+CU109+DL109+EC109+ET109</f>
        <v>0</v>
      </c>
      <c r="P109" s="7">
        <f>AG109+AX109+BO109+CF109+CW109+DN109+EE109+EV109</f>
        <v>0</v>
      </c>
      <c r="Q109" s="8">
        <f>AJ109+BA109+BR109+CI109+CZ109+DQ109+EH109+EY109</f>
        <v>0</v>
      </c>
      <c r="R109" s="8">
        <f>AI109+AZ109+BQ109+CH109+CY109+DP109+EG109+EX109</f>
        <v>0</v>
      </c>
      <c r="S109" s="8">
        <v>0.8</v>
      </c>
      <c r="T109" s="11"/>
      <c r="U109" s="10"/>
      <c r="V109" s="11"/>
      <c r="W109" s="10"/>
      <c r="X109" s="11"/>
      <c r="Y109" s="10"/>
      <c r="Z109" s="8"/>
      <c r="AA109" s="11"/>
      <c r="AB109" s="10"/>
      <c r="AC109" s="11"/>
      <c r="AD109" s="10"/>
      <c r="AE109" s="11"/>
      <c r="AF109" s="10"/>
      <c r="AG109" s="11"/>
      <c r="AH109" s="10"/>
      <c r="AI109" s="8"/>
      <c r="AJ109" s="8">
        <f>Z109+AI109</f>
        <v>0</v>
      </c>
      <c r="AK109" s="11">
        <v>8</v>
      </c>
      <c r="AL109" s="10" t="s">
        <v>60</v>
      </c>
      <c r="AM109" s="11">
        <v>7</v>
      </c>
      <c r="AN109" s="10" t="s">
        <v>60</v>
      </c>
      <c r="AO109" s="11"/>
      <c r="AP109" s="10"/>
      <c r="AQ109" s="8">
        <v>2</v>
      </c>
      <c r="AR109" s="11"/>
      <c r="AS109" s="10"/>
      <c r="AT109" s="11"/>
      <c r="AU109" s="10"/>
      <c r="AV109" s="11"/>
      <c r="AW109" s="10"/>
      <c r="AX109" s="11"/>
      <c r="AY109" s="10"/>
      <c r="AZ109" s="8"/>
      <c r="BA109" s="8">
        <f>AQ109+AZ109</f>
        <v>0</v>
      </c>
      <c r="BB109" s="11"/>
      <c r="BC109" s="10"/>
      <c r="BD109" s="11"/>
      <c r="BE109" s="10"/>
      <c r="BF109" s="11"/>
      <c r="BG109" s="10"/>
      <c r="BH109" s="8"/>
      <c r="BI109" s="11"/>
      <c r="BJ109" s="10"/>
      <c r="BK109" s="11"/>
      <c r="BL109" s="10"/>
      <c r="BM109" s="11"/>
      <c r="BN109" s="10"/>
      <c r="BO109" s="11"/>
      <c r="BP109" s="10"/>
      <c r="BQ109" s="8"/>
      <c r="BR109" s="8">
        <f>BH109+BQ109</f>
        <v>0</v>
      </c>
      <c r="BS109" s="11"/>
      <c r="BT109" s="10"/>
      <c r="BU109" s="11"/>
      <c r="BV109" s="10"/>
      <c r="BW109" s="11"/>
      <c r="BX109" s="10"/>
      <c r="BY109" s="8"/>
      <c r="BZ109" s="11"/>
      <c r="CA109" s="10"/>
      <c r="CB109" s="11"/>
      <c r="CC109" s="10"/>
      <c r="CD109" s="11"/>
      <c r="CE109" s="10"/>
      <c r="CF109" s="11"/>
      <c r="CG109" s="10"/>
      <c r="CH109" s="8"/>
      <c r="CI109" s="8">
        <f>BY109+CH109</f>
        <v>0</v>
      </c>
      <c r="CJ109" s="11"/>
      <c r="CK109" s="10"/>
      <c r="CL109" s="11"/>
      <c r="CM109" s="10"/>
      <c r="CN109" s="11"/>
      <c r="CO109" s="10"/>
      <c r="CP109" s="8"/>
      <c r="CQ109" s="11"/>
      <c r="CR109" s="10"/>
      <c r="CS109" s="11"/>
      <c r="CT109" s="10"/>
      <c r="CU109" s="11"/>
      <c r="CV109" s="10"/>
      <c r="CW109" s="11"/>
      <c r="CX109" s="10"/>
      <c r="CY109" s="8"/>
      <c r="CZ109" s="8">
        <f>CP109+CY109</f>
        <v>0</v>
      </c>
      <c r="DA109" s="11"/>
      <c r="DB109" s="10"/>
      <c r="DC109" s="11"/>
      <c r="DD109" s="10"/>
      <c r="DE109" s="11"/>
      <c r="DF109" s="10"/>
      <c r="DG109" s="8"/>
      <c r="DH109" s="11"/>
      <c r="DI109" s="10"/>
      <c r="DJ109" s="11"/>
      <c r="DK109" s="10"/>
      <c r="DL109" s="11"/>
      <c r="DM109" s="10"/>
      <c r="DN109" s="11"/>
      <c r="DO109" s="10"/>
      <c r="DP109" s="8"/>
      <c r="DQ109" s="8">
        <f>DG109+DP109</f>
        <v>0</v>
      </c>
      <c r="DR109" s="11"/>
      <c r="DS109" s="10"/>
      <c r="DT109" s="11"/>
      <c r="DU109" s="10"/>
      <c r="DV109" s="11"/>
      <c r="DW109" s="10"/>
      <c r="DX109" s="8"/>
      <c r="DY109" s="11"/>
      <c r="DZ109" s="10"/>
      <c r="EA109" s="11"/>
      <c r="EB109" s="10"/>
      <c r="EC109" s="11"/>
      <c r="ED109" s="10"/>
      <c r="EE109" s="11"/>
      <c r="EF109" s="10"/>
      <c r="EG109" s="8"/>
      <c r="EH109" s="8">
        <f>DX109+EG109</f>
        <v>0</v>
      </c>
      <c r="EI109" s="11"/>
      <c r="EJ109" s="10"/>
      <c r="EK109" s="11"/>
      <c r="EL109" s="10"/>
      <c r="EM109" s="11"/>
      <c r="EN109" s="10"/>
      <c r="EO109" s="8"/>
      <c r="EP109" s="11"/>
      <c r="EQ109" s="10"/>
      <c r="ER109" s="11"/>
      <c r="ES109" s="10"/>
      <c r="ET109" s="11"/>
      <c r="EU109" s="10"/>
      <c r="EV109" s="11"/>
      <c r="EW109" s="10"/>
      <c r="EX109" s="8"/>
      <c r="EY109" s="8">
        <f>EO109+EX109</f>
        <v>0</v>
      </c>
    </row>
    <row r="110" spans="1:155" ht="12.75">
      <c r="A110" s="7"/>
      <c r="B110" s="7">
        <v>5</v>
      </c>
      <c r="C110" s="7">
        <v>1</v>
      </c>
      <c r="D110" s="7"/>
      <c r="E110" s="7" t="s">
        <v>224</v>
      </c>
      <c r="F110" s="3" t="s">
        <v>225</v>
      </c>
      <c r="G110" s="7">
        <f>COUNTIF(T110:EY110,"e")</f>
        <v>0</v>
      </c>
      <c r="H110" s="7">
        <f>COUNTIF(T110:EY110,"z")</f>
        <v>0</v>
      </c>
      <c r="I110" s="7">
        <f>SUM(J110:P110)</f>
        <v>0</v>
      </c>
      <c r="J110" s="7">
        <f>T110+AK110+BB110+BS110+CJ110+DA110+DR110+EI110</f>
        <v>0</v>
      </c>
      <c r="K110" s="7">
        <f>V110+AM110+BD110+BU110+CL110+DC110+DT110+EK110</f>
        <v>0</v>
      </c>
      <c r="L110" s="7">
        <f>X110+AO110+BF110+BW110+CN110+DE110+DV110+EM110</f>
        <v>0</v>
      </c>
      <c r="M110" s="7">
        <f>AA110+AR110+BI110+BZ110+CQ110+DH110+DY110+EP110</f>
        <v>0</v>
      </c>
      <c r="N110" s="7">
        <f>AC110+AT110+BK110+CB110+CS110+DJ110+EA110+ER110</f>
        <v>0</v>
      </c>
      <c r="O110" s="7">
        <f>AE110+AV110+BM110+CD110+CU110+DL110+EC110+ET110</f>
        <v>0</v>
      </c>
      <c r="P110" s="7">
        <f>AG110+AX110+BO110+CF110+CW110+DN110+EE110+EV110</f>
        <v>0</v>
      </c>
      <c r="Q110" s="8">
        <f>AJ110+BA110+BR110+CI110+CZ110+DQ110+EH110+EY110</f>
        <v>0</v>
      </c>
      <c r="R110" s="8">
        <f>AI110+AZ110+BQ110+CH110+CY110+DP110+EG110+EX110</f>
        <v>0</v>
      </c>
      <c r="S110" s="8">
        <v>0.8</v>
      </c>
      <c r="T110" s="11"/>
      <c r="U110" s="10"/>
      <c r="V110" s="11"/>
      <c r="W110" s="10"/>
      <c r="X110" s="11"/>
      <c r="Y110" s="10"/>
      <c r="Z110" s="8"/>
      <c r="AA110" s="11"/>
      <c r="AB110" s="10"/>
      <c r="AC110" s="11"/>
      <c r="AD110" s="10"/>
      <c r="AE110" s="11"/>
      <c r="AF110" s="10"/>
      <c r="AG110" s="11"/>
      <c r="AH110" s="10"/>
      <c r="AI110" s="8"/>
      <c r="AJ110" s="8">
        <f>Z110+AI110</f>
        <v>0</v>
      </c>
      <c r="AK110" s="11">
        <v>8</v>
      </c>
      <c r="AL110" s="10" t="s">
        <v>60</v>
      </c>
      <c r="AM110" s="11">
        <v>7</v>
      </c>
      <c r="AN110" s="10" t="s">
        <v>60</v>
      </c>
      <c r="AO110" s="11"/>
      <c r="AP110" s="10"/>
      <c r="AQ110" s="8">
        <v>2</v>
      </c>
      <c r="AR110" s="11"/>
      <c r="AS110" s="10"/>
      <c r="AT110" s="11"/>
      <c r="AU110" s="10"/>
      <c r="AV110" s="11"/>
      <c r="AW110" s="10"/>
      <c r="AX110" s="11"/>
      <c r="AY110" s="10"/>
      <c r="AZ110" s="8"/>
      <c r="BA110" s="8">
        <f>AQ110+AZ110</f>
        <v>0</v>
      </c>
      <c r="BB110" s="11"/>
      <c r="BC110" s="10"/>
      <c r="BD110" s="11"/>
      <c r="BE110" s="10"/>
      <c r="BF110" s="11"/>
      <c r="BG110" s="10"/>
      <c r="BH110" s="8"/>
      <c r="BI110" s="11"/>
      <c r="BJ110" s="10"/>
      <c r="BK110" s="11"/>
      <c r="BL110" s="10"/>
      <c r="BM110" s="11"/>
      <c r="BN110" s="10"/>
      <c r="BO110" s="11"/>
      <c r="BP110" s="10"/>
      <c r="BQ110" s="8"/>
      <c r="BR110" s="8">
        <f>BH110+BQ110</f>
        <v>0</v>
      </c>
      <c r="BS110" s="11"/>
      <c r="BT110" s="10"/>
      <c r="BU110" s="11"/>
      <c r="BV110" s="10"/>
      <c r="BW110" s="11"/>
      <c r="BX110" s="10"/>
      <c r="BY110" s="8"/>
      <c r="BZ110" s="11"/>
      <c r="CA110" s="10"/>
      <c r="CB110" s="11"/>
      <c r="CC110" s="10"/>
      <c r="CD110" s="11"/>
      <c r="CE110" s="10"/>
      <c r="CF110" s="11"/>
      <c r="CG110" s="10"/>
      <c r="CH110" s="8"/>
      <c r="CI110" s="8">
        <f>BY110+CH110</f>
        <v>0</v>
      </c>
      <c r="CJ110" s="11"/>
      <c r="CK110" s="10"/>
      <c r="CL110" s="11"/>
      <c r="CM110" s="10"/>
      <c r="CN110" s="11"/>
      <c r="CO110" s="10"/>
      <c r="CP110" s="8"/>
      <c r="CQ110" s="11"/>
      <c r="CR110" s="10"/>
      <c r="CS110" s="11"/>
      <c r="CT110" s="10"/>
      <c r="CU110" s="11"/>
      <c r="CV110" s="10"/>
      <c r="CW110" s="11"/>
      <c r="CX110" s="10"/>
      <c r="CY110" s="8"/>
      <c r="CZ110" s="8">
        <f>CP110+CY110</f>
        <v>0</v>
      </c>
      <c r="DA110" s="11"/>
      <c r="DB110" s="10"/>
      <c r="DC110" s="11"/>
      <c r="DD110" s="10"/>
      <c r="DE110" s="11"/>
      <c r="DF110" s="10"/>
      <c r="DG110" s="8"/>
      <c r="DH110" s="11"/>
      <c r="DI110" s="10"/>
      <c r="DJ110" s="11"/>
      <c r="DK110" s="10"/>
      <c r="DL110" s="11"/>
      <c r="DM110" s="10"/>
      <c r="DN110" s="11"/>
      <c r="DO110" s="10"/>
      <c r="DP110" s="8"/>
      <c r="DQ110" s="8">
        <f>DG110+DP110</f>
        <v>0</v>
      </c>
      <c r="DR110" s="11"/>
      <c r="DS110" s="10"/>
      <c r="DT110" s="11"/>
      <c r="DU110" s="10"/>
      <c r="DV110" s="11"/>
      <c r="DW110" s="10"/>
      <c r="DX110" s="8"/>
      <c r="DY110" s="11"/>
      <c r="DZ110" s="10"/>
      <c r="EA110" s="11"/>
      <c r="EB110" s="10"/>
      <c r="EC110" s="11"/>
      <c r="ED110" s="10"/>
      <c r="EE110" s="11"/>
      <c r="EF110" s="10"/>
      <c r="EG110" s="8"/>
      <c r="EH110" s="8">
        <f>DX110+EG110</f>
        <v>0</v>
      </c>
      <c r="EI110" s="11"/>
      <c r="EJ110" s="10"/>
      <c r="EK110" s="11"/>
      <c r="EL110" s="10"/>
      <c r="EM110" s="11"/>
      <c r="EN110" s="10"/>
      <c r="EO110" s="8"/>
      <c r="EP110" s="11"/>
      <c r="EQ110" s="10"/>
      <c r="ER110" s="11"/>
      <c r="ES110" s="10"/>
      <c r="ET110" s="11"/>
      <c r="EU110" s="10"/>
      <c r="EV110" s="11"/>
      <c r="EW110" s="10"/>
      <c r="EX110" s="8"/>
      <c r="EY110" s="8">
        <f>EO110+EX110</f>
        <v>0</v>
      </c>
    </row>
    <row r="111" spans="1:155" ht="12.75">
      <c r="A111" s="7"/>
      <c r="B111" s="7">
        <v>14</v>
      </c>
      <c r="C111" s="7">
        <v>1</v>
      </c>
      <c r="D111" s="7"/>
      <c r="E111" s="7" t="s">
        <v>315</v>
      </c>
      <c r="F111" s="3" t="s">
        <v>247</v>
      </c>
      <c r="G111" s="7">
        <f>COUNTIF(T111:EY111,"e")</f>
        <v>0</v>
      </c>
      <c r="H111" s="7">
        <f>COUNTIF(T111:EY111,"z")</f>
        <v>0</v>
      </c>
      <c r="I111" s="7">
        <f>SUM(J111:P111)</f>
        <v>0</v>
      </c>
      <c r="J111" s="7">
        <f>T111+AK111+BB111+BS111+CJ111+DA111+DR111+EI111</f>
        <v>0</v>
      </c>
      <c r="K111" s="7">
        <f>V111+AM111+BD111+BU111+CL111+DC111+DT111+EK111</f>
        <v>0</v>
      </c>
      <c r="L111" s="7">
        <f>X111+AO111+BF111+BW111+CN111+DE111+DV111+EM111</f>
        <v>0</v>
      </c>
      <c r="M111" s="7">
        <f>AA111+AR111+BI111+BZ111+CQ111+DH111+DY111+EP111</f>
        <v>0</v>
      </c>
      <c r="N111" s="7">
        <f>AC111+AT111+BK111+CB111+CS111+DJ111+EA111+ER111</f>
        <v>0</v>
      </c>
      <c r="O111" s="7">
        <f>AE111+AV111+BM111+CD111+CU111+DL111+EC111+ET111</f>
        <v>0</v>
      </c>
      <c r="P111" s="7">
        <f>AG111+AX111+BO111+CF111+CW111+DN111+EE111+EV111</f>
        <v>0</v>
      </c>
      <c r="Q111" s="8">
        <f>AJ111+BA111+BR111+CI111+CZ111+DQ111+EH111+EY111</f>
        <v>0</v>
      </c>
      <c r="R111" s="8">
        <f>AI111+AZ111+BQ111+CH111+CY111+DP111+EG111+EX111</f>
        <v>0</v>
      </c>
      <c r="S111" s="8">
        <v>0.8</v>
      </c>
      <c r="T111" s="11"/>
      <c r="U111" s="10"/>
      <c r="V111" s="11"/>
      <c r="W111" s="10"/>
      <c r="X111" s="11"/>
      <c r="Y111" s="10"/>
      <c r="Z111" s="8"/>
      <c r="AA111" s="11"/>
      <c r="AB111" s="10"/>
      <c r="AC111" s="11"/>
      <c r="AD111" s="10"/>
      <c r="AE111" s="11"/>
      <c r="AF111" s="10"/>
      <c r="AG111" s="11"/>
      <c r="AH111" s="10"/>
      <c r="AI111" s="8"/>
      <c r="AJ111" s="8">
        <f>Z111+AI111</f>
        <v>0</v>
      </c>
      <c r="AK111" s="11"/>
      <c r="AL111" s="10"/>
      <c r="AM111" s="11"/>
      <c r="AN111" s="10"/>
      <c r="AO111" s="11"/>
      <c r="AP111" s="10"/>
      <c r="AQ111" s="8"/>
      <c r="AR111" s="11"/>
      <c r="AS111" s="10"/>
      <c r="AT111" s="11"/>
      <c r="AU111" s="10"/>
      <c r="AV111" s="11"/>
      <c r="AW111" s="10"/>
      <c r="AX111" s="11"/>
      <c r="AY111" s="10"/>
      <c r="AZ111" s="8"/>
      <c r="BA111" s="8">
        <f>AQ111+AZ111</f>
        <v>0</v>
      </c>
      <c r="BB111" s="11"/>
      <c r="BC111" s="10"/>
      <c r="BD111" s="11"/>
      <c r="BE111" s="10"/>
      <c r="BF111" s="11"/>
      <c r="BG111" s="10"/>
      <c r="BH111" s="8"/>
      <c r="BI111" s="11"/>
      <c r="BJ111" s="10"/>
      <c r="BK111" s="11"/>
      <c r="BL111" s="10"/>
      <c r="BM111" s="11"/>
      <c r="BN111" s="10"/>
      <c r="BO111" s="11"/>
      <c r="BP111" s="10"/>
      <c r="BQ111" s="8"/>
      <c r="BR111" s="8">
        <f>BH111+BQ111</f>
        <v>0</v>
      </c>
      <c r="BS111" s="11"/>
      <c r="BT111" s="10"/>
      <c r="BU111" s="11"/>
      <c r="BV111" s="10"/>
      <c r="BW111" s="11"/>
      <c r="BX111" s="10"/>
      <c r="BY111" s="8"/>
      <c r="BZ111" s="11"/>
      <c r="CA111" s="10"/>
      <c r="CB111" s="11"/>
      <c r="CC111" s="10"/>
      <c r="CD111" s="11"/>
      <c r="CE111" s="10"/>
      <c r="CF111" s="11"/>
      <c r="CG111" s="10"/>
      <c r="CH111" s="8"/>
      <c r="CI111" s="8">
        <f>BY111+CH111</f>
        <v>0</v>
      </c>
      <c r="CJ111" s="11"/>
      <c r="CK111" s="10"/>
      <c r="CL111" s="11"/>
      <c r="CM111" s="10"/>
      <c r="CN111" s="11"/>
      <c r="CO111" s="10"/>
      <c r="CP111" s="8"/>
      <c r="CQ111" s="11"/>
      <c r="CR111" s="10"/>
      <c r="CS111" s="11"/>
      <c r="CT111" s="10"/>
      <c r="CU111" s="11"/>
      <c r="CV111" s="10"/>
      <c r="CW111" s="11"/>
      <c r="CX111" s="10"/>
      <c r="CY111" s="8"/>
      <c r="CZ111" s="8">
        <f>CP111+CY111</f>
        <v>0</v>
      </c>
      <c r="DA111" s="11">
        <v>8</v>
      </c>
      <c r="DB111" s="10" t="s">
        <v>60</v>
      </c>
      <c r="DC111" s="11">
        <v>7</v>
      </c>
      <c r="DD111" s="10" t="s">
        <v>60</v>
      </c>
      <c r="DE111" s="11"/>
      <c r="DF111" s="10"/>
      <c r="DG111" s="8">
        <v>2</v>
      </c>
      <c r="DH111" s="11"/>
      <c r="DI111" s="10"/>
      <c r="DJ111" s="11"/>
      <c r="DK111" s="10"/>
      <c r="DL111" s="11"/>
      <c r="DM111" s="10"/>
      <c r="DN111" s="11"/>
      <c r="DO111" s="10"/>
      <c r="DP111" s="8"/>
      <c r="DQ111" s="8">
        <f>DG111+DP111</f>
        <v>0</v>
      </c>
      <c r="DR111" s="11"/>
      <c r="DS111" s="10"/>
      <c r="DT111" s="11"/>
      <c r="DU111" s="10"/>
      <c r="DV111" s="11"/>
      <c r="DW111" s="10"/>
      <c r="DX111" s="8"/>
      <c r="DY111" s="11"/>
      <c r="DZ111" s="10"/>
      <c r="EA111" s="11"/>
      <c r="EB111" s="10"/>
      <c r="EC111" s="11"/>
      <c r="ED111" s="10"/>
      <c r="EE111" s="11"/>
      <c r="EF111" s="10"/>
      <c r="EG111" s="8"/>
      <c r="EH111" s="8">
        <f>DX111+EG111</f>
        <v>0</v>
      </c>
      <c r="EI111" s="11"/>
      <c r="EJ111" s="10"/>
      <c r="EK111" s="11"/>
      <c r="EL111" s="10"/>
      <c r="EM111" s="11"/>
      <c r="EN111" s="10"/>
      <c r="EO111" s="8"/>
      <c r="EP111" s="11"/>
      <c r="EQ111" s="10"/>
      <c r="ER111" s="11"/>
      <c r="ES111" s="10"/>
      <c r="ET111" s="11"/>
      <c r="EU111" s="10"/>
      <c r="EV111" s="11"/>
      <c r="EW111" s="10"/>
      <c r="EX111" s="8"/>
      <c r="EY111" s="8">
        <f>EO111+EX111</f>
        <v>0</v>
      </c>
    </row>
    <row r="112" spans="1:155" ht="12.75">
      <c r="A112" s="7"/>
      <c r="B112" s="7">
        <v>14</v>
      </c>
      <c r="C112" s="7">
        <v>1</v>
      </c>
      <c r="D112" s="7"/>
      <c r="E112" s="7" t="s">
        <v>316</v>
      </c>
      <c r="F112" s="3" t="s">
        <v>245</v>
      </c>
      <c r="G112" s="7">
        <f>COUNTIF(T112:EY112,"e")</f>
        <v>0</v>
      </c>
      <c r="H112" s="7">
        <f>COUNTIF(T112:EY112,"z")</f>
        <v>0</v>
      </c>
      <c r="I112" s="7">
        <f>SUM(J112:P112)</f>
        <v>0</v>
      </c>
      <c r="J112" s="7">
        <f>T112+AK112+BB112+BS112+CJ112+DA112+DR112+EI112</f>
        <v>0</v>
      </c>
      <c r="K112" s="7">
        <f>V112+AM112+BD112+BU112+CL112+DC112+DT112+EK112</f>
        <v>0</v>
      </c>
      <c r="L112" s="7">
        <f>X112+AO112+BF112+BW112+CN112+DE112+DV112+EM112</f>
        <v>0</v>
      </c>
      <c r="M112" s="7">
        <f>AA112+AR112+BI112+BZ112+CQ112+DH112+DY112+EP112</f>
        <v>0</v>
      </c>
      <c r="N112" s="7">
        <f>AC112+AT112+BK112+CB112+CS112+DJ112+EA112+ER112</f>
        <v>0</v>
      </c>
      <c r="O112" s="7">
        <f>AE112+AV112+BM112+CD112+CU112+DL112+EC112+ET112</f>
        <v>0</v>
      </c>
      <c r="P112" s="7">
        <f>AG112+AX112+BO112+CF112+CW112+DN112+EE112+EV112</f>
        <v>0</v>
      </c>
      <c r="Q112" s="8">
        <f>AJ112+BA112+BR112+CI112+CZ112+DQ112+EH112+EY112</f>
        <v>0</v>
      </c>
      <c r="R112" s="8">
        <f>AI112+AZ112+BQ112+CH112+CY112+DP112+EG112+EX112</f>
        <v>0</v>
      </c>
      <c r="S112" s="8">
        <v>0.7</v>
      </c>
      <c r="T112" s="11"/>
      <c r="U112" s="10"/>
      <c r="V112" s="11"/>
      <c r="W112" s="10"/>
      <c r="X112" s="11"/>
      <c r="Y112" s="10"/>
      <c r="Z112" s="8"/>
      <c r="AA112" s="11"/>
      <c r="AB112" s="10"/>
      <c r="AC112" s="11"/>
      <c r="AD112" s="10"/>
      <c r="AE112" s="11"/>
      <c r="AF112" s="10"/>
      <c r="AG112" s="11"/>
      <c r="AH112" s="10"/>
      <c r="AI112" s="8"/>
      <c r="AJ112" s="8">
        <f>Z112+AI112</f>
        <v>0</v>
      </c>
      <c r="AK112" s="11"/>
      <c r="AL112" s="10"/>
      <c r="AM112" s="11"/>
      <c r="AN112" s="10"/>
      <c r="AO112" s="11"/>
      <c r="AP112" s="10"/>
      <c r="AQ112" s="8"/>
      <c r="AR112" s="11"/>
      <c r="AS112" s="10"/>
      <c r="AT112" s="11"/>
      <c r="AU112" s="10"/>
      <c r="AV112" s="11"/>
      <c r="AW112" s="10"/>
      <c r="AX112" s="11"/>
      <c r="AY112" s="10"/>
      <c r="AZ112" s="8"/>
      <c r="BA112" s="8">
        <f>AQ112+AZ112</f>
        <v>0</v>
      </c>
      <c r="BB112" s="11"/>
      <c r="BC112" s="10"/>
      <c r="BD112" s="11"/>
      <c r="BE112" s="10"/>
      <c r="BF112" s="11"/>
      <c r="BG112" s="10"/>
      <c r="BH112" s="8"/>
      <c r="BI112" s="11"/>
      <c r="BJ112" s="10"/>
      <c r="BK112" s="11"/>
      <c r="BL112" s="10"/>
      <c r="BM112" s="11"/>
      <c r="BN112" s="10"/>
      <c r="BO112" s="11"/>
      <c r="BP112" s="10"/>
      <c r="BQ112" s="8"/>
      <c r="BR112" s="8">
        <f>BH112+BQ112</f>
        <v>0</v>
      </c>
      <c r="BS112" s="11"/>
      <c r="BT112" s="10"/>
      <c r="BU112" s="11"/>
      <c r="BV112" s="10"/>
      <c r="BW112" s="11"/>
      <c r="BX112" s="10"/>
      <c r="BY112" s="8"/>
      <c r="BZ112" s="11"/>
      <c r="CA112" s="10"/>
      <c r="CB112" s="11"/>
      <c r="CC112" s="10"/>
      <c r="CD112" s="11"/>
      <c r="CE112" s="10"/>
      <c r="CF112" s="11"/>
      <c r="CG112" s="10"/>
      <c r="CH112" s="8"/>
      <c r="CI112" s="8">
        <f>BY112+CH112</f>
        <v>0</v>
      </c>
      <c r="CJ112" s="11"/>
      <c r="CK112" s="10"/>
      <c r="CL112" s="11"/>
      <c r="CM112" s="10"/>
      <c r="CN112" s="11"/>
      <c r="CO112" s="10"/>
      <c r="CP112" s="8"/>
      <c r="CQ112" s="11"/>
      <c r="CR112" s="10"/>
      <c r="CS112" s="11"/>
      <c r="CT112" s="10"/>
      <c r="CU112" s="11"/>
      <c r="CV112" s="10"/>
      <c r="CW112" s="11"/>
      <c r="CX112" s="10"/>
      <c r="CY112" s="8"/>
      <c r="CZ112" s="8">
        <f>CP112+CY112</f>
        <v>0</v>
      </c>
      <c r="DA112" s="11">
        <v>8</v>
      </c>
      <c r="DB112" s="10" t="s">
        <v>60</v>
      </c>
      <c r="DC112" s="11">
        <v>7</v>
      </c>
      <c r="DD112" s="10" t="s">
        <v>60</v>
      </c>
      <c r="DE112" s="11"/>
      <c r="DF112" s="10"/>
      <c r="DG112" s="8">
        <v>2</v>
      </c>
      <c r="DH112" s="11"/>
      <c r="DI112" s="10"/>
      <c r="DJ112" s="11"/>
      <c r="DK112" s="10"/>
      <c r="DL112" s="11"/>
      <c r="DM112" s="10"/>
      <c r="DN112" s="11"/>
      <c r="DO112" s="10"/>
      <c r="DP112" s="8"/>
      <c r="DQ112" s="8">
        <f>DG112+DP112</f>
        <v>0</v>
      </c>
      <c r="DR112" s="11"/>
      <c r="DS112" s="10"/>
      <c r="DT112" s="11"/>
      <c r="DU112" s="10"/>
      <c r="DV112" s="11"/>
      <c r="DW112" s="10"/>
      <c r="DX112" s="8"/>
      <c r="DY112" s="11"/>
      <c r="DZ112" s="10"/>
      <c r="EA112" s="11"/>
      <c r="EB112" s="10"/>
      <c r="EC112" s="11"/>
      <c r="ED112" s="10"/>
      <c r="EE112" s="11"/>
      <c r="EF112" s="10"/>
      <c r="EG112" s="8"/>
      <c r="EH112" s="8">
        <f>DX112+EG112</f>
        <v>0</v>
      </c>
      <c r="EI112" s="11"/>
      <c r="EJ112" s="10"/>
      <c r="EK112" s="11"/>
      <c r="EL112" s="10"/>
      <c r="EM112" s="11"/>
      <c r="EN112" s="10"/>
      <c r="EO112" s="8"/>
      <c r="EP112" s="11"/>
      <c r="EQ112" s="10"/>
      <c r="ER112" s="11"/>
      <c r="ES112" s="10"/>
      <c r="ET112" s="11"/>
      <c r="EU112" s="10"/>
      <c r="EV112" s="11"/>
      <c r="EW112" s="10"/>
      <c r="EX112" s="8"/>
      <c r="EY112" s="8">
        <f>EO112+EX112</f>
        <v>0</v>
      </c>
    </row>
    <row r="113" spans="1:155" ht="12.75">
      <c r="A113" s="7"/>
      <c r="B113" s="7">
        <v>14</v>
      </c>
      <c r="C113" s="7">
        <v>1</v>
      </c>
      <c r="D113" s="7"/>
      <c r="E113" s="7" t="s">
        <v>317</v>
      </c>
      <c r="F113" s="3" t="s">
        <v>239</v>
      </c>
      <c r="G113" s="7">
        <f>COUNTIF(T113:EY113,"e")</f>
        <v>0</v>
      </c>
      <c r="H113" s="7">
        <f>COUNTIF(T113:EY113,"z")</f>
        <v>0</v>
      </c>
      <c r="I113" s="7">
        <f>SUM(J113:P113)</f>
        <v>0</v>
      </c>
      <c r="J113" s="7">
        <f>T113+AK113+BB113+BS113+CJ113+DA113+DR113+EI113</f>
        <v>0</v>
      </c>
      <c r="K113" s="7">
        <f>V113+AM113+BD113+BU113+CL113+DC113+DT113+EK113</f>
        <v>0</v>
      </c>
      <c r="L113" s="7">
        <f>X113+AO113+BF113+BW113+CN113+DE113+DV113+EM113</f>
        <v>0</v>
      </c>
      <c r="M113" s="7">
        <f>AA113+AR113+BI113+BZ113+CQ113+DH113+DY113+EP113</f>
        <v>0</v>
      </c>
      <c r="N113" s="7">
        <f>AC113+AT113+BK113+CB113+CS113+DJ113+EA113+ER113</f>
        <v>0</v>
      </c>
      <c r="O113" s="7">
        <f>AE113+AV113+BM113+CD113+CU113+DL113+EC113+ET113</f>
        <v>0</v>
      </c>
      <c r="P113" s="7">
        <f>AG113+AX113+BO113+CF113+CW113+DN113+EE113+EV113</f>
        <v>0</v>
      </c>
      <c r="Q113" s="8">
        <f>AJ113+BA113+BR113+CI113+CZ113+DQ113+EH113+EY113</f>
        <v>0</v>
      </c>
      <c r="R113" s="8">
        <f>AI113+AZ113+BQ113+CH113+CY113+DP113+EG113+EX113</f>
        <v>0</v>
      </c>
      <c r="S113" s="8">
        <v>0.7</v>
      </c>
      <c r="T113" s="11"/>
      <c r="U113" s="10"/>
      <c r="V113" s="11"/>
      <c r="W113" s="10"/>
      <c r="X113" s="11"/>
      <c r="Y113" s="10"/>
      <c r="Z113" s="8"/>
      <c r="AA113" s="11"/>
      <c r="AB113" s="10"/>
      <c r="AC113" s="11"/>
      <c r="AD113" s="10"/>
      <c r="AE113" s="11"/>
      <c r="AF113" s="10"/>
      <c r="AG113" s="11"/>
      <c r="AH113" s="10"/>
      <c r="AI113" s="8"/>
      <c r="AJ113" s="8">
        <f>Z113+AI113</f>
        <v>0</v>
      </c>
      <c r="AK113" s="11"/>
      <c r="AL113" s="10"/>
      <c r="AM113" s="11"/>
      <c r="AN113" s="10"/>
      <c r="AO113" s="11"/>
      <c r="AP113" s="10"/>
      <c r="AQ113" s="8"/>
      <c r="AR113" s="11"/>
      <c r="AS113" s="10"/>
      <c r="AT113" s="11"/>
      <c r="AU113" s="10"/>
      <c r="AV113" s="11"/>
      <c r="AW113" s="10"/>
      <c r="AX113" s="11"/>
      <c r="AY113" s="10"/>
      <c r="AZ113" s="8"/>
      <c r="BA113" s="8">
        <f>AQ113+AZ113</f>
        <v>0</v>
      </c>
      <c r="BB113" s="11"/>
      <c r="BC113" s="10"/>
      <c r="BD113" s="11"/>
      <c r="BE113" s="10"/>
      <c r="BF113" s="11"/>
      <c r="BG113" s="10"/>
      <c r="BH113" s="8"/>
      <c r="BI113" s="11"/>
      <c r="BJ113" s="10"/>
      <c r="BK113" s="11"/>
      <c r="BL113" s="10"/>
      <c r="BM113" s="11"/>
      <c r="BN113" s="10"/>
      <c r="BO113" s="11"/>
      <c r="BP113" s="10"/>
      <c r="BQ113" s="8"/>
      <c r="BR113" s="8">
        <f>BH113+BQ113</f>
        <v>0</v>
      </c>
      <c r="BS113" s="11"/>
      <c r="BT113" s="10"/>
      <c r="BU113" s="11"/>
      <c r="BV113" s="10"/>
      <c r="BW113" s="11"/>
      <c r="BX113" s="10"/>
      <c r="BY113" s="8"/>
      <c r="BZ113" s="11"/>
      <c r="CA113" s="10"/>
      <c r="CB113" s="11"/>
      <c r="CC113" s="10"/>
      <c r="CD113" s="11"/>
      <c r="CE113" s="10"/>
      <c r="CF113" s="11"/>
      <c r="CG113" s="10"/>
      <c r="CH113" s="8"/>
      <c r="CI113" s="8">
        <f>BY113+CH113</f>
        <v>0</v>
      </c>
      <c r="CJ113" s="11"/>
      <c r="CK113" s="10"/>
      <c r="CL113" s="11"/>
      <c r="CM113" s="10"/>
      <c r="CN113" s="11"/>
      <c r="CO113" s="10"/>
      <c r="CP113" s="8"/>
      <c r="CQ113" s="11"/>
      <c r="CR113" s="10"/>
      <c r="CS113" s="11"/>
      <c r="CT113" s="10"/>
      <c r="CU113" s="11"/>
      <c r="CV113" s="10"/>
      <c r="CW113" s="11"/>
      <c r="CX113" s="10"/>
      <c r="CY113" s="8"/>
      <c r="CZ113" s="8">
        <f>CP113+CY113</f>
        <v>0</v>
      </c>
      <c r="DA113" s="11">
        <v>8</v>
      </c>
      <c r="DB113" s="10" t="s">
        <v>60</v>
      </c>
      <c r="DC113" s="11">
        <v>7</v>
      </c>
      <c r="DD113" s="10" t="s">
        <v>60</v>
      </c>
      <c r="DE113" s="11"/>
      <c r="DF113" s="10"/>
      <c r="DG113" s="8">
        <v>2</v>
      </c>
      <c r="DH113" s="11"/>
      <c r="DI113" s="10"/>
      <c r="DJ113" s="11"/>
      <c r="DK113" s="10"/>
      <c r="DL113" s="11"/>
      <c r="DM113" s="10"/>
      <c r="DN113" s="11"/>
      <c r="DO113" s="10"/>
      <c r="DP113" s="8"/>
      <c r="DQ113" s="8">
        <f>DG113+DP113</f>
        <v>0</v>
      </c>
      <c r="DR113" s="11"/>
      <c r="DS113" s="10"/>
      <c r="DT113" s="11"/>
      <c r="DU113" s="10"/>
      <c r="DV113" s="11"/>
      <c r="DW113" s="10"/>
      <c r="DX113" s="8"/>
      <c r="DY113" s="11"/>
      <c r="DZ113" s="10"/>
      <c r="EA113" s="11"/>
      <c r="EB113" s="10"/>
      <c r="EC113" s="11"/>
      <c r="ED113" s="10"/>
      <c r="EE113" s="11"/>
      <c r="EF113" s="10"/>
      <c r="EG113" s="8"/>
      <c r="EH113" s="8">
        <f>DX113+EG113</f>
        <v>0</v>
      </c>
      <c r="EI113" s="11"/>
      <c r="EJ113" s="10"/>
      <c r="EK113" s="11"/>
      <c r="EL113" s="10"/>
      <c r="EM113" s="11"/>
      <c r="EN113" s="10"/>
      <c r="EO113" s="8"/>
      <c r="EP113" s="11"/>
      <c r="EQ113" s="10"/>
      <c r="ER113" s="11"/>
      <c r="ES113" s="10"/>
      <c r="ET113" s="11"/>
      <c r="EU113" s="10"/>
      <c r="EV113" s="11"/>
      <c r="EW113" s="10"/>
      <c r="EX113" s="8"/>
      <c r="EY113" s="8">
        <f>EO113+EX113</f>
        <v>0</v>
      </c>
    </row>
    <row r="114" spans="1:155" ht="12.75">
      <c r="A114" s="7"/>
      <c r="B114" s="7">
        <v>14</v>
      </c>
      <c r="C114" s="7">
        <v>1</v>
      </c>
      <c r="D114" s="7"/>
      <c r="E114" s="7" t="s">
        <v>318</v>
      </c>
      <c r="F114" s="3" t="s">
        <v>319</v>
      </c>
      <c r="G114" s="7">
        <f>COUNTIF(T114:EY114,"e")</f>
        <v>0</v>
      </c>
      <c r="H114" s="7">
        <f>COUNTIF(T114:EY114,"z")</f>
        <v>0</v>
      </c>
      <c r="I114" s="7">
        <f>SUM(J114:P114)</f>
        <v>0</v>
      </c>
      <c r="J114" s="7">
        <f>T114+AK114+BB114+BS114+CJ114+DA114+DR114+EI114</f>
        <v>0</v>
      </c>
      <c r="K114" s="7">
        <f>V114+AM114+BD114+BU114+CL114+DC114+DT114+EK114</f>
        <v>0</v>
      </c>
      <c r="L114" s="7">
        <f>X114+AO114+BF114+BW114+CN114+DE114+DV114+EM114</f>
        <v>0</v>
      </c>
      <c r="M114" s="7">
        <f>AA114+AR114+BI114+BZ114+CQ114+DH114+DY114+EP114</f>
        <v>0</v>
      </c>
      <c r="N114" s="7">
        <f>AC114+AT114+BK114+CB114+CS114+DJ114+EA114+ER114</f>
        <v>0</v>
      </c>
      <c r="O114" s="7">
        <f>AE114+AV114+BM114+CD114+CU114+DL114+EC114+ET114</f>
        <v>0</v>
      </c>
      <c r="P114" s="7">
        <f>AG114+AX114+BO114+CF114+CW114+DN114+EE114+EV114</f>
        <v>0</v>
      </c>
      <c r="Q114" s="8">
        <f>AJ114+BA114+BR114+CI114+CZ114+DQ114+EH114+EY114</f>
        <v>0</v>
      </c>
      <c r="R114" s="8">
        <f>AI114+AZ114+BQ114+CH114+CY114+DP114+EG114+EX114</f>
        <v>0</v>
      </c>
      <c r="S114" s="8">
        <v>0.8</v>
      </c>
      <c r="T114" s="11"/>
      <c r="U114" s="10"/>
      <c r="V114" s="11"/>
      <c r="W114" s="10"/>
      <c r="X114" s="11"/>
      <c r="Y114" s="10"/>
      <c r="Z114" s="8"/>
      <c r="AA114" s="11"/>
      <c r="AB114" s="10"/>
      <c r="AC114" s="11"/>
      <c r="AD114" s="10"/>
      <c r="AE114" s="11"/>
      <c r="AF114" s="10"/>
      <c r="AG114" s="11"/>
      <c r="AH114" s="10"/>
      <c r="AI114" s="8"/>
      <c r="AJ114" s="8">
        <f>Z114+AI114</f>
        <v>0</v>
      </c>
      <c r="AK114" s="11"/>
      <c r="AL114" s="10"/>
      <c r="AM114" s="11"/>
      <c r="AN114" s="10"/>
      <c r="AO114" s="11"/>
      <c r="AP114" s="10"/>
      <c r="AQ114" s="8"/>
      <c r="AR114" s="11"/>
      <c r="AS114" s="10"/>
      <c r="AT114" s="11"/>
      <c r="AU114" s="10"/>
      <c r="AV114" s="11"/>
      <c r="AW114" s="10"/>
      <c r="AX114" s="11"/>
      <c r="AY114" s="10"/>
      <c r="AZ114" s="8"/>
      <c r="BA114" s="8">
        <f>AQ114+AZ114</f>
        <v>0</v>
      </c>
      <c r="BB114" s="11"/>
      <c r="BC114" s="10"/>
      <c r="BD114" s="11"/>
      <c r="BE114" s="10"/>
      <c r="BF114" s="11"/>
      <c r="BG114" s="10"/>
      <c r="BH114" s="8"/>
      <c r="BI114" s="11"/>
      <c r="BJ114" s="10"/>
      <c r="BK114" s="11"/>
      <c r="BL114" s="10"/>
      <c r="BM114" s="11"/>
      <c r="BN114" s="10"/>
      <c r="BO114" s="11"/>
      <c r="BP114" s="10"/>
      <c r="BQ114" s="8"/>
      <c r="BR114" s="8">
        <f>BH114+BQ114</f>
        <v>0</v>
      </c>
      <c r="BS114" s="11"/>
      <c r="BT114" s="10"/>
      <c r="BU114" s="11"/>
      <c r="BV114" s="10"/>
      <c r="BW114" s="11"/>
      <c r="BX114" s="10"/>
      <c r="BY114" s="8"/>
      <c r="BZ114" s="11"/>
      <c r="CA114" s="10"/>
      <c r="CB114" s="11"/>
      <c r="CC114" s="10"/>
      <c r="CD114" s="11"/>
      <c r="CE114" s="10"/>
      <c r="CF114" s="11"/>
      <c r="CG114" s="10"/>
      <c r="CH114" s="8"/>
      <c r="CI114" s="8">
        <f>BY114+CH114</f>
        <v>0</v>
      </c>
      <c r="CJ114" s="11"/>
      <c r="CK114" s="10"/>
      <c r="CL114" s="11"/>
      <c r="CM114" s="10"/>
      <c r="CN114" s="11"/>
      <c r="CO114" s="10"/>
      <c r="CP114" s="8"/>
      <c r="CQ114" s="11"/>
      <c r="CR114" s="10"/>
      <c r="CS114" s="11"/>
      <c r="CT114" s="10"/>
      <c r="CU114" s="11"/>
      <c r="CV114" s="10"/>
      <c r="CW114" s="11"/>
      <c r="CX114" s="10"/>
      <c r="CY114" s="8"/>
      <c r="CZ114" s="8">
        <f>CP114+CY114</f>
        <v>0</v>
      </c>
      <c r="DA114" s="11">
        <v>8</v>
      </c>
      <c r="DB114" s="10" t="s">
        <v>60</v>
      </c>
      <c r="DC114" s="11">
        <v>7</v>
      </c>
      <c r="DD114" s="10" t="s">
        <v>60</v>
      </c>
      <c r="DE114" s="11"/>
      <c r="DF114" s="10"/>
      <c r="DG114" s="8">
        <v>2</v>
      </c>
      <c r="DH114" s="11"/>
      <c r="DI114" s="10"/>
      <c r="DJ114" s="11"/>
      <c r="DK114" s="10"/>
      <c r="DL114" s="11"/>
      <c r="DM114" s="10"/>
      <c r="DN114" s="11"/>
      <c r="DO114" s="10"/>
      <c r="DP114" s="8"/>
      <c r="DQ114" s="8">
        <f>DG114+DP114</f>
        <v>0</v>
      </c>
      <c r="DR114" s="11"/>
      <c r="DS114" s="10"/>
      <c r="DT114" s="11"/>
      <c r="DU114" s="10"/>
      <c r="DV114" s="11"/>
      <c r="DW114" s="10"/>
      <c r="DX114" s="8"/>
      <c r="DY114" s="11"/>
      <c r="DZ114" s="10"/>
      <c r="EA114" s="11"/>
      <c r="EB114" s="10"/>
      <c r="EC114" s="11"/>
      <c r="ED114" s="10"/>
      <c r="EE114" s="11"/>
      <c r="EF114" s="10"/>
      <c r="EG114" s="8"/>
      <c r="EH114" s="8">
        <f>DX114+EG114</f>
        <v>0</v>
      </c>
      <c r="EI114" s="11"/>
      <c r="EJ114" s="10"/>
      <c r="EK114" s="11"/>
      <c r="EL114" s="10"/>
      <c r="EM114" s="11"/>
      <c r="EN114" s="10"/>
      <c r="EO114" s="8"/>
      <c r="EP114" s="11"/>
      <c r="EQ114" s="10"/>
      <c r="ER114" s="11"/>
      <c r="ES114" s="10"/>
      <c r="ET114" s="11"/>
      <c r="EU114" s="10"/>
      <c r="EV114" s="11"/>
      <c r="EW114" s="10"/>
      <c r="EX114" s="8"/>
      <c r="EY114" s="8">
        <f>EO114+EX114</f>
        <v>0</v>
      </c>
    </row>
    <row r="115" spans="1:155" ht="12.75">
      <c r="A115" s="7"/>
      <c r="B115" s="7">
        <v>14</v>
      </c>
      <c r="C115" s="7">
        <v>1</v>
      </c>
      <c r="D115" s="7"/>
      <c r="E115" s="7" t="s">
        <v>320</v>
      </c>
      <c r="F115" s="3" t="s">
        <v>241</v>
      </c>
      <c r="G115" s="7">
        <f>COUNTIF(T115:EY115,"e")</f>
        <v>0</v>
      </c>
      <c r="H115" s="7">
        <f>COUNTIF(T115:EY115,"z")</f>
        <v>0</v>
      </c>
      <c r="I115" s="7">
        <f>SUM(J115:P115)</f>
        <v>0</v>
      </c>
      <c r="J115" s="7">
        <f>T115+AK115+BB115+BS115+CJ115+DA115+DR115+EI115</f>
        <v>0</v>
      </c>
      <c r="K115" s="7">
        <f>V115+AM115+BD115+BU115+CL115+DC115+DT115+EK115</f>
        <v>0</v>
      </c>
      <c r="L115" s="7">
        <f>X115+AO115+BF115+BW115+CN115+DE115+DV115+EM115</f>
        <v>0</v>
      </c>
      <c r="M115" s="7">
        <f>AA115+AR115+BI115+BZ115+CQ115+DH115+DY115+EP115</f>
        <v>0</v>
      </c>
      <c r="N115" s="7">
        <f>AC115+AT115+BK115+CB115+CS115+DJ115+EA115+ER115</f>
        <v>0</v>
      </c>
      <c r="O115" s="7">
        <f>AE115+AV115+BM115+CD115+CU115+DL115+EC115+ET115</f>
        <v>0</v>
      </c>
      <c r="P115" s="7">
        <f>AG115+AX115+BO115+CF115+CW115+DN115+EE115+EV115</f>
        <v>0</v>
      </c>
      <c r="Q115" s="8">
        <f>AJ115+BA115+BR115+CI115+CZ115+DQ115+EH115+EY115</f>
        <v>0</v>
      </c>
      <c r="R115" s="8">
        <f>AI115+AZ115+BQ115+CH115+CY115+DP115+EG115+EX115</f>
        <v>0</v>
      </c>
      <c r="S115" s="8">
        <v>0.7</v>
      </c>
      <c r="T115" s="11"/>
      <c r="U115" s="10"/>
      <c r="V115" s="11"/>
      <c r="W115" s="10"/>
      <c r="X115" s="11"/>
      <c r="Y115" s="10"/>
      <c r="Z115" s="8"/>
      <c r="AA115" s="11"/>
      <c r="AB115" s="10"/>
      <c r="AC115" s="11"/>
      <c r="AD115" s="10"/>
      <c r="AE115" s="11"/>
      <c r="AF115" s="10"/>
      <c r="AG115" s="11"/>
      <c r="AH115" s="10"/>
      <c r="AI115" s="8"/>
      <c r="AJ115" s="8">
        <f>Z115+AI115</f>
        <v>0</v>
      </c>
      <c r="AK115" s="11"/>
      <c r="AL115" s="10"/>
      <c r="AM115" s="11"/>
      <c r="AN115" s="10"/>
      <c r="AO115" s="11"/>
      <c r="AP115" s="10"/>
      <c r="AQ115" s="8"/>
      <c r="AR115" s="11"/>
      <c r="AS115" s="10"/>
      <c r="AT115" s="11"/>
      <c r="AU115" s="10"/>
      <c r="AV115" s="11"/>
      <c r="AW115" s="10"/>
      <c r="AX115" s="11"/>
      <c r="AY115" s="10"/>
      <c r="AZ115" s="8"/>
      <c r="BA115" s="8">
        <f>AQ115+AZ115</f>
        <v>0</v>
      </c>
      <c r="BB115" s="11"/>
      <c r="BC115" s="10"/>
      <c r="BD115" s="11"/>
      <c r="BE115" s="10"/>
      <c r="BF115" s="11"/>
      <c r="BG115" s="10"/>
      <c r="BH115" s="8"/>
      <c r="BI115" s="11"/>
      <c r="BJ115" s="10"/>
      <c r="BK115" s="11"/>
      <c r="BL115" s="10"/>
      <c r="BM115" s="11"/>
      <c r="BN115" s="10"/>
      <c r="BO115" s="11"/>
      <c r="BP115" s="10"/>
      <c r="BQ115" s="8"/>
      <c r="BR115" s="8">
        <f>BH115+BQ115</f>
        <v>0</v>
      </c>
      <c r="BS115" s="11"/>
      <c r="BT115" s="10"/>
      <c r="BU115" s="11"/>
      <c r="BV115" s="10"/>
      <c r="BW115" s="11"/>
      <c r="BX115" s="10"/>
      <c r="BY115" s="8"/>
      <c r="BZ115" s="11"/>
      <c r="CA115" s="10"/>
      <c r="CB115" s="11"/>
      <c r="CC115" s="10"/>
      <c r="CD115" s="11"/>
      <c r="CE115" s="10"/>
      <c r="CF115" s="11"/>
      <c r="CG115" s="10"/>
      <c r="CH115" s="8"/>
      <c r="CI115" s="8">
        <f>BY115+CH115</f>
        <v>0</v>
      </c>
      <c r="CJ115" s="11"/>
      <c r="CK115" s="10"/>
      <c r="CL115" s="11"/>
      <c r="CM115" s="10"/>
      <c r="CN115" s="11"/>
      <c r="CO115" s="10"/>
      <c r="CP115" s="8"/>
      <c r="CQ115" s="11"/>
      <c r="CR115" s="10"/>
      <c r="CS115" s="11"/>
      <c r="CT115" s="10"/>
      <c r="CU115" s="11"/>
      <c r="CV115" s="10"/>
      <c r="CW115" s="11"/>
      <c r="CX115" s="10"/>
      <c r="CY115" s="8"/>
      <c r="CZ115" s="8">
        <f>CP115+CY115</f>
        <v>0</v>
      </c>
      <c r="DA115" s="11">
        <v>8</v>
      </c>
      <c r="DB115" s="10" t="s">
        <v>60</v>
      </c>
      <c r="DC115" s="11">
        <v>7</v>
      </c>
      <c r="DD115" s="10" t="s">
        <v>60</v>
      </c>
      <c r="DE115" s="11"/>
      <c r="DF115" s="10"/>
      <c r="DG115" s="8">
        <v>2</v>
      </c>
      <c r="DH115" s="11"/>
      <c r="DI115" s="10"/>
      <c r="DJ115" s="11"/>
      <c r="DK115" s="10"/>
      <c r="DL115" s="11"/>
      <c r="DM115" s="10"/>
      <c r="DN115" s="11"/>
      <c r="DO115" s="10"/>
      <c r="DP115" s="8"/>
      <c r="DQ115" s="8">
        <f>DG115+DP115</f>
        <v>0</v>
      </c>
      <c r="DR115" s="11"/>
      <c r="DS115" s="10"/>
      <c r="DT115" s="11"/>
      <c r="DU115" s="10"/>
      <c r="DV115" s="11"/>
      <c r="DW115" s="10"/>
      <c r="DX115" s="8"/>
      <c r="DY115" s="11"/>
      <c r="DZ115" s="10"/>
      <c r="EA115" s="11"/>
      <c r="EB115" s="10"/>
      <c r="EC115" s="11"/>
      <c r="ED115" s="10"/>
      <c r="EE115" s="11"/>
      <c r="EF115" s="10"/>
      <c r="EG115" s="8"/>
      <c r="EH115" s="8">
        <f>DX115+EG115</f>
        <v>0</v>
      </c>
      <c r="EI115" s="11"/>
      <c r="EJ115" s="10"/>
      <c r="EK115" s="11"/>
      <c r="EL115" s="10"/>
      <c r="EM115" s="11"/>
      <c r="EN115" s="10"/>
      <c r="EO115" s="8"/>
      <c r="EP115" s="11"/>
      <c r="EQ115" s="10"/>
      <c r="ER115" s="11"/>
      <c r="ES115" s="10"/>
      <c r="ET115" s="11"/>
      <c r="EU115" s="10"/>
      <c r="EV115" s="11"/>
      <c r="EW115" s="10"/>
      <c r="EX115" s="8"/>
      <c r="EY115" s="8">
        <f>EO115+EX115</f>
        <v>0</v>
      </c>
    </row>
    <row r="116" spans="1:155" ht="12.75">
      <c r="A116" s="7"/>
      <c r="B116" s="7">
        <v>14</v>
      </c>
      <c r="C116" s="7">
        <v>1</v>
      </c>
      <c r="D116" s="7"/>
      <c r="E116" s="7" t="s">
        <v>321</v>
      </c>
      <c r="F116" s="3" t="s">
        <v>322</v>
      </c>
      <c r="G116" s="7">
        <f>COUNTIF(T116:EY116,"e")</f>
        <v>0</v>
      </c>
      <c r="H116" s="7">
        <f>COUNTIF(T116:EY116,"z")</f>
        <v>0</v>
      </c>
      <c r="I116" s="7">
        <f>SUM(J116:P116)</f>
        <v>0</v>
      </c>
      <c r="J116" s="7">
        <f>T116+AK116+BB116+BS116+CJ116+DA116+DR116+EI116</f>
        <v>0</v>
      </c>
      <c r="K116" s="7">
        <f>V116+AM116+BD116+BU116+CL116+DC116+DT116+EK116</f>
        <v>0</v>
      </c>
      <c r="L116" s="7">
        <f>X116+AO116+BF116+BW116+CN116+DE116+DV116+EM116</f>
        <v>0</v>
      </c>
      <c r="M116" s="7">
        <f>AA116+AR116+BI116+BZ116+CQ116+DH116+DY116+EP116</f>
        <v>0</v>
      </c>
      <c r="N116" s="7">
        <f>AC116+AT116+BK116+CB116+CS116+DJ116+EA116+ER116</f>
        <v>0</v>
      </c>
      <c r="O116" s="7">
        <f>AE116+AV116+BM116+CD116+CU116+DL116+EC116+ET116</f>
        <v>0</v>
      </c>
      <c r="P116" s="7">
        <f>AG116+AX116+BO116+CF116+CW116+DN116+EE116+EV116</f>
        <v>0</v>
      </c>
      <c r="Q116" s="8">
        <f>AJ116+BA116+BR116+CI116+CZ116+DQ116+EH116+EY116</f>
        <v>0</v>
      </c>
      <c r="R116" s="8">
        <f>AI116+AZ116+BQ116+CH116+CY116+DP116+EG116+EX116</f>
        <v>0</v>
      </c>
      <c r="S116" s="8">
        <v>0.8</v>
      </c>
      <c r="T116" s="11"/>
      <c r="U116" s="10"/>
      <c r="V116" s="11"/>
      <c r="W116" s="10"/>
      <c r="X116" s="11"/>
      <c r="Y116" s="10"/>
      <c r="Z116" s="8"/>
      <c r="AA116" s="11"/>
      <c r="AB116" s="10"/>
      <c r="AC116" s="11"/>
      <c r="AD116" s="10"/>
      <c r="AE116" s="11"/>
      <c r="AF116" s="10"/>
      <c r="AG116" s="11"/>
      <c r="AH116" s="10"/>
      <c r="AI116" s="8"/>
      <c r="AJ116" s="8">
        <f>Z116+AI116</f>
        <v>0</v>
      </c>
      <c r="AK116" s="11"/>
      <c r="AL116" s="10"/>
      <c r="AM116" s="11"/>
      <c r="AN116" s="10"/>
      <c r="AO116" s="11"/>
      <c r="AP116" s="10"/>
      <c r="AQ116" s="8"/>
      <c r="AR116" s="11"/>
      <c r="AS116" s="10"/>
      <c r="AT116" s="11"/>
      <c r="AU116" s="10"/>
      <c r="AV116" s="11"/>
      <c r="AW116" s="10"/>
      <c r="AX116" s="11"/>
      <c r="AY116" s="10"/>
      <c r="AZ116" s="8"/>
      <c r="BA116" s="8">
        <f>AQ116+AZ116</f>
        <v>0</v>
      </c>
      <c r="BB116" s="11"/>
      <c r="BC116" s="10"/>
      <c r="BD116" s="11"/>
      <c r="BE116" s="10"/>
      <c r="BF116" s="11"/>
      <c r="BG116" s="10"/>
      <c r="BH116" s="8"/>
      <c r="BI116" s="11"/>
      <c r="BJ116" s="10"/>
      <c r="BK116" s="11"/>
      <c r="BL116" s="10"/>
      <c r="BM116" s="11"/>
      <c r="BN116" s="10"/>
      <c r="BO116" s="11"/>
      <c r="BP116" s="10"/>
      <c r="BQ116" s="8"/>
      <c r="BR116" s="8">
        <f>BH116+BQ116</f>
        <v>0</v>
      </c>
      <c r="BS116" s="11"/>
      <c r="BT116" s="10"/>
      <c r="BU116" s="11"/>
      <c r="BV116" s="10"/>
      <c r="BW116" s="11"/>
      <c r="BX116" s="10"/>
      <c r="BY116" s="8"/>
      <c r="BZ116" s="11"/>
      <c r="CA116" s="10"/>
      <c r="CB116" s="11"/>
      <c r="CC116" s="10"/>
      <c r="CD116" s="11"/>
      <c r="CE116" s="10"/>
      <c r="CF116" s="11"/>
      <c r="CG116" s="10"/>
      <c r="CH116" s="8"/>
      <c r="CI116" s="8">
        <f>BY116+CH116</f>
        <v>0</v>
      </c>
      <c r="CJ116" s="11"/>
      <c r="CK116" s="10"/>
      <c r="CL116" s="11"/>
      <c r="CM116" s="10"/>
      <c r="CN116" s="11"/>
      <c r="CO116" s="10"/>
      <c r="CP116" s="8"/>
      <c r="CQ116" s="11"/>
      <c r="CR116" s="10"/>
      <c r="CS116" s="11"/>
      <c r="CT116" s="10"/>
      <c r="CU116" s="11"/>
      <c r="CV116" s="10"/>
      <c r="CW116" s="11"/>
      <c r="CX116" s="10"/>
      <c r="CY116" s="8"/>
      <c r="CZ116" s="8">
        <f>CP116+CY116</f>
        <v>0</v>
      </c>
      <c r="DA116" s="11">
        <v>8</v>
      </c>
      <c r="DB116" s="10" t="s">
        <v>60</v>
      </c>
      <c r="DC116" s="11">
        <v>7</v>
      </c>
      <c r="DD116" s="10" t="s">
        <v>60</v>
      </c>
      <c r="DE116" s="11"/>
      <c r="DF116" s="10"/>
      <c r="DG116" s="8">
        <v>2</v>
      </c>
      <c r="DH116" s="11"/>
      <c r="DI116" s="10"/>
      <c r="DJ116" s="11"/>
      <c r="DK116" s="10"/>
      <c r="DL116" s="11"/>
      <c r="DM116" s="10"/>
      <c r="DN116" s="11"/>
      <c r="DO116" s="10"/>
      <c r="DP116" s="8"/>
      <c r="DQ116" s="8">
        <f>DG116+DP116</f>
        <v>0</v>
      </c>
      <c r="DR116" s="11"/>
      <c r="DS116" s="10"/>
      <c r="DT116" s="11"/>
      <c r="DU116" s="10"/>
      <c r="DV116" s="11"/>
      <c r="DW116" s="10"/>
      <c r="DX116" s="8"/>
      <c r="DY116" s="11"/>
      <c r="DZ116" s="10"/>
      <c r="EA116" s="11"/>
      <c r="EB116" s="10"/>
      <c r="EC116" s="11"/>
      <c r="ED116" s="10"/>
      <c r="EE116" s="11"/>
      <c r="EF116" s="10"/>
      <c r="EG116" s="8"/>
      <c r="EH116" s="8">
        <f>DX116+EG116</f>
        <v>0</v>
      </c>
      <c r="EI116" s="11"/>
      <c r="EJ116" s="10"/>
      <c r="EK116" s="11"/>
      <c r="EL116" s="10"/>
      <c r="EM116" s="11"/>
      <c r="EN116" s="10"/>
      <c r="EO116" s="8"/>
      <c r="EP116" s="11"/>
      <c r="EQ116" s="10"/>
      <c r="ER116" s="11"/>
      <c r="ES116" s="10"/>
      <c r="ET116" s="11"/>
      <c r="EU116" s="10"/>
      <c r="EV116" s="11"/>
      <c r="EW116" s="10"/>
      <c r="EX116" s="8"/>
      <c r="EY116" s="8">
        <f>EO116+EX116</f>
        <v>0</v>
      </c>
    </row>
    <row r="117" spans="1:155" ht="12.75">
      <c r="A117" s="7"/>
      <c r="B117" s="7">
        <v>14</v>
      </c>
      <c r="C117" s="7">
        <v>1</v>
      </c>
      <c r="D117" s="7"/>
      <c r="E117" s="7" t="s">
        <v>323</v>
      </c>
      <c r="F117" s="3" t="s">
        <v>324</v>
      </c>
      <c r="G117" s="7">
        <f>COUNTIF(T117:EY117,"e")</f>
        <v>0</v>
      </c>
      <c r="H117" s="7">
        <f>COUNTIF(T117:EY117,"z")</f>
        <v>0</v>
      </c>
      <c r="I117" s="7">
        <f>SUM(J117:P117)</f>
        <v>0</v>
      </c>
      <c r="J117" s="7">
        <f>T117+AK117+BB117+BS117+CJ117+DA117+DR117+EI117</f>
        <v>0</v>
      </c>
      <c r="K117" s="7">
        <f>V117+AM117+BD117+BU117+CL117+DC117+DT117+EK117</f>
        <v>0</v>
      </c>
      <c r="L117" s="7">
        <f>X117+AO117+BF117+BW117+CN117+DE117+DV117+EM117</f>
        <v>0</v>
      </c>
      <c r="M117" s="7">
        <f>AA117+AR117+BI117+BZ117+CQ117+DH117+DY117+EP117</f>
        <v>0</v>
      </c>
      <c r="N117" s="7">
        <f>AC117+AT117+BK117+CB117+CS117+DJ117+EA117+ER117</f>
        <v>0</v>
      </c>
      <c r="O117" s="7">
        <f>AE117+AV117+BM117+CD117+CU117+DL117+EC117+ET117</f>
        <v>0</v>
      </c>
      <c r="P117" s="7">
        <f>AG117+AX117+BO117+CF117+CW117+DN117+EE117+EV117</f>
        <v>0</v>
      </c>
      <c r="Q117" s="8">
        <f>AJ117+BA117+BR117+CI117+CZ117+DQ117+EH117+EY117</f>
        <v>0</v>
      </c>
      <c r="R117" s="8">
        <f>AI117+AZ117+BQ117+CH117+CY117+DP117+EG117+EX117</f>
        <v>0</v>
      </c>
      <c r="S117" s="8">
        <v>0.6</v>
      </c>
      <c r="T117" s="11"/>
      <c r="U117" s="10"/>
      <c r="V117" s="11"/>
      <c r="W117" s="10"/>
      <c r="X117" s="11"/>
      <c r="Y117" s="10"/>
      <c r="Z117" s="8"/>
      <c r="AA117" s="11"/>
      <c r="AB117" s="10"/>
      <c r="AC117" s="11"/>
      <c r="AD117" s="10"/>
      <c r="AE117" s="11"/>
      <c r="AF117" s="10"/>
      <c r="AG117" s="11"/>
      <c r="AH117" s="10"/>
      <c r="AI117" s="8"/>
      <c r="AJ117" s="8">
        <f>Z117+AI117</f>
        <v>0</v>
      </c>
      <c r="AK117" s="11"/>
      <c r="AL117" s="10"/>
      <c r="AM117" s="11"/>
      <c r="AN117" s="10"/>
      <c r="AO117" s="11"/>
      <c r="AP117" s="10"/>
      <c r="AQ117" s="8"/>
      <c r="AR117" s="11"/>
      <c r="AS117" s="10"/>
      <c r="AT117" s="11"/>
      <c r="AU117" s="10"/>
      <c r="AV117" s="11"/>
      <c r="AW117" s="10"/>
      <c r="AX117" s="11"/>
      <c r="AY117" s="10"/>
      <c r="AZ117" s="8"/>
      <c r="BA117" s="8">
        <f>AQ117+AZ117</f>
        <v>0</v>
      </c>
      <c r="BB117" s="11"/>
      <c r="BC117" s="10"/>
      <c r="BD117" s="11"/>
      <c r="BE117" s="10"/>
      <c r="BF117" s="11"/>
      <c r="BG117" s="10"/>
      <c r="BH117" s="8"/>
      <c r="BI117" s="11"/>
      <c r="BJ117" s="10"/>
      <c r="BK117" s="11"/>
      <c r="BL117" s="10"/>
      <c r="BM117" s="11"/>
      <c r="BN117" s="10"/>
      <c r="BO117" s="11"/>
      <c r="BP117" s="10"/>
      <c r="BQ117" s="8"/>
      <c r="BR117" s="8">
        <f>BH117+BQ117</f>
        <v>0</v>
      </c>
      <c r="BS117" s="11"/>
      <c r="BT117" s="10"/>
      <c r="BU117" s="11"/>
      <c r="BV117" s="10"/>
      <c r="BW117" s="11"/>
      <c r="BX117" s="10"/>
      <c r="BY117" s="8"/>
      <c r="BZ117" s="11"/>
      <c r="CA117" s="10"/>
      <c r="CB117" s="11"/>
      <c r="CC117" s="10"/>
      <c r="CD117" s="11"/>
      <c r="CE117" s="10"/>
      <c r="CF117" s="11"/>
      <c r="CG117" s="10"/>
      <c r="CH117" s="8"/>
      <c r="CI117" s="8">
        <f>BY117+CH117</f>
        <v>0</v>
      </c>
      <c r="CJ117" s="11"/>
      <c r="CK117" s="10"/>
      <c r="CL117" s="11"/>
      <c r="CM117" s="10"/>
      <c r="CN117" s="11"/>
      <c r="CO117" s="10"/>
      <c r="CP117" s="8"/>
      <c r="CQ117" s="11"/>
      <c r="CR117" s="10"/>
      <c r="CS117" s="11"/>
      <c r="CT117" s="10"/>
      <c r="CU117" s="11"/>
      <c r="CV117" s="10"/>
      <c r="CW117" s="11"/>
      <c r="CX117" s="10"/>
      <c r="CY117" s="8"/>
      <c r="CZ117" s="8">
        <f>CP117+CY117</f>
        <v>0</v>
      </c>
      <c r="DA117" s="11">
        <v>8</v>
      </c>
      <c r="DB117" s="10" t="s">
        <v>60</v>
      </c>
      <c r="DC117" s="11">
        <v>7</v>
      </c>
      <c r="DD117" s="10" t="s">
        <v>60</v>
      </c>
      <c r="DE117" s="11"/>
      <c r="DF117" s="10"/>
      <c r="DG117" s="8">
        <v>2</v>
      </c>
      <c r="DH117" s="11"/>
      <c r="DI117" s="10"/>
      <c r="DJ117" s="11"/>
      <c r="DK117" s="10"/>
      <c r="DL117" s="11"/>
      <c r="DM117" s="10"/>
      <c r="DN117" s="11"/>
      <c r="DO117" s="10"/>
      <c r="DP117" s="8"/>
      <c r="DQ117" s="8">
        <f>DG117+DP117</f>
        <v>0</v>
      </c>
      <c r="DR117" s="11"/>
      <c r="DS117" s="10"/>
      <c r="DT117" s="11"/>
      <c r="DU117" s="10"/>
      <c r="DV117" s="11"/>
      <c r="DW117" s="10"/>
      <c r="DX117" s="8"/>
      <c r="DY117" s="11"/>
      <c r="DZ117" s="10"/>
      <c r="EA117" s="11"/>
      <c r="EB117" s="10"/>
      <c r="EC117" s="11"/>
      <c r="ED117" s="10"/>
      <c r="EE117" s="11"/>
      <c r="EF117" s="10"/>
      <c r="EG117" s="8"/>
      <c r="EH117" s="8">
        <f>DX117+EG117</f>
        <v>0</v>
      </c>
      <c r="EI117" s="11"/>
      <c r="EJ117" s="10"/>
      <c r="EK117" s="11"/>
      <c r="EL117" s="10"/>
      <c r="EM117" s="11"/>
      <c r="EN117" s="10"/>
      <c r="EO117" s="8"/>
      <c r="EP117" s="11"/>
      <c r="EQ117" s="10"/>
      <c r="ER117" s="11"/>
      <c r="ES117" s="10"/>
      <c r="ET117" s="11"/>
      <c r="EU117" s="10"/>
      <c r="EV117" s="11"/>
      <c r="EW117" s="10"/>
      <c r="EX117" s="8"/>
      <c r="EY117" s="8">
        <f>EO117+EX117</f>
        <v>0</v>
      </c>
    </row>
    <row r="118" spans="1:155" ht="12.75">
      <c r="A118" s="7"/>
      <c r="B118" s="7">
        <v>12</v>
      </c>
      <c r="C118" s="7">
        <v>1</v>
      </c>
      <c r="D118" s="7"/>
      <c r="E118" s="7" t="s">
        <v>325</v>
      </c>
      <c r="F118" s="3" t="s">
        <v>326</v>
      </c>
      <c r="G118" s="7">
        <f>COUNTIF(T118:EY118,"e")</f>
        <v>0</v>
      </c>
      <c r="H118" s="7">
        <f>COUNTIF(T118:EY118,"z")</f>
        <v>0</v>
      </c>
      <c r="I118" s="7">
        <f>SUM(J118:P118)</f>
        <v>0</v>
      </c>
      <c r="J118" s="7">
        <f>T118+AK118+BB118+BS118+CJ118+DA118+DR118+EI118</f>
        <v>0</v>
      </c>
      <c r="K118" s="7">
        <f>V118+AM118+BD118+BU118+CL118+DC118+DT118+EK118</f>
        <v>0</v>
      </c>
      <c r="L118" s="7">
        <f>X118+AO118+BF118+BW118+CN118+DE118+DV118+EM118</f>
        <v>0</v>
      </c>
      <c r="M118" s="7">
        <f>AA118+AR118+BI118+BZ118+CQ118+DH118+DY118+EP118</f>
        <v>0</v>
      </c>
      <c r="N118" s="7">
        <f>AC118+AT118+BK118+CB118+CS118+DJ118+EA118+ER118</f>
        <v>0</v>
      </c>
      <c r="O118" s="7">
        <f>AE118+AV118+BM118+CD118+CU118+DL118+EC118+ET118</f>
        <v>0</v>
      </c>
      <c r="P118" s="7">
        <f>AG118+AX118+BO118+CF118+CW118+DN118+EE118+EV118</f>
        <v>0</v>
      </c>
      <c r="Q118" s="8">
        <f>AJ118+BA118+BR118+CI118+CZ118+DQ118+EH118+EY118</f>
        <v>0</v>
      </c>
      <c r="R118" s="8">
        <f>AI118+AZ118+BQ118+CH118+CY118+DP118+EG118+EX118</f>
        <v>0</v>
      </c>
      <c r="S118" s="8">
        <v>0.6</v>
      </c>
      <c r="T118" s="11"/>
      <c r="U118" s="10"/>
      <c r="V118" s="11"/>
      <c r="W118" s="10"/>
      <c r="X118" s="11"/>
      <c r="Y118" s="10"/>
      <c r="Z118" s="8"/>
      <c r="AA118" s="11"/>
      <c r="AB118" s="10"/>
      <c r="AC118" s="11"/>
      <c r="AD118" s="10"/>
      <c r="AE118" s="11"/>
      <c r="AF118" s="10"/>
      <c r="AG118" s="11"/>
      <c r="AH118" s="10"/>
      <c r="AI118" s="8"/>
      <c r="AJ118" s="8">
        <f>Z118+AI118</f>
        <v>0</v>
      </c>
      <c r="AK118" s="11"/>
      <c r="AL118" s="10"/>
      <c r="AM118" s="11"/>
      <c r="AN118" s="10"/>
      <c r="AO118" s="11"/>
      <c r="AP118" s="10"/>
      <c r="AQ118" s="8"/>
      <c r="AR118" s="11"/>
      <c r="AS118" s="10"/>
      <c r="AT118" s="11"/>
      <c r="AU118" s="10"/>
      <c r="AV118" s="11"/>
      <c r="AW118" s="10"/>
      <c r="AX118" s="11"/>
      <c r="AY118" s="10"/>
      <c r="AZ118" s="8"/>
      <c r="BA118" s="8">
        <f>AQ118+AZ118</f>
        <v>0</v>
      </c>
      <c r="BB118" s="11"/>
      <c r="BC118" s="10"/>
      <c r="BD118" s="11"/>
      <c r="BE118" s="10"/>
      <c r="BF118" s="11"/>
      <c r="BG118" s="10"/>
      <c r="BH118" s="8"/>
      <c r="BI118" s="11"/>
      <c r="BJ118" s="10"/>
      <c r="BK118" s="11"/>
      <c r="BL118" s="10"/>
      <c r="BM118" s="11"/>
      <c r="BN118" s="10"/>
      <c r="BO118" s="11"/>
      <c r="BP118" s="10"/>
      <c r="BQ118" s="8"/>
      <c r="BR118" s="8">
        <f>BH118+BQ118</f>
        <v>0</v>
      </c>
      <c r="BS118" s="11"/>
      <c r="BT118" s="10"/>
      <c r="BU118" s="11"/>
      <c r="BV118" s="10"/>
      <c r="BW118" s="11"/>
      <c r="BX118" s="10"/>
      <c r="BY118" s="8"/>
      <c r="BZ118" s="11"/>
      <c r="CA118" s="10"/>
      <c r="CB118" s="11"/>
      <c r="CC118" s="10"/>
      <c r="CD118" s="11"/>
      <c r="CE118" s="10"/>
      <c r="CF118" s="11"/>
      <c r="CG118" s="10"/>
      <c r="CH118" s="8"/>
      <c r="CI118" s="8">
        <f>BY118+CH118</f>
        <v>0</v>
      </c>
      <c r="CJ118" s="11"/>
      <c r="CK118" s="10"/>
      <c r="CL118" s="11"/>
      <c r="CM118" s="10"/>
      <c r="CN118" s="11"/>
      <c r="CO118" s="10"/>
      <c r="CP118" s="8"/>
      <c r="CQ118" s="11"/>
      <c r="CR118" s="10"/>
      <c r="CS118" s="11"/>
      <c r="CT118" s="10"/>
      <c r="CU118" s="11"/>
      <c r="CV118" s="10"/>
      <c r="CW118" s="11"/>
      <c r="CX118" s="10"/>
      <c r="CY118" s="8"/>
      <c r="CZ118" s="8">
        <f>CP118+CY118</f>
        <v>0</v>
      </c>
      <c r="DA118" s="11">
        <v>8</v>
      </c>
      <c r="DB118" s="10" t="s">
        <v>60</v>
      </c>
      <c r="DC118" s="11">
        <v>7</v>
      </c>
      <c r="DD118" s="10" t="s">
        <v>60</v>
      </c>
      <c r="DE118" s="11"/>
      <c r="DF118" s="10"/>
      <c r="DG118" s="8">
        <v>2</v>
      </c>
      <c r="DH118" s="11"/>
      <c r="DI118" s="10"/>
      <c r="DJ118" s="11"/>
      <c r="DK118" s="10"/>
      <c r="DL118" s="11"/>
      <c r="DM118" s="10"/>
      <c r="DN118" s="11"/>
      <c r="DO118" s="10"/>
      <c r="DP118" s="8"/>
      <c r="DQ118" s="8">
        <f>DG118+DP118</f>
        <v>0</v>
      </c>
      <c r="DR118" s="11"/>
      <c r="DS118" s="10"/>
      <c r="DT118" s="11"/>
      <c r="DU118" s="10"/>
      <c r="DV118" s="11"/>
      <c r="DW118" s="10"/>
      <c r="DX118" s="8"/>
      <c r="DY118" s="11"/>
      <c r="DZ118" s="10"/>
      <c r="EA118" s="11"/>
      <c r="EB118" s="10"/>
      <c r="EC118" s="11"/>
      <c r="ED118" s="10"/>
      <c r="EE118" s="11"/>
      <c r="EF118" s="10"/>
      <c r="EG118" s="8"/>
      <c r="EH118" s="8">
        <f>DX118+EG118</f>
        <v>0</v>
      </c>
      <c r="EI118" s="11"/>
      <c r="EJ118" s="10"/>
      <c r="EK118" s="11"/>
      <c r="EL118" s="10"/>
      <c r="EM118" s="11"/>
      <c r="EN118" s="10"/>
      <c r="EO118" s="8"/>
      <c r="EP118" s="11"/>
      <c r="EQ118" s="10"/>
      <c r="ER118" s="11"/>
      <c r="ES118" s="10"/>
      <c r="ET118" s="11"/>
      <c r="EU118" s="10"/>
      <c r="EV118" s="11"/>
      <c r="EW118" s="10"/>
      <c r="EX118" s="8"/>
      <c r="EY118" s="8">
        <f>EO118+EX118</f>
        <v>0</v>
      </c>
    </row>
    <row r="119" spans="1:155" ht="12.75">
      <c r="A119" s="7"/>
      <c r="B119" s="7">
        <v>12</v>
      </c>
      <c r="C119" s="7">
        <v>1</v>
      </c>
      <c r="D119" s="7"/>
      <c r="E119" s="7" t="s">
        <v>327</v>
      </c>
      <c r="F119" s="3" t="s">
        <v>328</v>
      </c>
      <c r="G119" s="7">
        <f>COUNTIF(T119:EY119,"e")</f>
        <v>0</v>
      </c>
      <c r="H119" s="7">
        <f>COUNTIF(T119:EY119,"z")</f>
        <v>0</v>
      </c>
      <c r="I119" s="7">
        <f>SUM(J119:P119)</f>
        <v>0</v>
      </c>
      <c r="J119" s="7">
        <f>T119+AK119+BB119+BS119+CJ119+DA119+DR119+EI119</f>
        <v>0</v>
      </c>
      <c r="K119" s="7">
        <f>V119+AM119+BD119+BU119+CL119+DC119+DT119+EK119</f>
        <v>0</v>
      </c>
      <c r="L119" s="7">
        <f>X119+AO119+BF119+BW119+CN119+DE119+DV119+EM119</f>
        <v>0</v>
      </c>
      <c r="M119" s="7">
        <f>AA119+AR119+BI119+BZ119+CQ119+DH119+DY119+EP119</f>
        <v>0</v>
      </c>
      <c r="N119" s="7">
        <f>AC119+AT119+BK119+CB119+CS119+DJ119+EA119+ER119</f>
        <v>0</v>
      </c>
      <c r="O119" s="7">
        <f>AE119+AV119+BM119+CD119+CU119+DL119+EC119+ET119</f>
        <v>0</v>
      </c>
      <c r="P119" s="7">
        <f>AG119+AX119+BO119+CF119+CW119+DN119+EE119+EV119</f>
        <v>0</v>
      </c>
      <c r="Q119" s="8">
        <f>AJ119+BA119+BR119+CI119+CZ119+DQ119+EH119+EY119</f>
        <v>0</v>
      </c>
      <c r="R119" s="8">
        <f>AI119+AZ119+BQ119+CH119+CY119+DP119+EG119+EX119</f>
        <v>0</v>
      </c>
      <c r="S119" s="8">
        <v>0.8</v>
      </c>
      <c r="T119" s="11"/>
      <c r="U119" s="10"/>
      <c r="V119" s="11"/>
      <c r="W119" s="10"/>
      <c r="X119" s="11"/>
      <c r="Y119" s="10"/>
      <c r="Z119" s="8"/>
      <c r="AA119" s="11"/>
      <c r="AB119" s="10"/>
      <c r="AC119" s="11"/>
      <c r="AD119" s="10"/>
      <c r="AE119" s="11"/>
      <c r="AF119" s="10"/>
      <c r="AG119" s="11"/>
      <c r="AH119" s="10"/>
      <c r="AI119" s="8"/>
      <c r="AJ119" s="8">
        <f>Z119+AI119</f>
        <v>0</v>
      </c>
      <c r="AK119" s="11"/>
      <c r="AL119" s="10"/>
      <c r="AM119" s="11"/>
      <c r="AN119" s="10"/>
      <c r="AO119" s="11"/>
      <c r="AP119" s="10"/>
      <c r="AQ119" s="8"/>
      <c r="AR119" s="11"/>
      <c r="AS119" s="10"/>
      <c r="AT119" s="11"/>
      <c r="AU119" s="10"/>
      <c r="AV119" s="11"/>
      <c r="AW119" s="10"/>
      <c r="AX119" s="11"/>
      <c r="AY119" s="10"/>
      <c r="AZ119" s="8"/>
      <c r="BA119" s="8">
        <f>AQ119+AZ119</f>
        <v>0</v>
      </c>
      <c r="BB119" s="11"/>
      <c r="BC119" s="10"/>
      <c r="BD119" s="11"/>
      <c r="BE119" s="10"/>
      <c r="BF119" s="11"/>
      <c r="BG119" s="10"/>
      <c r="BH119" s="8"/>
      <c r="BI119" s="11"/>
      <c r="BJ119" s="10"/>
      <c r="BK119" s="11"/>
      <c r="BL119" s="10"/>
      <c r="BM119" s="11"/>
      <c r="BN119" s="10"/>
      <c r="BO119" s="11"/>
      <c r="BP119" s="10"/>
      <c r="BQ119" s="8"/>
      <c r="BR119" s="8">
        <f>BH119+BQ119</f>
        <v>0</v>
      </c>
      <c r="BS119" s="11"/>
      <c r="BT119" s="10"/>
      <c r="BU119" s="11"/>
      <c r="BV119" s="10"/>
      <c r="BW119" s="11"/>
      <c r="BX119" s="10"/>
      <c r="BY119" s="8"/>
      <c r="BZ119" s="11"/>
      <c r="CA119" s="10"/>
      <c r="CB119" s="11"/>
      <c r="CC119" s="10"/>
      <c r="CD119" s="11"/>
      <c r="CE119" s="10"/>
      <c r="CF119" s="11"/>
      <c r="CG119" s="10"/>
      <c r="CH119" s="8"/>
      <c r="CI119" s="8">
        <f>BY119+CH119</f>
        <v>0</v>
      </c>
      <c r="CJ119" s="11"/>
      <c r="CK119" s="10"/>
      <c r="CL119" s="11"/>
      <c r="CM119" s="10"/>
      <c r="CN119" s="11"/>
      <c r="CO119" s="10"/>
      <c r="CP119" s="8"/>
      <c r="CQ119" s="11"/>
      <c r="CR119" s="10"/>
      <c r="CS119" s="11"/>
      <c r="CT119" s="10"/>
      <c r="CU119" s="11"/>
      <c r="CV119" s="10"/>
      <c r="CW119" s="11"/>
      <c r="CX119" s="10"/>
      <c r="CY119" s="8"/>
      <c r="CZ119" s="8">
        <f>CP119+CY119</f>
        <v>0</v>
      </c>
      <c r="DA119" s="11">
        <v>8</v>
      </c>
      <c r="DB119" s="10" t="s">
        <v>60</v>
      </c>
      <c r="DC119" s="11">
        <v>7</v>
      </c>
      <c r="DD119" s="10" t="s">
        <v>60</v>
      </c>
      <c r="DE119" s="11"/>
      <c r="DF119" s="10"/>
      <c r="DG119" s="8">
        <v>2</v>
      </c>
      <c r="DH119" s="11"/>
      <c r="DI119" s="10"/>
      <c r="DJ119" s="11"/>
      <c r="DK119" s="10"/>
      <c r="DL119" s="11"/>
      <c r="DM119" s="10"/>
      <c r="DN119" s="11"/>
      <c r="DO119" s="10"/>
      <c r="DP119" s="8"/>
      <c r="DQ119" s="8">
        <f>DG119+DP119</f>
        <v>0</v>
      </c>
      <c r="DR119" s="11"/>
      <c r="DS119" s="10"/>
      <c r="DT119" s="11"/>
      <c r="DU119" s="10"/>
      <c r="DV119" s="11"/>
      <c r="DW119" s="10"/>
      <c r="DX119" s="8"/>
      <c r="DY119" s="11"/>
      <c r="DZ119" s="10"/>
      <c r="EA119" s="11"/>
      <c r="EB119" s="10"/>
      <c r="EC119" s="11"/>
      <c r="ED119" s="10"/>
      <c r="EE119" s="11"/>
      <c r="EF119" s="10"/>
      <c r="EG119" s="8"/>
      <c r="EH119" s="8">
        <f>DX119+EG119</f>
        <v>0</v>
      </c>
      <c r="EI119" s="11"/>
      <c r="EJ119" s="10"/>
      <c r="EK119" s="11"/>
      <c r="EL119" s="10"/>
      <c r="EM119" s="11"/>
      <c r="EN119" s="10"/>
      <c r="EO119" s="8"/>
      <c r="EP119" s="11"/>
      <c r="EQ119" s="10"/>
      <c r="ER119" s="11"/>
      <c r="ES119" s="10"/>
      <c r="ET119" s="11"/>
      <c r="EU119" s="10"/>
      <c r="EV119" s="11"/>
      <c r="EW119" s="10"/>
      <c r="EX119" s="8"/>
      <c r="EY119" s="8">
        <f>EO119+EX119</f>
        <v>0</v>
      </c>
    </row>
    <row r="120" spans="1:155" ht="12.75">
      <c r="A120" s="7"/>
      <c r="B120" s="7">
        <v>12</v>
      </c>
      <c r="C120" s="7">
        <v>1</v>
      </c>
      <c r="D120" s="7"/>
      <c r="E120" s="7" t="s">
        <v>329</v>
      </c>
      <c r="F120" s="3" t="s">
        <v>330</v>
      </c>
      <c r="G120" s="7">
        <f>COUNTIF(T120:EY120,"e")</f>
        <v>0</v>
      </c>
      <c r="H120" s="7">
        <f>COUNTIF(T120:EY120,"z")</f>
        <v>0</v>
      </c>
      <c r="I120" s="7">
        <f>SUM(J120:P120)</f>
        <v>0</v>
      </c>
      <c r="J120" s="7">
        <f>T120+AK120+BB120+BS120+CJ120+DA120+DR120+EI120</f>
        <v>0</v>
      </c>
      <c r="K120" s="7">
        <f>V120+AM120+BD120+BU120+CL120+DC120+DT120+EK120</f>
        <v>0</v>
      </c>
      <c r="L120" s="7">
        <f>X120+AO120+BF120+BW120+CN120+DE120+DV120+EM120</f>
        <v>0</v>
      </c>
      <c r="M120" s="7">
        <f>AA120+AR120+BI120+BZ120+CQ120+DH120+DY120+EP120</f>
        <v>0</v>
      </c>
      <c r="N120" s="7">
        <f>AC120+AT120+BK120+CB120+CS120+DJ120+EA120+ER120</f>
        <v>0</v>
      </c>
      <c r="O120" s="7">
        <f>AE120+AV120+BM120+CD120+CU120+DL120+EC120+ET120</f>
        <v>0</v>
      </c>
      <c r="P120" s="7">
        <f>AG120+AX120+BO120+CF120+CW120+DN120+EE120+EV120</f>
        <v>0</v>
      </c>
      <c r="Q120" s="8">
        <f>AJ120+BA120+BR120+CI120+CZ120+DQ120+EH120+EY120</f>
        <v>0</v>
      </c>
      <c r="R120" s="8">
        <f>AI120+AZ120+BQ120+CH120+CY120+DP120+EG120+EX120</f>
        <v>0</v>
      </c>
      <c r="S120" s="8">
        <v>0.8</v>
      </c>
      <c r="T120" s="11"/>
      <c r="U120" s="10"/>
      <c r="V120" s="11"/>
      <c r="W120" s="10"/>
      <c r="X120" s="11"/>
      <c r="Y120" s="10"/>
      <c r="Z120" s="8"/>
      <c r="AA120" s="11"/>
      <c r="AB120" s="10"/>
      <c r="AC120" s="11"/>
      <c r="AD120" s="10"/>
      <c r="AE120" s="11"/>
      <c r="AF120" s="10"/>
      <c r="AG120" s="11"/>
      <c r="AH120" s="10"/>
      <c r="AI120" s="8"/>
      <c r="AJ120" s="8">
        <f>Z120+AI120</f>
        <v>0</v>
      </c>
      <c r="AK120" s="11"/>
      <c r="AL120" s="10"/>
      <c r="AM120" s="11"/>
      <c r="AN120" s="10"/>
      <c r="AO120" s="11"/>
      <c r="AP120" s="10"/>
      <c r="AQ120" s="8"/>
      <c r="AR120" s="11"/>
      <c r="AS120" s="10"/>
      <c r="AT120" s="11"/>
      <c r="AU120" s="10"/>
      <c r="AV120" s="11"/>
      <c r="AW120" s="10"/>
      <c r="AX120" s="11"/>
      <c r="AY120" s="10"/>
      <c r="AZ120" s="8"/>
      <c r="BA120" s="8">
        <f>AQ120+AZ120</f>
        <v>0</v>
      </c>
      <c r="BB120" s="11"/>
      <c r="BC120" s="10"/>
      <c r="BD120" s="11"/>
      <c r="BE120" s="10"/>
      <c r="BF120" s="11"/>
      <c r="BG120" s="10"/>
      <c r="BH120" s="8"/>
      <c r="BI120" s="11"/>
      <c r="BJ120" s="10"/>
      <c r="BK120" s="11"/>
      <c r="BL120" s="10"/>
      <c r="BM120" s="11"/>
      <c r="BN120" s="10"/>
      <c r="BO120" s="11"/>
      <c r="BP120" s="10"/>
      <c r="BQ120" s="8"/>
      <c r="BR120" s="8">
        <f>BH120+BQ120</f>
        <v>0</v>
      </c>
      <c r="BS120" s="11"/>
      <c r="BT120" s="10"/>
      <c r="BU120" s="11"/>
      <c r="BV120" s="10"/>
      <c r="BW120" s="11"/>
      <c r="BX120" s="10"/>
      <c r="BY120" s="8"/>
      <c r="BZ120" s="11"/>
      <c r="CA120" s="10"/>
      <c r="CB120" s="11"/>
      <c r="CC120" s="10"/>
      <c r="CD120" s="11"/>
      <c r="CE120" s="10"/>
      <c r="CF120" s="11"/>
      <c r="CG120" s="10"/>
      <c r="CH120" s="8"/>
      <c r="CI120" s="8">
        <f>BY120+CH120</f>
        <v>0</v>
      </c>
      <c r="CJ120" s="11"/>
      <c r="CK120" s="10"/>
      <c r="CL120" s="11"/>
      <c r="CM120" s="10"/>
      <c r="CN120" s="11"/>
      <c r="CO120" s="10"/>
      <c r="CP120" s="8"/>
      <c r="CQ120" s="11"/>
      <c r="CR120" s="10"/>
      <c r="CS120" s="11"/>
      <c r="CT120" s="10"/>
      <c r="CU120" s="11"/>
      <c r="CV120" s="10"/>
      <c r="CW120" s="11"/>
      <c r="CX120" s="10"/>
      <c r="CY120" s="8"/>
      <c r="CZ120" s="8">
        <f>CP120+CY120</f>
        <v>0</v>
      </c>
      <c r="DA120" s="11">
        <v>8</v>
      </c>
      <c r="DB120" s="10" t="s">
        <v>60</v>
      </c>
      <c r="DC120" s="11">
        <v>7</v>
      </c>
      <c r="DD120" s="10" t="s">
        <v>60</v>
      </c>
      <c r="DE120" s="11"/>
      <c r="DF120" s="10"/>
      <c r="DG120" s="8">
        <v>2</v>
      </c>
      <c r="DH120" s="11"/>
      <c r="DI120" s="10"/>
      <c r="DJ120" s="11"/>
      <c r="DK120" s="10"/>
      <c r="DL120" s="11"/>
      <c r="DM120" s="10"/>
      <c r="DN120" s="11"/>
      <c r="DO120" s="10"/>
      <c r="DP120" s="8"/>
      <c r="DQ120" s="8">
        <f>DG120+DP120</f>
        <v>0</v>
      </c>
      <c r="DR120" s="11"/>
      <c r="DS120" s="10"/>
      <c r="DT120" s="11"/>
      <c r="DU120" s="10"/>
      <c r="DV120" s="11"/>
      <c r="DW120" s="10"/>
      <c r="DX120" s="8"/>
      <c r="DY120" s="11"/>
      <c r="DZ120" s="10"/>
      <c r="EA120" s="11"/>
      <c r="EB120" s="10"/>
      <c r="EC120" s="11"/>
      <c r="ED120" s="10"/>
      <c r="EE120" s="11"/>
      <c r="EF120" s="10"/>
      <c r="EG120" s="8"/>
      <c r="EH120" s="8">
        <f>DX120+EG120</f>
        <v>0</v>
      </c>
      <c r="EI120" s="11"/>
      <c r="EJ120" s="10"/>
      <c r="EK120" s="11"/>
      <c r="EL120" s="10"/>
      <c r="EM120" s="11"/>
      <c r="EN120" s="10"/>
      <c r="EO120" s="8"/>
      <c r="EP120" s="11"/>
      <c r="EQ120" s="10"/>
      <c r="ER120" s="11"/>
      <c r="ES120" s="10"/>
      <c r="ET120" s="11"/>
      <c r="EU120" s="10"/>
      <c r="EV120" s="11"/>
      <c r="EW120" s="10"/>
      <c r="EX120" s="8"/>
      <c r="EY120" s="8">
        <f>EO120+EX120</f>
        <v>0</v>
      </c>
    </row>
    <row r="121" spans="1:155" ht="12.75">
      <c r="A121" s="7"/>
      <c r="B121" s="7">
        <v>12</v>
      </c>
      <c r="C121" s="7">
        <v>1</v>
      </c>
      <c r="D121" s="7"/>
      <c r="E121" s="7" t="s">
        <v>331</v>
      </c>
      <c r="F121" s="3" t="s">
        <v>332</v>
      </c>
      <c r="G121" s="7">
        <f>COUNTIF(T121:EY121,"e")</f>
        <v>0</v>
      </c>
      <c r="H121" s="7">
        <f>COUNTIF(T121:EY121,"z")</f>
        <v>0</v>
      </c>
      <c r="I121" s="7">
        <f>SUM(J121:P121)</f>
        <v>0</v>
      </c>
      <c r="J121" s="7">
        <f>T121+AK121+BB121+BS121+CJ121+DA121+DR121+EI121</f>
        <v>0</v>
      </c>
      <c r="K121" s="7">
        <f>V121+AM121+BD121+BU121+CL121+DC121+DT121+EK121</f>
        <v>0</v>
      </c>
      <c r="L121" s="7">
        <f>X121+AO121+BF121+BW121+CN121+DE121+DV121+EM121</f>
        <v>0</v>
      </c>
      <c r="M121" s="7">
        <f>AA121+AR121+BI121+BZ121+CQ121+DH121+DY121+EP121</f>
        <v>0</v>
      </c>
      <c r="N121" s="7">
        <f>AC121+AT121+BK121+CB121+CS121+DJ121+EA121+ER121</f>
        <v>0</v>
      </c>
      <c r="O121" s="7">
        <f>AE121+AV121+BM121+CD121+CU121+DL121+EC121+ET121</f>
        <v>0</v>
      </c>
      <c r="P121" s="7">
        <f>AG121+AX121+BO121+CF121+CW121+DN121+EE121+EV121</f>
        <v>0</v>
      </c>
      <c r="Q121" s="8">
        <f>AJ121+BA121+BR121+CI121+CZ121+DQ121+EH121+EY121</f>
        <v>0</v>
      </c>
      <c r="R121" s="8">
        <f>AI121+AZ121+BQ121+CH121+CY121+DP121+EG121+EX121</f>
        <v>0</v>
      </c>
      <c r="S121" s="8">
        <v>0.8</v>
      </c>
      <c r="T121" s="11"/>
      <c r="U121" s="10"/>
      <c r="V121" s="11"/>
      <c r="W121" s="10"/>
      <c r="X121" s="11"/>
      <c r="Y121" s="10"/>
      <c r="Z121" s="8"/>
      <c r="AA121" s="11"/>
      <c r="AB121" s="10"/>
      <c r="AC121" s="11"/>
      <c r="AD121" s="10"/>
      <c r="AE121" s="11"/>
      <c r="AF121" s="10"/>
      <c r="AG121" s="11"/>
      <c r="AH121" s="10"/>
      <c r="AI121" s="8"/>
      <c r="AJ121" s="8">
        <f>Z121+AI121</f>
        <v>0</v>
      </c>
      <c r="AK121" s="11"/>
      <c r="AL121" s="10"/>
      <c r="AM121" s="11"/>
      <c r="AN121" s="10"/>
      <c r="AO121" s="11"/>
      <c r="AP121" s="10"/>
      <c r="AQ121" s="8"/>
      <c r="AR121" s="11"/>
      <c r="AS121" s="10"/>
      <c r="AT121" s="11"/>
      <c r="AU121" s="10"/>
      <c r="AV121" s="11"/>
      <c r="AW121" s="10"/>
      <c r="AX121" s="11"/>
      <c r="AY121" s="10"/>
      <c r="AZ121" s="8"/>
      <c r="BA121" s="8">
        <f>AQ121+AZ121</f>
        <v>0</v>
      </c>
      <c r="BB121" s="11"/>
      <c r="BC121" s="10"/>
      <c r="BD121" s="11"/>
      <c r="BE121" s="10"/>
      <c r="BF121" s="11"/>
      <c r="BG121" s="10"/>
      <c r="BH121" s="8"/>
      <c r="BI121" s="11"/>
      <c r="BJ121" s="10"/>
      <c r="BK121" s="11"/>
      <c r="BL121" s="10"/>
      <c r="BM121" s="11"/>
      <c r="BN121" s="10"/>
      <c r="BO121" s="11"/>
      <c r="BP121" s="10"/>
      <c r="BQ121" s="8"/>
      <c r="BR121" s="8">
        <f>BH121+BQ121</f>
        <v>0</v>
      </c>
      <c r="BS121" s="11"/>
      <c r="BT121" s="10"/>
      <c r="BU121" s="11"/>
      <c r="BV121" s="10"/>
      <c r="BW121" s="11"/>
      <c r="BX121" s="10"/>
      <c r="BY121" s="8"/>
      <c r="BZ121" s="11"/>
      <c r="CA121" s="10"/>
      <c r="CB121" s="11"/>
      <c r="CC121" s="10"/>
      <c r="CD121" s="11"/>
      <c r="CE121" s="10"/>
      <c r="CF121" s="11"/>
      <c r="CG121" s="10"/>
      <c r="CH121" s="8"/>
      <c r="CI121" s="8">
        <f>BY121+CH121</f>
        <v>0</v>
      </c>
      <c r="CJ121" s="11"/>
      <c r="CK121" s="10"/>
      <c r="CL121" s="11"/>
      <c r="CM121" s="10"/>
      <c r="CN121" s="11"/>
      <c r="CO121" s="10"/>
      <c r="CP121" s="8"/>
      <c r="CQ121" s="11"/>
      <c r="CR121" s="10"/>
      <c r="CS121" s="11"/>
      <c r="CT121" s="10"/>
      <c r="CU121" s="11"/>
      <c r="CV121" s="10"/>
      <c r="CW121" s="11"/>
      <c r="CX121" s="10"/>
      <c r="CY121" s="8"/>
      <c r="CZ121" s="8">
        <f>CP121+CY121</f>
        <v>0</v>
      </c>
      <c r="DA121" s="11">
        <v>8</v>
      </c>
      <c r="DB121" s="10" t="s">
        <v>60</v>
      </c>
      <c r="DC121" s="11">
        <v>7</v>
      </c>
      <c r="DD121" s="10" t="s">
        <v>60</v>
      </c>
      <c r="DE121" s="11"/>
      <c r="DF121" s="10"/>
      <c r="DG121" s="8">
        <v>2</v>
      </c>
      <c r="DH121" s="11"/>
      <c r="DI121" s="10"/>
      <c r="DJ121" s="11"/>
      <c r="DK121" s="10"/>
      <c r="DL121" s="11"/>
      <c r="DM121" s="10"/>
      <c r="DN121" s="11"/>
      <c r="DO121" s="10"/>
      <c r="DP121" s="8"/>
      <c r="DQ121" s="8">
        <f>DG121+DP121</f>
        <v>0</v>
      </c>
      <c r="DR121" s="11"/>
      <c r="DS121" s="10"/>
      <c r="DT121" s="11"/>
      <c r="DU121" s="10"/>
      <c r="DV121" s="11"/>
      <c r="DW121" s="10"/>
      <c r="DX121" s="8"/>
      <c r="DY121" s="11"/>
      <c r="DZ121" s="10"/>
      <c r="EA121" s="11"/>
      <c r="EB121" s="10"/>
      <c r="EC121" s="11"/>
      <c r="ED121" s="10"/>
      <c r="EE121" s="11"/>
      <c r="EF121" s="10"/>
      <c r="EG121" s="8"/>
      <c r="EH121" s="8">
        <f>DX121+EG121</f>
        <v>0</v>
      </c>
      <c r="EI121" s="11"/>
      <c r="EJ121" s="10"/>
      <c r="EK121" s="11"/>
      <c r="EL121" s="10"/>
      <c r="EM121" s="11"/>
      <c r="EN121" s="10"/>
      <c r="EO121" s="8"/>
      <c r="EP121" s="11"/>
      <c r="EQ121" s="10"/>
      <c r="ER121" s="11"/>
      <c r="ES121" s="10"/>
      <c r="ET121" s="11"/>
      <c r="EU121" s="10"/>
      <c r="EV121" s="11"/>
      <c r="EW121" s="10"/>
      <c r="EX121" s="8"/>
      <c r="EY121" s="8">
        <f>EO121+EX121</f>
        <v>0</v>
      </c>
    </row>
    <row r="122" spans="1:155" ht="12.75">
      <c r="A122" s="7"/>
      <c r="B122" s="7">
        <v>13</v>
      </c>
      <c r="C122" s="7">
        <v>1</v>
      </c>
      <c r="D122" s="7"/>
      <c r="E122" s="7" t="s">
        <v>333</v>
      </c>
      <c r="F122" s="3" t="s">
        <v>271</v>
      </c>
      <c r="G122" s="7">
        <f>COUNTIF(T122:EY122,"e")</f>
        <v>0</v>
      </c>
      <c r="H122" s="7">
        <f>COUNTIF(T122:EY122,"z")</f>
        <v>0</v>
      </c>
      <c r="I122" s="7">
        <f>SUM(J122:P122)</f>
        <v>0</v>
      </c>
      <c r="J122" s="7">
        <f>T122+AK122+BB122+BS122+CJ122+DA122+DR122+EI122</f>
        <v>0</v>
      </c>
      <c r="K122" s="7">
        <f>V122+AM122+BD122+BU122+CL122+DC122+DT122+EK122</f>
        <v>0</v>
      </c>
      <c r="L122" s="7">
        <f>X122+AO122+BF122+BW122+CN122+DE122+DV122+EM122</f>
        <v>0</v>
      </c>
      <c r="M122" s="7">
        <f>AA122+AR122+BI122+BZ122+CQ122+DH122+DY122+EP122</f>
        <v>0</v>
      </c>
      <c r="N122" s="7">
        <f>AC122+AT122+BK122+CB122+CS122+DJ122+EA122+ER122</f>
        <v>0</v>
      </c>
      <c r="O122" s="7">
        <f>AE122+AV122+BM122+CD122+CU122+DL122+EC122+ET122</f>
        <v>0</v>
      </c>
      <c r="P122" s="7">
        <f>AG122+AX122+BO122+CF122+CW122+DN122+EE122+EV122</f>
        <v>0</v>
      </c>
      <c r="Q122" s="8">
        <f>AJ122+BA122+BR122+CI122+CZ122+DQ122+EH122+EY122</f>
        <v>0</v>
      </c>
      <c r="R122" s="8">
        <f>AI122+AZ122+BQ122+CH122+CY122+DP122+EG122+EX122</f>
        <v>0</v>
      </c>
      <c r="S122" s="8">
        <v>0.8</v>
      </c>
      <c r="T122" s="11"/>
      <c r="U122" s="10"/>
      <c r="V122" s="11"/>
      <c r="W122" s="10"/>
      <c r="X122" s="11"/>
      <c r="Y122" s="10"/>
      <c r="Z122" s="8"/>
      <c r="AA122" s="11"/>
      <c r="AB122" s="10"/>
      <c r="AC122" s="11"/>
      <c r="AD122" s="10"/>
      <c r="AE122" s="11"/>
      <c r="AF122" s="10"/>
      <c r="AG122" s="11"/>
      <c r="AH122" s="10"/>
      <c r="AI122" s="8"/>
      <c r="AJ122" s="8">
        <f>Z122+AI122</f>
        <v>0</v>
      </c>
      <c r="AK122" s="11"/>
      <c r="AL122" s="10"/>
      <c r="AM122" s="11"/>
      <c r="AN122" s="10"/>
      <c r="AO122" s="11"/>
      <c r="AP122" s="10"/>
      <c r="AQ122" s="8"/>
      <c r="AR122" s="11"/>
      <c r="AS122" s="10"/>
      <c r="AT122" s="11"/>
      <c r="AU122" s="10"/>
      <c r="AV122" s="11"/>
      <c r="AW122" s="10"/>
      <c r="AX122" s="11"/>
      <c r="AY122" s="10"/>
      <c r="AZ122" s="8"/>
      <c r="BA122" s="8">
        <f>AQ122+AZ122</f>
        <v>0</v>
      </c>
      <c r="BB122" s="11"/>
      <c r="BC122" s="10"/>
      <c r="BD122" s="11"/>
      <c r="BE122" s="10"/>
      <c r="BF122" s="11"/>
      <c r="BG122" s="10"/>
      <c r="BH122" s="8"/>
      <c r="BI122" s="11"/>
      <c r="BJ122" s="10"/>
      <c r="BK122" s="11"/>
      <c r="BL122" s="10"/>
      <c r="BM122" s="11"/>
      <c r="BN122" s="10"/>
      <c r="BO122" s="11"/>
      <c r="BP122" s="10"/>
      <c r="BQ122" s="8"/>
      <c r="BR122" s="8">
        <f>BH122+BQ122</f>
        <v>0</v>
      </c>
      <c r="BS122" s="11"/>
      <c r="BT122" s="10"/>
      <c r="BU122" s="11"/>
      <c r="BV122" s="10"/>
      <c r="BW122" s="11"/>
      <c r="BX122" s="10"/>
      <c r="BY122" s="8"/>
      <c r="BZ122" s="11"/>
      <c r="CA122" s="10"/>
      <c r="CB122" s="11"/>
      <c r="CC122" s="10"/>
      <c r="CD122" s="11"/>
      <c r="CE122" s="10"/>
      <c r="CF122" s="11"/>
      <c r="CG122" s="10"/>
      <c r="CH122" s="8"/>
      <c r="CI122" s="8">
        <f>BY122+CH122</f>
        <v>0</v>
      </c>
      <c r="CJ122" s="11">
        <v>8</v>
      </c>
      <c r="CK122" s="10" t="s">
        <v>60</v>
      </c>
      <c r="CL122" s="11">
        <v>7</v>
      </c>
      <c r="CM122" s="10" t="s">
        <v>60</v>
      </c>
      <c r="CN122" s="11"/>
      <c r="CO122" s="10"/>
      <c r="CP122" s="8">
        <v>2</v>
      </c>
      <c r="CQ122" s="11"/>
      <c r="CR122" s="10"/>
      <c r="CS122" s="11"/>
      <c r="CT122" s="10"/>
      <c r="CU122" s="11"/>
      <c r="CV122" s="10"/>
      <c r="CW122" s="11"/>
      <c r="CX122" s="10"/>
      <c r="CY122" s="8"/>
      <c r="CZ122" s="8">
        <f>CP122+CY122</f>
        <v>0</v>
      </c>
      <c r="DA122" s="11"/>
      <c r="DB122" s="10"/>
      <c r="DC122" s="11"/>
      <c r="DD122" s="10"/>
      <c r="DE122" s="11"/>
      <c r="DF122" s="10"/>
      <c r="DG122" s="8"/>
      <c r="DH122" s="11"/>
      <c r="DI122" s="10"/>
      <c r="DJ122" s="11"/>
      <c r="DK122" s="10"/>
      <c r="DL122" s="11"/>
      <c r="DM122" s="10"/>
      <c r="DN122" s="11"/>
      <c r="DO122" s="10"/>
      <c r="DP122" s="8"/>
      <c r="DQ122" s="8">
        <f>DG122+DP122</f>
        <v>0</v>
      </c>
      <c r="DR122" s="11"/>
      <c r="DS122" s="10"/>
      <c r="DT122" s="11"/>
      <c r="DU122" s="10"/>
      <c r="DV122" s="11"/>
      <c r="DW122" s="10"/>
      <c r="DX122" s="8"/>
      <c r="DY122" s="11"/>
      <c r="DZ122" s="10"/>
      <c r="EA122" s="11"/>
      <c r="EB122" s="10"/>
      <c r="EC122" s="11"/>
      <c r="ED122" s="10"/>
      <c r="EE122" s="11"/>
      <c r="EF122" s="10"/>
      <c r="EG122" s="8"/>
      <c r="EH122" s="8">
        <f>DX122+EG122</f>
        <v>0</v>
      </c>
      <c r="EI122" s="11"/>
      <c r="EJ122" s="10"/>
      <c r="EK122" s="11"/>
      <c r="EL122" s="10"/>
      <c r="EM122" s="11"/>
      <c r="EN122" s="10"/>
      <c r="EO122" s="8"/>
      <c r="EP122" s="11"/>
      <c r="EQ122" s="10"/>
      <c r="ER122" s="11"/>
      <c r="ES122" s="10"/>
      <c r="ET122" s="11"/>
      <c r="EU122" s="10"/>
      <c r="EV122" s="11"/>
      <c r="EW122" s="10"/>
      <c r="EX122" s="8"/>
      <c r="EY122" s="8">
        <f>EO122+EX122</f>
        <v>0</v>
      </c>
    </row>
    <row r="123" spans="1:155" ht="12.75">
      <c r="A123" s="7"/>
      <c r="B123" s="7">
        <v>13</v>
      </c>
      <c r="C123" s="7">
        <v>1</v>
      </c>
      <c r="D123" s="7"/>
      <c r="E123" s="7" t="s">
        <v>334</v>
      </c>
      <c r="F123" s="3" t="s">
        <v>335</v>
      </c>
      <c r="G123" s="7">
        <f>COUNTIF(T123:EY123,"e")</f>
        <v>0</v>
      </c>
      <c r="H123" s="7">
        <f>COUNTIF(T123:EY123,"z")</f>
        <v>0</v>
      </c>
      <c r="I123" s="7">
        <f>SUM(J123:P123)</f>
        <v>0</v>
      </c>
      <c r="J123" s="7">
        <f>T123+AK123+BB123+BS123+CJ123+DA123+DR123+EI123</f>
        <v>0</v>
      </c>
      <c r="K123" s="7">
        <f>V123+AM123+BD123+BU123+CL123+DC123+DT123+EK123</f>
        <v>0</v>
      </c>
      <c r="L123" s="7">
        <f>X123+AO123+BF123+BW123+CN123+DE123+DV123+EM123</f>
        <v>0</v>
      </c>
      <c r="M123" s="7">
        <f>AA123+AR123+BI123+BZ123+CQ123+DH123+DY123+EP123</f>
        <v>0</v>
      </c>
      <c r="N123" s="7">
        <f>AC123+AT123+BK123+CB123+CS123+DJ123+EA123+ER123</f>
        <v>0</v>
      </c>
      <c r="O123" s="7">
        <f>AE123+AV123+BM123+CD123+CU123+DL123+EC123+ET123</f>
        <v>0</v>
      </c>
      <c r="P123" s="7">
        <f>AG123+AX123+BO123+CF123+CW123+DN123+EE123+EV123</f>
        <v>0</v>
      </c>
      <c r="Q123" s="8">
        <f>AJ123+BA123+BR123+CI123+CZ123+DQ123+EH123+EY123</f>
        <v>0</v>
      </c>
      <c r="R123" s="8">
        <f>AI123+AZ123+BQ123+CH123+CY123+DP123+EG123+EX123</f>
        <v>0</v>
      </c>
      <c r="S123" s="8">
        <v>0.8</v>
      </c>
      <c r="T123" s="11"/>
      <c r="U123" s="10"/>
      <c r="V123" s="11"/>
      <c r="W123" s="10"/>
      <c r="X123" s="11"/>
      <c r="Y123" s="10"/>
      <c r="Z123" s="8"/>
      <c r="AA123" s="11"/>
      <c r="AB123" s="10"/>
      <c r="AC123" s="11"/>
      <c r="AD123" s="10"/>
      <c r="AE123" s="11"/>
      <c r="AF123" s="10"/>
      <c r="AG123" s="11"/>
      <c r="AH123" s="10"/>
      <c r="AI123" s="8"/>
      <c r="AJ123" s="8">
        <f>Z123+AI123</f>
        <v>0</v>
      </c>
      <c r="AK123" s="11"/>
      <c r="AL123" s="10"/>
      <c r="AM123" s="11"/>
      <c r="AN123" s="10"/>
      <c r="AO123" s="11"/>
      <c r="AP123" s="10"/>
      <c r="AQ123" s="8"/>
      <c r="AR123" s="11"/>
      <c r="AS123" s="10"/>
      <c r="AT123" s="11"/>
      <c r="AU123" s="10"/>
      <c r="AV123" s="11"/>
      <c r="AW123" s="10"/>
      <c r="AX123" s="11"/>
      <c r="AY123" s="10"/>
      <c r="AZ123" s="8"/>
      <c r="BA123" s="8">
        <f>AQ123+AZ123</f>
        <v>0</v>
      </c>
      <c r="BB123" s="11"/>
      <c r="BC123" s="10"/>
      <c r="BD123" s="11"/>
      <c r="BE123" s="10"/>
      <c r="BF123" s="11"/>
      <c r="BG123" s="10"/>
      <c r="BH123" s="8"/>
      <c r="BI123" s="11"/>
      <c r="BJ123" s="10"/>
      <c r="BK123" s="11"/>
      <c r="BL123" s="10"/>
      <c r="BM123" s="11"/>
      <c r="BN123" s="10"/>
      <c r="BO123" s="11"/>
      <c r="BP123" s="10"/>
      <c r="BQ123" s="8"/>
      <c r="BR123" s="8">
        <f>BH123+BQ123</f>
        <v>0</v>
      </c>
      <c r="BS123" s="11"/>
      <c r="BT123" s="10"/>
      <c r="BU123" s="11"/>
      <c r="BV123" s="10"/>
      <c r="BW123" s="11"/>
      <c r="BX123" s="10"/>
      <c r="BY123" s="8"/>
      <c r="BZ123" s="11"/>
      <c r="CA123" s="10"/>
      <c r="CB123" s="11"/>
      <c r="CC123" s="10"/>
      <c r="CD123" s="11"/>
      <c r="CE123" s="10"/>
      <c r="CF123" s="11"/>
      <c r="CG123" s="10"/>
      <c r="CH123" s="8"/>
      <c r="CI123" s="8">
        <f>BY123+CH123</f>
        <v>0</v>
      </c>
      <c r="CJ123" s="11">
        <v>8</v>
      </c>
      <c r="CK123" s="10" t="s">
        <v>60</v>
      </c>
      <c r="CL123" s="11">
        <v>7</v>
      </c>
      <c r="CM123" s="10" t="s">
        <v>60</v>
      </c>
      <c r="CN123" s="11"/>
      <c r="CO123" s="10"/>
      <c r="CP123" s="8">
        <v>2</v>
      </c>
      <c r="CQ123" s="11"/>
      <c r="CR123" s="10"/>
      <c r="CS123" s="11"/>
      <c r="CT123" s="10"/>
      <c r="CU123" s="11"/>
      <c r="CV123" s="10"/>
      <c r="CW123" s="11"/>
      <c r="CX123" s="10"/>
      <c r="CY123" s="8"/>
      <c r="CZ123" s="8">
        <f>CP123+CY123</f>
        <v>0</v>
      </c>
      <c r="DA123" s="11"/>
      <c r="DB123" s="10"/>
      <c r="DC123" s="11"/>
      <c r="DD123" s="10"/>
      <c r="DE123" s="11"/>
      <c r="DF123" s="10"/>
      <c r="DG123" s="8"/>
      <c r="DH123" s="11"/>
      <c r="DI123" s="10"/>
      <c r="DJ123" s="11"/>
      <c r="DK123" s="10"/>
      <c r="DL123" s="11"/>
      <c r="DM123" s="10"/>
      <c r="DN123" s="11"/>
      <c r="DO123" s="10"/>
      <c r="DP123" s="8"/>
      <c r="DQ123" s="8">
        <f>DG123+DP123</f>
        <v>0</v>
      </c>
      <c r="DR123" s="11"/>
      <c r="DS123" s="10"/>
      <c r="DT123" s="11"/>
      <c r="DU123" s="10"/>
      <c r="DV123" s="11"/>
      <c r="DW123" s="10"/>
      <c r="DX123" s="8"/>
      <c r="DY123" s="11"/>
      <c r="DZ123" s="10"/>
      <c r="EA123" s="11"/>
      <c r="EB123" s="10"/>
      <c r="EC123" s="11"/>
      <c r="ED123" s="10"/>
      <c r="EE123" s="11"/>
      <c r="EF123" s="10"/>
      <c r="EG123" s="8"/>
      <c r="EH123" s="8">
        <f>DX123+EG123</f>
        <v>0</v>
      </c>
      <c r="EI123" s="11"/>
      <c r="EJ123" s="10"/>
      <c r="EK123" s="11"/>
      <c r="EL123" s="10"/>
      <c r="EM123" s="11"/>
      <c r="EN123" s="10"/>
      <c r="EO123" s="8"/>
      <c r="EP123" s="11"/>
      <c r="EQ123" s="10"/>
      <c r="ER123" s="11"/>
      <c r="ES123" s="10"/>
      <c r="ET123" s="11"/>
      <c r="EU123" s="10"/>
      <c r="EV123" s="11"/>
      <c r="EW123" s="10"/>
      <c r="EX123" s="8"/>
      <c r="EY123" s="8">
        <f>EO123+EX123</f>
        <v>0</v>
      </c>
    </row>
    <row r="124" spans="1:155" ht="12.75">
      <c r="A124" s="7"/>
      <c r="B124" s="7">
        <v>13</v>
      </c>
      <c r="C124" s="7">
        <v>1</v>
      </c>
      <c r="D124" s="7"/>
      <c r="E124" s="7" t="s">
        <v>336</v>
      </c>
      <c r="F124" s="3" t="s">
        <v>337</v>
      </c>
      <c r="G124" s="7">
        <f>COUNTIF(T124:EY124,"e")</f>
        <v>0</v>
      </c>
      <c r="H124" s="7">
        <f>COUNTIF(T124:EY124,"z")</f>
        <v>0</v>
      </c>
      <c r="I124" s="7">
        <f>SUM(J124:P124)</f>
        <v>0</v>
      </c>
      <c r="J124" s="7">
        <f>T124+AK124+BB124+BS124+CJ124+DA124+DR124+EI124</f>
        <v>0</v>
      </c>
      <c r="K124" s="7">
        <f>V124+AM124+BD124+BU124+CL124+DC124+DT124+EK124</f>
        <v>0</v>
      </c>
      <c r="L124" s="7">
        <f>X124+AO124+BF124+BW124+CN124+DE124+DV124+EM124</f>
        <v>0</v>
      </c>
      <c r="M124" s="7">
        <f>AA124+AR124+BI124+BZ124+CQ124+DH124+DY124+EP124</f>
        <v>0</v>
      </c>
      <c r="N124" s="7">
        <f>AC124+AT124+BK124+CB124+CS124+DJ124+EA124+ER124</f>
        <v>0</v>
      </c>
      <c r="O124" s="7">
        <f>AE124+AV124+BM124+CD124+CU124+DL124+EC124+ET124</f>
        <v>0</v>
      </c>
      <c r="P124" s="7">
        <f>AG124+AX124+BO124+CF124+CW124+DN124+EE124+EV124</f>
        <v>0</v>
      </c>
      <c r="Q124" s="8">
        <f>AJ124+BA124+BR124+CI124+CZ124+DQ124+EH124+EY124</f>
        <v>0</v>
      </c>
      <c r="R124" s="8">
        <f>AI124+AZ124+BQ124+CH124+CY124+DP124+EG124+EX124</f>
        <v>0</v>
      </c>
      <c r="S124" s="8">
        <v>0.6</v>
      </c>
      <c r="T124" s="11"/>
      <c r="U124" s="10"/>
      <c r="V124" s="11"/>
      <c r="W124" s="10"/>
      <c r="X124" s="11"/>
      <c r="Y124" s="10"/>
      <c r="Z124" s="8"/>
      <c r="AA124" s="11"/>
      <c r="AB124" s="10"/>
      <c r="AC124" s="11"/>
      <c r="AD124" s="10"/>
      <c r="AE124" s="11"/>
      <c r="AF124" s="10"/>
      <c r="AG124" s="11"/>
      <c r="AH124" s="10"/>
      <c r="AI124" s="8"/>
      <c r="AJ124" s="8">
        <f>Z124+AI124</f>
        <v>0</v>
      </c>
      <c r="AK124" s="11"/>
      <c r="AL124" s="10"/>
      <c r="AM124" s="11"/>
      <c r="AN124" s="10"/>
      <c r="AO124" s="11"/>
      <c r="AP124" s="10"/>
      <c r="AQ124" s="8"/>
      <c r="AR124" s="11"/>
      <c r="AS124" s="10"/>
      <c r="AT124" s="11"/>
      <c r="AU124" s="10"/>
      <c r="AV124" s="11"/>
      <c r="AW124" s="10"/>
      <c r="AX124" s="11"/>
      <c r="AY124" s="10"/>
      <c r="AZ124" s="8"/>
      <c r="BA124" s="8">
        <f>AQ124+AZ124</f>
        <v>0</v>
      </c>
      <c r="BB124" s="11"/>
      <c r="BC124" s="10"/>
      <c r="BD124" s="11"/>
      <c r="BE124" s="10"/>
      <c r="BF124" s="11"/>
      <c r="BG124" s="10"/>
      <c r="BH124" s="8"/>
      <c r="BI124" s="11"/>
      <c r="BJ124" s="10"/>
      <c r="BK124" s="11"/>
      <c r="BL124" s="10"/>
      <c r="BM124" s="11"/>
      <c r="BN124" s="10"/>
      <c r="BO124" s="11"/>
      <c r="BP124" s="10"/>
      <c r="BQ124" s="8"/>
      <c r="BR124" s="8">
        <f>BH124+BQ124</f>
        <v>0</v>
      </c>
      <c r="BS124" s="11"/>
      <c r="BT124" s="10"/>
      <c r="BU124" s="11"/>
      <c r="BV124" s="10"/>
      <c r="BW124" s="11"/>
      <c r="BX124" s="10"/>
      <c r="BY124" s="8"/>
      <c r="BZ124" s="11"/>
      <c r="CA124" s="10"/>
      <c r="CB124" s="11"/>
      <c r="CC124" s="10"/>
      <c r="CD124" s="11"/>
      <c r="CE124" s="10"/>
      <c r="CF124" s="11"/>
      <c r="CG124" s="10"/>
      <c r="CH124" s="8"/>
      <c r="CI124" s="8">
        <f>BY124+CH124</f>
        <v>0</v>
      </c>
      <c r="CJ124" s="11">
        <v>8</v>
      </c>
      <c r="CK124" s="10" t="s">
        <v>60</v>
      </c>
      <c r="CL124" s="11">
        <v>7</v>
      </c>
      <c r="CM124" s="10" t="s">
        <v>60</v>
      </c>
      <c r="CN124" s="11"/>
      <c r="CO124" s="10"/>
      <c r="CP124" s="8">
        <v>2</v>
      </c>
      <c r="CQ124" s="11"/>
      <c r="CR124" s="10"/>
      <c r="CS124" s="11"/>
      <c r="CT124" s="10"/>
      <c r="CU124" s="11"/>
      <c r="CV124" s="10"/>
      <c r="CW124" s="11"/>
      <c r="CX124" s="10"/>
      <c r="CY124" s="8"/>
      <c r="CZ124" s="8">
        <f>CP124+CY124</f>
        <v>0</v>
      </c>
      <c r="DA124" s="11"/>
      <c r="DB124" s="10"/>
      <c r="DC124" s="11"/>
      <c r="DD124" s="10"/>
      <c r="DE124" s="11"/>
      <c r="DF124" s="10"/>
      <c r="DG124" s="8"/>
      <c r="DH124" s="11"/>
      <c r="DI124" s="10"/>
      <c r="DJ124" s="11"/>
      <c r="DK124" s="10"/>
      <c r="DL124" s="11"/>
      <c r="DM124" s="10"/>
      <c r="DN124" s="11"/>
      <c r="DO124" s="10"/>
      <c r="DP124" s="8"/>
      <c r="DQ124" s="8">
        <f>DG124+DP124</f>
        <v>0</v>
      </c>
      <c r="DR124" s="11"/>
      <c r="DS124" s="10"/>
      <c r="DT124" s="11"/>
      <c r="DU124" s="10"/>
      <c r="DV124" s="11"/>
      <c r="DW124" s="10"/>
      <c r="DX124" s="8"/>
      <c r="DY124" s="11"/>
      <c r="DZ124" s="10"/>
      <c r="EA124" s="11"/>
      <c r="EB124" s="10"/>
      <c r="EC124" s="11"/>
      <c r="ED124" s="10"/>
      <c r="EE124" s="11"/>
      <c r="EF124" s="10"/>
      <c r="EG124" s="8"/>
      <c r="EH124" s="8">
        <f>DX124+EG124</f>
        <v>0</v>
      </c>
      <c r="EI124" s="11"/>
      <c r="EJ124" s="10"/>
      <c r="EK124" s="11"/>
      <c r="EL124" s="10"/>
      <c r="EM124" s="11"/>
      <c r="EN124" s="10"/>
      <c r="EO124" s="8"/>
      <c r="EP124" s="11"/>
      <c r="EQ124" s="10"/>
      <c r="ER124" s="11"/>
      <c r="ES124" s="10"/>
      <c r="ET124" s="11"/>
      <c r="EU124" s="10"/>
      <c r="EV124" s="11"/>
      <c r="EW124" s="10"/>
      <c r="EX124" s="8"/>
      <c r="EY124" s="8">
        <f>EO124+EX124</f>
        <v>0</v>
      </c>
    </row>
    <row r="125" spans="1:155" ht="12.75">
      <c r="A125" s="7"/>
      <c r="B125" s="7">
        <v>16</v>
      </c>
      <c r="C125" s="7">
        <v>2</v>
      </c>
      <c r="D125" s="7"/>
      <c r="E125" s="7" t="s">
        <v>338</v>
      </c>
      <c r="F125" s="3" t="s">
        <v>257</v>
      </c>
      <c r="G125" s="7">
        <f>COUNTIF(T125:EY125,"e")</f>
        <v>0</v>
      </c>
      <c r="H125" s="7">
        <f>COUNTIF(T125:EY125,"z")</f>
        <v>0</v>
      </c>
      <c r="I125" s="7">
        <f>SUM(J125:P125)</f>
        <v>0</v>
      </c>
      <c r="J125" s="7">
        <f>T125+AK125+BB125+BS125+CJ125+DA125+DR125+EI125</f>
        <v>0</v>
      </c>
      <c r="K125" s="7">
        <f>V125+AM125+BD125+BU125+CL125+DC125+DT125+EK125</f>
        <v>0</v>
      </c>
      <c r="L125" s="7">
        <f>X125+AO125+BF125+BW125+CN125+DE125+DV125+EM125</f>
        <v>0</v>
      </c>
      <c r="M125" s="7">
        <f>AA125+AR125+BI125+BZ125+CQ125+DH125+DY125+EP125</f>
        <v>0</v>
      </c>
      <c r="N125" s="7">
        <f>AC125+AT125+BK125+CB125+CS125+DJ125+EA125+ER125</f>
        <v>0</v>
      </c>
      <c r="O125" s="7">
        <f>AE125+AV125+BM125+CD125+CU125+DL125+EC125+ET125</f>
        <v>0</v>
      </c>
      <c r="P125" s="7">
        <f>AG125+AX125+BO125+CF125+CW125+DN125+EE125+EV125</f>
        <v>0</v>
      </c>
      <c r="Q125" s="8">
        <f>AJ125+BA125+BR125+CI125+CZ125+DQ125+EH125+EY125</f>
        <v>0</v>
      </c>
      <c r="R125" s="8">
        <f>AI125+AZ125+BQ125+CH125+CY125+DP125+EG125+EX125</f>
        <v>0</v>
      </c>
      <c r="S125" s="8">
        <v>0.7</v>
      </c>
      <c r="T125" s="11"/>
      <c r="U125" s="10"/>
      <c r="V125" s="11"/>
      <c r="W125" s="10"/>
      <c r="X125" s="11"/>
      <c r="Y125" s="10"/>
      <c r="Z125" s="8"/>
      <c r="AA125" s="11"/>
      <c r="AB125" s="10"/>
      <c r="AC125" s="11"/>
      <c r="AD125" s="10"/>
      <c r="AE125" s="11"/>
      <c r="AF125" s="10"/>
      <c r="AG125" s="11"/>
      <c r="AH125" s="10"/>
      <c r="AI125" s="8"/>
      <c r="AJ125" s="8">
        <f>Z125+AI125</f>
        <v>0</v>
      </c>
      <c r="AK125" s="11"/>
      <c r="AL125" s="10"/>
      <c r="AM125" s="11"/>
      <c r="AN125" s="10"/>
      <c r="AO125" s="11"/>
      <c r="AP125" s="10"/>
      <c r="AQ125" s="8"/>
      <c r="AR125" s="11"/>
      <c r="AS125" s="10"/>
      <c r="AT125" s="11"/>
      <c r="AU125" s="10"/>
      <c r="AV125" s="11"/>
      <c r="AW125" s="10"/>
      <c r="AX125" s="11"/>
      <c r="AY125" s="10"/>
      <c r="AZ125" s="8"/>
      <c r="BA125" s="8">
        <f>AQ125+AZ125</f>
        <v>0</v>
      </c>
      <c r="BB125" s="11"/>
      <c r="BC125" s="10"/>
      <c r="BD125" s="11"/>
      <c r="BE125" s="10"/>
      <c r="BF125" s="11"/>
      <c r="BG125" s="10"/>
      <c r="BH125" s="8"/>
      <c r="BI125" s="11"/>
      <c r="BJ125" s="10"/>
      <c r="BK125" s="11"/>
      <c r="BL125" s="10"/>
      <c r="BM125" s="11"/>
      <c r="BN125" s="10"/>
      <c r="BO125" s="11"/>
      <c r="BP125" s="10"/>
      <c r="BQ125" s="8"/>
      <c r="BR125" s="8">
        <f>BH125+BQ125</f>
        <v>0</v>
      </c>
      <c r="BS125" s="11"/>
      <c r="BT125" s="10"/>
      <c r="BU125" s="11"/>
      <c r="BV125" s="10"/>
      <c r="BW125" s="11"/>
      <c r="BX125" s="10"/>
      <c r="BY125" s="8"/>
      <c r="BZ125" s="11"/>
      <c r="CA125" s="10"/>
      <c r="CB125" s="11"/>
      <c r="CC125" s="10"/>
      <c r="CD125" s="11"/>
      <c r="CE125" s="10"/>
      <c r="CF125" s="11"/>
      <c r="CG125" s="10"/>
      <c r="CH125" s="8"/>
      <c r="CI125" s="8">
        <f>BY125+CH125</f>
        <v>0</v>
      </c>
      <c r="CJ125" s="11"/>
      <c r="CK125" s="10"/>
      <c r="CL125" s="11"/>
      <c r="CM125" s="10"/>
      <c r="CN125" s="11"/>
      <c r="CO125" s="10"/>
      <c r="CP125" s="8"/>
      <c r="CQ125" s="11"/>
      <c r="CR125" s="10"/>
      <c r="CS125" s="11"/>
      <c r="CT125" s="10"/>
      <c r="CU125" s="11"/>
      <c r="CV125" s="10"/>
      <c r="CW125" s="11"/>
      <c r="CX125" s="10"/>
      <c r="CY125" s="8"/>
      <c r="CZ125" s="8">
        <f>CP125+CY125</f>
        <v>0</v>
      </c>
      <c r="DA125" s="11"/>
      <c r="DB125" s="10"/>
      <c r="DC125" s="11"/>
      <c r="DD125" s="10"/>
      <c r="DE125" s="11"/>
      <c r="DF125" s="10"/>
      <c r="DG125" s="8"/>
      <c r="DH125" s="11"/>
      <c r="DI125" s="10"/>
      <c r="DJ125" s="11"/>
      <c r="DK125" s="10"/>
      <c r="DL125" s="11"/>
      <c r="DM125" s="10"/>
      <c r="DN125" s="11"/>
      <c r="DO125" s="10"/>
      <c r="DP125" s="8"/>
      <c r="DQ125" s="8">
        <f>DG125+DP125</f>
        <v>0</v>
      </c>
      <c r="DR125" s="11">
        <v>8</v>
      </c>
      <c r="DS125" s="10" t="s">
        <v>60</v>
      </c>
      <c r="DT125" s="11">
        <v>7</v>
      </c>
      <c r="DU125" s="10" t="s">
        <v>60</v>
      </c>
      <c r="DV125" s="11"/>
      <c r="DW125" s="10"/>
      <c r="DX125" s="8">
        <v>2</v>
      </c>
      <c r="DY125" s="11"/>
      <c r="DZ125" s="10"/>
      <c r="EA125" s="11"/>
      <c r="EB125" s="10"/>
      <c r="EC125" s="11"/>
      <c r="ED125" s="10"/>
      <c r="EE125" s="11"/>
      <c r="EF125" s="10"/>
      <c r="EG125" s="8"/>
      <c r="EH125" s="8">
        <f>DX125+EG125</f>
        <v>0</v>
      </c>
      <c r="EI125" s="11"/>
      <c r="EJ125" s="10"/>
      <c r="EK125" s="11"/>
      <c r="EL125" s="10"/>
      <c r="EM125" s="11"/>
      <c r="EN125" s="10"/>
      <c r="EO125" s="8"/>
      <c r="EP125" s="11"/>
      <c r="EQ125" s="10"/>
      <c r="ER125" s="11"/>
      <c r="ES125" s="10"/>
      <c r="ET125" s="11"/>
      <c r="EU125" s="10"/>
      <c r="EV125" s="11"/>
      <c r="EW125" s="10"/>
      <c r="EX125" s="8"/>
      <c r="EY125" s="8">
        <f>EO125+EX125</f>
        <v>0</v>
      </c>
    </row>
    <row r="126" spans="1:155" ht="12.75">
      <c r="A126" s="7"/>
      <c r="B126" s="7">
        <v>16</v>
      </c>
      <c r="C126" s="7">
        <v>2</v>
      </c>
      <c r="D126" s="7"/>
      <c r="E126" s="7" t="s">
        <v>339</v>
      </c>
      <c r="F126" s="3" t="s">
        <v>340</v>
      </c>
      <c r="G126" s="7">
        <f>COUNTIF(T126:EY126,"e")</f>
        <v>0</v>
      </c>
      <c r="H126" s="7">
        <f>COUNTIF(T126:EY126,"z")</f>
        <v>0</v>
      </c>
      <c r="I126" s="7">
        <f>SUM(J126:P126)</f>
        <v>0</v>
      </c>
      <c r="J126" s="7">
        <f>T126+AK126+BB126+BS126+CJ126+DA126+DR126+EI126</f>
        <v>0</v>
      </c>
      <c r="K126" s="7">
        <f>V126+AM126+BD126+BU126+CL126+DC126+DT126+EK126</f>
        <v>0</v>
      </c>
      <c r="L126" s="7">
        <f>X126+AO126+BF126+BW126+CN126+DE126+DV126+EM126</f>
        <v>0</v>
      </c>
      <c r="M126" s="7">
        <f>AA126+AR126+BI126+BZ126+CQ126+DH126+DY126+EP126</f>
        <v>0</v>
      </c>
      <c r="N126" s="7">
        <f>AC126+AT126+BK126+CB126+CS126+DJ126+EA126+ER126</f>
        <v>0</v>
      </c>
      <c r="O126" s="7">
        <f>AE126+AV126+BM126+CD126+CU126+DL126+EC126+ET126</f>
        <v>0</v>
      </c>
      <c r="P126" s="7">
        <f>AG126+AX126+BO126+CF126+CW126+DN126+EE126+EV126</f>
        <v>0</v>
      </c>
      <c r="Q126" s="8">
        <f>AJ126+BA126+BR126+CI126+CZ126+DQ126+EH126+EY126</f>
        <v>0</v>
      </c>
      <c r="R126" s="8">
        <f>AI126+AZ126+BQ126+CH126+CY126+DP126+EG126+EX126</f>
        <v>0</v>
      </c>
      <c r="S126" s="8">
        <v>0.8</v>
      </c>
      <c r="T126" s="11"/>
      <c r="U126" s="10"/>
      <c r="V126" s="11"/>
      <c r="W126" s="10"/>
      <c r="X126" s="11"/>
      <c r="Y126" s="10"/>
      <c r="Z126" s="8"/>
      <c r="AA126" s="11"/>
      <c r="AB126" s="10"/>
      <c r="AC126" s="11"/>
      <c r="AD126" s="10"/>
      <c r="AE126" s="11"/>
      <c r="AF126" s="10"/>
      <c r="AG126" s="11"/>
      <c r="AH126" s="10"/>
      <c r="AI126" s="8"/>
      <c r="AJ126" s="8">
        <f>Z126+AI126</f>
        <v>0</v>
      </c>
      <c r="AK126" s="11"/>
      <c r="AL126" s="10"/>
      <c r="AM126" s="11"/>
      <c r="AN126" s="10"/>
      <c r="AO126" s="11"/>
      <c r="AP126" s="10"/>
      <c r="AQ126" s="8"/>
      <c r="AR126" s="11"/>
      <c r="AS126" s="10"/>
      <c r="AT126" s="11"/>
      <c r="AU126" s="10"/>
      <c r="AV126" s="11"/>
      <c r="AW126" s="10"/>
      <c r="AX126" s="11"/>
      <c r="AY126" s="10"/>
      <c r="AZ126" s="8"/>
      <c r="BA126" s="8">
        <f>AQ126+AZ126</f>
        <v>0</v>
      </c>
      <c r="BB126" s="11"/>
      <c r="BC126" s="10"/>
      <c r="BD126" s="11"/>
      <c r="BE126" s="10"/>
      <c r="BF126" s="11"/>
      <c r="BG126" s="10"/>
      <c r="BH126" s="8"/>
      <c r="BI126" s="11"/>
      <c r="BJ126" s="10"/>
      <c r="BK126" s="11"/>
      <c r="BL126" s="10"/>
      <c r="BM126" s="11"/>
      <c r="BN126" s="10"/>
      <c r="BO126" s="11"/>
      <c r="BP126" s="10"/>
      <c r="BQ126" s="8"/>
      <c r="BR126" s="8">
        <f>BH126+BQ126</f>
        <v>0</v>
      </c>
      <c r="BS126" s="11"/>
      <c r="BT126" s="10"/>
      <c r="BU126" s="11"/>
      <c r="BV126" s="10"/>
      <c r="BW126" s="11"/>
      <c r="BX126" s="10"/>
      <c r="BY126" s="8"/>
      <c r="BZ126" s="11"/>
      <c r="CA126" s="10"/>
      <c r="CB126" s="11"/>
      <c r="CC126" s="10"/>
      <c r="CD126" s="11"/>
      <c r="CE126" s="10"/>
      <c r="CF126" s="11"/>
      <c r="CG126" s="10"/>
      <c r="CH126" s="8"/>
      <c r="CI126" s="8">
        <f>BY126+CH126</f>
        <v>0</v>
      </c>
      <c r="CJ126" s="11"/>
      <c r="CK126" s="10"/>
      <c r="CL126" s="11"/>
      <c r="CM126" s="10"/>
      <c r="CN126" s="11"/>
      <c r="CO126" s="10"/>
      <c r="CP126" s="8"/>
      <c r="CQ126" s="11"/>
      <c r="CR126" s="10"/>
      <c r="CS126" s="11"/>
      <c r="CT126" s="10"/>
      <c r="CU126" s="11"/>
      <c r="CV126" s="10"/>
      <c r="CW126" s="11"/>
      <c r="CX126" s="10"/>
      <c r="CY126" s="8"/>
      <c r="CZ126" s="8">
        <f>CP126+CY126</f>
        <v>0</v>
      </c>
      <c r="DA126" s="11"/>
      <c r="DB126" s="10"/>
      <c r="DC126" s="11"/>
      <c r="DD126" s="10"/>
      <c r="DE126" s="11"/>
      <c r="DF126" s="10"/>
      <c r="DG126" s="8"/>
      <c r="DH126" s="11"/>
      <c r="DI126" s="10"/>
      <c r="DJ126" s="11"/>
      <c r="DK126" s="10"/>
      <c r="DL126" s="11"/>
      <c r="DM126" s="10"/>
      <c r="DN126" s="11"/>
      <c r="DO126" s="10"/>
      <c r="DP126" s="8"/>
      <c r="DQ126" s="8">
        <f>DG126+DP126</f>
        <v>0</v>
      </c>
      <c r="DR126" s="11">
        <v>8</v>
      </c>
      <c r="DS126" s="10" t="s">
        <v>60</v>
      </c>
      <c r="DT126" s="11">
        <v>7</v>
      </c>
      <c r="DU126" s="10" t="s">
        <v>60</v>
      </c>
      <c r="DV126" s="11"/>
      <c r="DW126" s="10"/>
      <c r="DX126" s="8">
        <v>2</v>
      </c>
      <c r="DY126" s="11"/>
      <c r="DZ126" s="10"/>
      <c r="EA126" s="11"/>
      <c r="EB126" s="10"/>
      <c r="EC126" s="11"/>
      <c r="ED126" s="10"/>
      <c r="EE126" s="11"/>
      <c r="EF126" s="10"/>
      <c r="EG126" s="8"/>
      <c r="EH126" s="8">
        <f>DX126+EG126</f>
        <v>0</v>
      </c>
      <c r="EI126" s="11"/>
      <c r="EJ126" s="10"/>
      <c r="EK126" s="11"/>
      <c r="EL126" s="10"/>
      <c r="EM126" s="11"/>
      <c r="EN126" s="10"/>
      <c r="EO126" s="8"/>
      <c r="EP126" s="11"/>
      <c r="EQ126" s="10"/>
      <c r="ER126" s="11"/>
      <c r="ES126" s="10"/>
      <c r="ET126" s="11"/>
      <c r="EU126" s="10"/>
      <c r="EV126" s="11"/>
      <c r="EW126" s="10"/>
      <c r="EX126" s="8"/>
      <c r="EY126" s="8">
        <f>EO126+EX126</f>
        <v>0</v>
      </c>
    </row>
    <row r="127" spans="1:155" ht="12.75">
      <c r="A127" s="7"/>
      <c r="B127" s="7">
        <v>16</v>
      </c>
      <c r="C127" s="7">
        <v>2</v>
      </c>
      <c r="D127" s="7"/>
      <c r="E127" s="7" t="s">
        <v>341</v>
      </c>
      <c r="F127" s="3" t="s">
        <v>261</v>
      </c>
      <c r="G127" s="7">
        <f>COUNTIF(T127:EY127,"e")</f>
        <v>0</v>
      </c>
      <c r="H127" s="7">
        <f>COUNTIF(T127:EY127,"z")</f>
        <v>0</v>
      </c>
      <c r="I127" s="7">
        <f>SUM(J127:P127)</f>
        <v>0</v>
      </c>
      <c r="J127" s="7">
        <f>T127+AK127+BB127+BS127+CJ127+DA127+DR127+EI127</f>
        <v>0</v>
      </c>
      <c r="K127" s="7">
        <f>V127+AM127+BD127+BU127+CL127+DC127+DT127+EK127</f>
        <v>0</v>
      </c>
      <c r="L127" s="7">
        <f>X127+AO127+BF127+BW127+CN127+DE127+DV127+EM127</f>
        <v>0</v>
      </c>
      <c r="M127" s="7">
        <f>AA127+AR127+BI127+BZ127+CQ127+DH127+DY127+EP127</f>
        <v>0</v>
      </c>
      <c r="N127" s="7">
        <f>AC127+AT127+BK127+CB127+CS127+DJ127+EA127+ER127</f>
        <v>0</v>
      </c>
      <c r="O127" s="7">
        <f>AE127+AV127+BM127+CD127+CU127+DL127+EC127+ET127</f>
        <v>0</v>
      </c>
      <c r="P127" s="7">
        <f>AG127+AX127+BO127+CF127+CW127+DN127+EE127+EV127</f>
        <v>0</v>
      </c>
      <c r="Q127" s="8">
        <f>AJ127+BA127+BR127+CI127+CZ127+DQ127+EH127+EY127</f>
        <v>0</v>
      </c>
      <c r="R127" s="8">
        <f>AI127+AZ127+BQ127+CH127+CY127+DP127+EG127+EX127</f>
        <v>0</v>
      </c>
      <c r="S127" s="8">
        <v>0.8</v>
      </c>
      <c r="T127" s="11"/>
      <c r="U127" s="10"/>
      <c r="V127" s="11"/>
      <c r="W127" s="10"/>
      <c r="X127" s="11"/>
      <c r="Y127" s="10"/>
      <c r="Z127" s="8"/>
      <c r="AA127" s="11"/>
      <c r="AB127" s="10"/>
      <c r="AC127" s="11"/>
      <c r="AD127" s="10"/>
      <c r="AE127" s="11"/>
      <c r="AF127" s="10"/>
      <c r="AG127" s="11"/>
      <c r="AH127" s="10"/>
      <c r="AI127" s="8"/>
      <c r="AJ127" s="8">
        <f>Z127+AI127</f>
        <v>0</v>
      </c>
      <c r="AK127" s="11"/>
      <c r="AL127" s="10"/>
      <c r="AM127" s="11"/>
      <c r="AN127" s="10"/>
      <c r="AO127" s="11"/>
      <c r="AP127" s="10"/>
      <c r="AQ127" s="8"/>
      <c r="AR127" s="11"/>
      <c r="AS127" s="10"/>
      <c r="AT127" s="11"/>
      <c r="AU127" s="10"/>
      <c r="AV127" s="11"/>
      <c r="AW127" s="10"/>
      <c r="AX127" s="11"/>
      <c r="AY127" s="10"/>
      <c r="AZ127" s="8"/>
      <c r="BA127" s="8">
        <f>AQ127+AZ127</f>
        <v>0</v>
      </c>
      <c r="BB127" s="11"/>
      <c r="BC127" s="10"/>
      <c r="BD127" s="11"/>
      <c r="BE127" s="10"/>
      <c r="BF127" s="11"/>
      <c r="BG127" s="10"/>
      <c r="BH127" s="8"/>
      <c r="BI127" s="11"/>
      <c r="BJ127" s="10"/>
      <c r="BK127" s="11"/>
      <c r="BL127" s="10"/>
      <c r="BM127" s="11"/>
      <c r="BN127" s="10"/>
      <c r="BO127" s="11"/>
      <c r="BP127" s="10"/>
      <c r="BQ127" s="8"/>
      <c r="BR127" s="8">
        <f>BH127+BQ127</f>
        <v>0</v>
      </c>
      <c r="BS127" s="11"/>
      <c r="BT127" s="10"/>
      <c r="BU127" s="11"/>
      <c r="BV127" s="10"/>
      <c r="BW127" s="11"/>
      <c r="BX127" s="10"/>
      <c r="BY127" s="8"/>
      <c r="BZ127" s="11"/>
      <c r="CA127" s="10"/>
      <c r="CB127" s="11"/>
      <c r="CC127" s="10"/>
      <c r="CD127" s="11"/>
      <c r="CE127" s="10"/>
      <c r="CF127" s="11"/>
      <c r="CG127" s="10"/>
      <c r="CH127" s="8"/>
      <c r="CI127" s="8">
        <f>BY127+CH127</f>
        <v>0</v>
      </c>
      <c r="CJ127" s="11"/>
      <c r="CK127" s="10"/>
      <c r="CL127" s="11"/>
      <c r="CM127" s="10"/>
      <c r="CN127" s="11"/>
      <c r="CO127" s="10"/>
      <c r="CP127" s="8"/>
      <c r="CQ127" s="11"/>
      <c r="CR127" s="10"/>
      <c r="CS127" s="11"/>
      <c r="CT127" s="10"/>
      <c r="CU127" s="11"/>
      <c r="CV127" s="10"/>
      <c r="CW127" s="11"/>
      <c r="CX127" s="10"/>
      <c r="CY127" s="8"/>
      <c r="CZ127" s="8">
        <f>CP127+CY127</f>
        <v>0</v>
      </c>
      <c r="DA127" s="11"/>
      <c r="DB127" s="10"/>
      <c r="DC127" s="11"/>
      <c r="DD127" s="10"/>
      <c r="DE127" s="11"/>
      <c r="DF127" s="10"/>
      <c r="DG127" s="8"/>
      <c r="DH127" s="11"/>
      <c r="DI127" s="10"/>
      <c r="DJ127" s="11"/>
      <c r="DK127" s="10"/>
      <c r="DL127" s="11"/>
      <c r="DM127" s="10"/>
      <c r="DN127" s="11"/>
      <c r="DO127" s="10"/>
      <c r="DP127" s="8"/>
      <c r="DQ127" s="8">
        <f>DG127+DP127</f>
        <v>0</v>
      </c>
      <c r="DR127" s="11">
        <v>8</v>
      </c>
      <c r="DS127" s="10" t="s">
        <v>60</v>
      </c>
      <c r="DT127" s="11">
        <v>7</v>
      </c>
      <c r="DU127" s="10" t="s">
        <v>60</v>
      </c>
      <c r="DV127" s="11"/>
      <c r="DW127" s="10"/>
      <c r="DX127" s="8">
        <v>2</v>
      </c>
      <c r="DY127" s="11"/>
      <c r="DZ127" s="10"/>
      <c r="EA127" s="11"/>
      <c r="EB127" s="10"/>
      <c r="EC127" s="11"/>
      <c r="ED127" s="10"/>
      <c r="EE127" s="11"/>
      <c r="EF127" s="10"/>
      <c r="EG127" s="8"/>
      <c r="EH127" s="8">
        <f>DX127+EG127</f>
        <v>0</v>
      </c>
      <c r="EI127" s="11"/>
      <c r="EJ127" s="10"/>
      <c r="EK127" s="11"/>
      <c r="EL127" s="10"/>
      <c r="EM127" s="11"/>
      <c r="EN127" s="10"/>
      <c r="EO127" s="8"/>
      <c r="EP127" s="11"/>
      <c r="EQ127" s="10"/>
      <c r="ER127" s="11"/>
      <c r="ES127" s="10"/>
      <c r="ET127" s="11"/>
      <c r="EU127" s="10"/>
      <c r="EV127" s="11"/>
      <c r="EW127" s="10"/>
      <c r="EX127" s="8"/>
      <c r="EY127" s="8">
        <f>EO127+EX127</f>
        <v>0</v>
      </c>
    </row>
    <row r="128" spans="1:155" ht="12.75">
      <c r="A128" s="7"/>
      <c r="B128" s="7">
        <v>16</v>
      </c>
      <c r="C128" s="7">
        <v>2</v>
      </c>
      <c r="D128" s="7"/>
      <c r="E128" s="7" t="s">
        <v>342</v>
      </c>
      <c r="F128" s="3" t="s">
        <v>263</v>
      </c>
      <c r="G128" s="7">
        <f>COUNTIF(T128:EY128,"e")</f>
        <v>0</v>
      </c>
      <c r="H128" s="7">
        <f>COUNTIF(T128:EY128,"z")</f>
        <v>0</v>
      </c>
      <c r="I128" s="7">
        <f>SUM(J128:P128)</f>
        <v>0</v>
      </c>
      <c r="J128" s="7">
        <f>T128+AK128+BB128+BS128+CJ128+DA128+DR128+EI128</f>
        <v>0</v>
      </c>
      <c r="K128" s="7">
        <f>V128+AM128+BD128+BU128+CL128+DC128+DT128+EK128</f>
        <v>0</v>
      </c>
      <c r="L128" s="7">
        <f>X128+AO128+BF128+BW128+CN128+DE128+DV128+EM128</f>
        <v>0</v>
      </c>
      <c r="M128" s="7">
        <f>AA128+AR128+BI128+BZ128+CQ128+DH128+DY128+EP128</f>
        <v>0</v>
      </c>
      <c r="N128" s="7">
        <f>AC128+AT128+BK128+CB128+CS128+DJ128+EA128+ER128</f>
        <v>0</v>
      </c>
      <c r="O128" s="7">
        <f>AE128+AV128+BM128+CD128+CU128+DL128+EC128+ET128</f>
        <v>0</v>
      </c>
      <c r="P128" s="7">
        <f>AG128+AX128+BO128+CF128+CW128+DN128+EE128+EV128</f>
        <v>0</v>
      </c>
      <c r="Q128" s="8">
        <f>AJ128+BA128+BR128+CI128+CZ128+DQ128+EH128+EY128</f>
        <v>0</v>
      </c>
      <c r="R128" s="8">
        <f>AI128+AZ128+BQ128+CH128+CY128+DP128+EG128+EX128</f>
        <v>0</v>
      </c>
      <c r="S128" s="8">
        <v>0.7</v>
      </c>
      <c r="T128" s="11"/>
      <c r="U128" s="10"/>
      <c r="V128" s="11"/>
      <c r="W128" s="10"/>
      <c r="X128" s="11"/>
      <c r="Y128" s="10"/>
      <c r="Z128" s="8"/>
      <c r="AA128" s="11"/>
      <c r="AB128" s="10"/>
      <c r="AC128" s="11"/>
      <c r="AD128" s="10"/>
      <c r="AE128" s="11"/>
      <c r="AF128" s="10"/>
      <c r="AG128" s="11"/>
      <c r="AH128" s="10"/>
      <c r="AI128" s="8"/>
      <c r="AJ128" s="8">
        <f>Z128+AI128</f>
        <v>0</v>
      </c>
      <c r="AK128" s="11"/>
      <c r="AL128" s="10"/>
      <c r="AM128" s="11"/>
      <c r="AN128" s="10"/>
      <c r="AO128" s="11"/>
      <c r="AP128" s="10"/>
      <c r="AQ128" s="8"/>
      <c r="AR128" s="11"/>
      <c r="AS128" s="10"/>
      <c r="AT128" s="11"/>
      <c r="AU128" s="10"/>
      <c r="AV128" s="11"/>
      <c r="AW128" s="10"/>
      <c r="AX128" s="11"/>
      <c r="AY128" s="10"/>
      <c r="AZ128" s="8"/>
      <c r="BA128" s="8">
        <f>AQ128+AZ128</f>
        <v>0</v>
      </c>
      <c r="BB128" s="11"/>
      <c r="BC128" s="10"/>
      <c r="BD128" s="11"/>
      <c r="BE128" s="10"/>
      <c r="BF128" s="11"/>
      <c r="BG128" s="10"/>
      <c r="BH128" s="8"/>
      <c r="BI128" s="11"/>
      <c r="BJ128" s="10"/>
      <c r="BK128" s="11"/>
      <c r="BL128" s="10"/>
      <c r="BM128" s="11"/>
      <c r="BN128" s="10"/>
      <c r="BO128" s="11"/>
      <c r="BP128" s="10"/>
      <c r="BQ128" s="8"/>
      <c r="BR128" s="8">
        <f>BH128+BQ128</f>
        <v>0</v>
      </c>
      <c r="BS128" s="11"/>
      <c r="BT128" s="10"/>
      <c r="BU128" s="11"/>
      <c r="BV128" s="10"/>
      <c r="BW128" s="11"/>
      <c r="BX128" s="10"/>
      <c r="BY128" s="8"/>
      <c r="BZ128" s="11"/>
      <c r="CA128" s="10"/>
      <c r="CB128" s="11"/>
      <c r="CC128" s="10"/>
      <c r="CD128" s="11"/>
      <c r="CE128" s="10"/>
      <c r="CF128" s="11"/>
      <c r="CG128" s="10"/>
      <c r="CH128" s="8"/>
      <c r="CI128" s="8">
        <f>BY128+CH128</f>
        <v>0</v>
      </c>
      <c r="CJ128" s="11"/>
      <c r="CK128" s="10"/>
      <c r="CL128" s="11"/>
      <c r="CM128" s="10"/>
      <c r="CN128" s="11"/>
      <c r="CO128" s="10"/>
      <c r="CP128" s="8"/>
      <c r="CQ128" s="11"/>
      <c r="CR128" s="10"/>
      <c r="CS128" s="11"/>
      <c r="CT128" s="10"/>
      <c r="CU128" s="11"/>
      <c r="CV128" s="10"/>
      <c r="CW128" s="11"/>
      <c r="CX128" s="10"/>
      <c r="CY128" s="8"/>
      <c r="CZ128" s="8">
        <f>CP128+CY128</f>
        <v>0</v>
      </c>
      <c r="DA128" s="11"/>
      <c r="DB128" s="10"/>
      <c r="DC128" s="11"/>
      <c r="DD128" s="10"/>
      <c r="DE128" s="11"/>
      <c r="DF128" s="10"/>
      <c r="DG128" s="8"/>
      <c r="DH128" s="11"/>
      <c r="DI128" s="10"/>
      <c r="DJ128" s="11"/>
      <c r="DK128" s="10"/>
      <c r="DL128" s="11"/>
      <c r="DM128" s="10"/>
      <c r="DN128" s="11"/>
      <c r="DO128" s="10"/>
      <c r="DP128" s="8"/>
      <c r="DQ128" s="8">
        <f>DG128+DP128</f>
        <v>0</v>
      </c>
      <c r="DR128" s="11">
        <v>8</v>
      </c>
      <c r="DS128" s="10" t="s">
        <v>60</v>
      </c>
      <c r="DT128" s="11">
        <v>7</v>
      </c>
      <c r="DU128" s="10" t="s">
        <v>60</v>
      </c>
      <c r="DV128" s="11"/>
      <c r="DW128" s="10"/>
      <c r="DX128" s="8">
        <v>2</v>
      </c>
      <c r="DY128" s="11"/>
      <c r="DZ128" s="10"/>
      <c r="EA128" s="11"/>
      <c r="EB128" s="10"/>
      <c r="EC128" s="11"/>
      <c r="ED128" s="10"/>
      <c r="EE128" s="11"/>
      <c r="EF128" s="10"/>
      <c r="EG128" s="8"/>
      <c r="EH128" s="8">
        <f>DX128+EG128</f>
        <v>0</v>
      </c>
      <c r="EI128" s="11"/>
      <c r="EJ128" s="10"/>
      <c r="EK128" s="11"/>
      <c r="EL128" s="10"/>
      <c r="EM128" s="11"/>
      <c r="EN128" s="10"/>
      <c r="EO128" s="8"/>
      <c r="EP128" s="11"/>
      <c r="EQ128" s="10"/>
      <c r="ER128" s="11"/>
      <c r="ES128" s="10"/>
      <c r="ET128" s="11"/>
      <c r="EU128" s="10"/>
      <c r="EV128" s="11"/>
      <c r="EW128" s="10"/>
      <c r="EX128" s="8"/>
      <c r="EY128" s="8">
        <f>EO128+EX128</f>
        <v>0</v>
      </c>
    </row>
    <row r="129" spans="1:155" ht="12.75">
      <c r="A129" s="7"/>
      <c r="B129" s="7">
        <v>17</v>
      </c>
      <c r="C129" s="7">
        <v>1</v>
      </c>
      <c r="D129" s="7"/>
      <c r="E129" s="7" t="s">
        <v>343</v>
      </c>
      <c r="F129" s="3" t="s">
        <v>265</v>
      </c>
      <c r="G129" s="7">
        <f>COUNTIF(T129:EY129,"e")</f>
        <v>0</v>
      </c>
      <c r="H129" s="7">
        <f>COUNTIF(T129:EY129,"z")</f>
        <v>0</v>
      </c>
      <c r="I129" s="7">
        <f>SUM(J129:P129)</f>
        <v>0</v>
      </c>
      <c r="J129" s="7">
        <f>T129+AK129+BB129+BS129+CJ129+DA129+DR129+EI129</f>
        <v>0</v>
      </c>
      <c r="K129" s="7">
        <f>V129+AM129+BD129+BU129+CL129+DC129+DT129+EK129</f>
        <v>0</v>
      </c>
      <c r="L129" s="7">
        <f>X129+AO129+BF129+BW129+CN129+DE129+DV129+EM129</f>
        <v>0</v>
      </c>
      <c r="M129" s="7">
        <f>AA129+AR129+BI129+BZ129+CQ129+DH129+DY129+EP129</f>
        <v>0</v>
      </c>
      <c r="N129" s="7">
        <f>AC129+AT129+BK129+CB129+CS129+DJ129+EA129+ER129</f>
        <v>0</v>
      </c>
      <c r="O129" s="7">
        <f>AE129+AV129+BM129+CD129+CU129+DL129+EC129+ET129</f>
        <v>0</v>
      </c>
      <c r="P129" s="7">
        <f>AG129+AX129+BO129+CF129+CW129+DN129+EE129+EV129</f>
        <v>0</v>
      </c>
      <c r="Q129" s="8">
        <f>AJ129+BA129+BR129+CI129+CZ129+DQ129+EH129+EY129</f>
        <v>0</v>
      </c>
      <c r="R129" s="8">
        <f>AI129+AZ129+BQ129+CH129+CY129+DP129+EG129+EX129</f>
        <v>0</v>
      </c>
      <c r="S129" s="8">
        <v>0.6</v>
      </c>
      <c r="T129" s="11"/>
      <c r="U129" s="10"/>
      <c r="V129" s="11"/>
      <c r="W129" s="10"/>
      <c r="X129" s="11"/>
      <c r="Y129" s="10"/>
      <c r="Z129" s="8"/>
      <c r="AA129" s="11"/>
      <c r="AB129" s="10"/>
      <c r="AC129" s="11"/>
      <c r="AD129" s="10"/>
      <c r="AE129" s="11"/>
      <c r="AF129" s="10"/>
      <c r="AG129" s="11"/>
      <c r="AH129" s="10"/>
      <c r="AI129" s="8"/>
      <c r="AJ129" s="8">
        <f>Z129+AI129</f>
        <v>0</v>
      </c>
      <c r="AK129" s="11"/>
      <c r="AL129" s="10"/>
      <c r="AM129" s="11"/>
      <c r="AN129" s="10"/>
      <c r="AO129" s="11"/>
      <c r="AP129" s="10"/>
      <c r="AQ129" s="8"/>
      <c r="AR129" s="11"/>
      <c r="AS129" s="10"/>
      <c r="AT129" s="11"/>
      <c r="AU129" s="10"/>
      <c r="AV129" s="11"/>
      <c r="AW129" s="10"/>
      <c r="AX129" s="11"/>
      <c r="AY129" s="10"/>
      <c r="AZ129" s="8"/>
      <c r="BA129" s="8">
        <f>AQ129+AZ129</f>
        <v>0</v>
      </c>
      <c r="BB129" s="11"/>
      <c r="BC129" s="10"/>
      <c r="BD129" s="11"/>
      <c r="BE129" s="10"/>
      <c r="BF129" s="11"/>
      <c r="BG129" s="10"/>
      <c r="BH129" s="8"/>
      <c r="BI129" s="11"/>
      <c r="BJ129" s="10"/>
      <c r="BK129" s="11"/>
      <c r="BL129" s="10"/>
      <c r="BM129" s="11"/>
      <c r="BN129" s="10"/>
      <c r="BO129" s="11"/>
      <c r="BP129" s="10"/>
      <c r="BQ129" s="8"/>
      <c r="BR129" s="8">
        <f>BH129+BQ129</f>
        <v>0</v>
      </c>
      <c r="BS129" s="11"/>
      <c r="BT129" s="10"/>
      <c r="BU129" s="11"/>
      <c r="BV129" s="10"/>
      <c r="BW129" s="11"/>
      <c r="BX129" s="10"/>
      <c r="BY129" s="8"/>
      <c r="BZ129" s="11"/>
      <c r="CA129" s="10"/>
      <c r="CB129" s="11"/>
      <c r="CC129" s="10"/>
      <c r="CD129" s="11"/>
      <c r="CE129" s="10"/>
      <c r="CF129" s="11"/>
      <c r="CG129" s="10"/>
      <c r="CH129" s="8"/>
      <c r="CI129" s="8">
        <f>BY129+CH129</f>
        <v>0</v>
      </c>
      <c r="CJ129" s="11"/>
      <c r="CK129" s="10"/>
      <c r="CL129" s="11"/>
      <c r="CM129" s="10"/>
      <c r="CN129" s="11"/>
      <c r="CO129" s="10"/>
      <c r="CP129" s="8"/>
      <c r="CQ129" s="11"/>
      <c r="CR129" s="10"/>
      <c r="CS129" s="11"/>
      <c r="CT129" s="10"/>
      <c r="CU129" s="11"/>
      <c r="CV129" s="10"/>
      <c r="CW129" s="11"/>
      <c r="CX129" s="10"/>
      <c r="CY129" s="8"/>
      <c r="CZ129" s="8">
        <f>CP129+CY129</f>
        <v>0</v>
      </c>
      <c r="DA129" s="11">
        <v>8</v>
      </c>
      <c r="DB129" s="10" t="s">
        <v>60</v>
      </c>
      <c r="DC129" s="11">
        <v>7</v>
      </c>
      <c r="DD129" s="10" t="s">
        <v>60</v>
      </c>
      <c r="DE129" s="11"/>
      <c r="DF129" s="10"/>
      <c r="DG129" s="8">
        <v>2</v>
      </c>
      <c r="DH129" s="11"/>
      <c r="DI129" s="10"/>
      <c r="DJ129" s="11"/>
      <c r="DK129" s="10"/>
      <c r="DL129" s="11"/>
      <c r="DM129" s="10"/>
      <c r="DN129" s="11"/>
      <c r="DO129" s="10"/>
      <c r="DP129" s="8"/>
      <c r="DQ129" s="8">
        <f>DG129+DP129</f>
        <v>0</v>
      </c>
      <c r="DR129" s="11"/>
      <c r="DS129" s="10"/>
      <c r="DT129" s="11"/>
      <c r="DU129" s="10"/>
      <c r="DV129" s="11"/>
      <c r="DW129" s="10"/>
      <c r="DX129" s="8"/>
      <c r="DY129" s="11"/>
      <c r="DZ129" s="10"/>
      <c r="EA129" s="11"/>
      <c r="EB129" s="10"/>
      <c r="EC129" s="11"/>
      <c r="ED129" s="10"/>
      <c r="EE129" s="11"/>
      <c r="EF129" s="10"/>
      <c r="EG129" s="8"/>
      <c r="EH129" s="8">
        <f>DX129+EG129</f>
        <v>0</v>
      </c>
      <c r="EI129" s="11"/>
      <c r="EJ129" s="10"/>
      <c r="EK129" s="11"/>
      <c r="EL129" s="10"/>
      <c r="EM129" s="11"/>
      <c r="EN129" s="10"/>
      <c r="EO129" s="8"/>
      <c r="EP129" s="11"/>
      <c r="EQ129" s="10"/>
      <c r="ER129" s="11"/>
      <c r="ES129" s="10"/>
      <c r="ET129" s="11"/>
      <c r="EU129" s="10"/>
      <c r="EV129" s="11"/>
      <c r="EW129" s="10"/>
      <c r="EX129" s="8"/>
      <c r="EY129" s="8">
        <f>EO129+EX129</f>
        <v>0</v>
      </c>
    </row>
    <row r="130" spans="1:155" ht="12.75">
      <c r="A130" s="7"/>
      <c r="B130" s="7">
        <v>17</v>
      </c>
      <c r="C130" s="7">
        <v>1</v>
      </c>
      <c r="D130" s="7"/>
      <c r="E130" s="7" t="s">
        <v>344</v>
      </c>
      <c r="F130" s="3" t="s">
        <v>267</v>
      </c>
      <c r="G130" s="7">
        <f>COUNTIF(T130:EY130,"e")</f>
        <v>0</v>
      </c>
      <c r="H130" s="7">
        <f>COUNTIF(T130:EY130,"z")</f>
        <v>0</v>
      </c>
      <c r="I130" s="7">
        <f>SUM(J130:P130)</f>
        <v>0</v>
      </c>
      <c r="J130" s="7">
        <f>T130+AK130+BB130+BS130+CJ130+DA130+DR130+EI130</f>
        <v>0</v>
      </c>
      <c r="K130" s="7">
        <f>V130+AM130+BD130+BU130+CL130+DC130+DT130+EK130</f>
        <v>0</v>
      </c>
      <c r="L130" s="7">
        <f>X130+AO130+BF130+BW130+CN130+DE130+DV130+EM130</f>
        <v>0</v>
      </c>
      <c r="M130" s="7">
        <f>AA130+AR130+BI130+BZ130+CQ130+DH130+DY130+EP130</f>
        <v>0</v>
      </c>
      <c r="N130" s="7">
        <f>AC130+AT130+BK130+CB130+CS130+DJ130+EA130+ER130</f>
        <v>0</v>
      </c>
      <c r="O130" s="7">
        <f>AE130+AV130+BM130+CD130+CU130+DL130+EC130+ET130</f>
        <v>0</v>
      </c>
      <c r="P130" s="7">
        <f>AG130+AX130+BO130+CF130+CW130+DN130+EE130+EV130</f>
        <v>0</v>
      </c>
      <c r="Q130" s="8">
        <f>AJ130+BA130+BR130+CI130+CZ130+DQ130+EH130+EY130</f>
        <v>0</v>
      </c>
      <c r="R130" s="8">
        <f>AI130+AZ130+BQ130+CH130+CY130+DP130+EG130+EX130</f>
        <v>0</v>
      </c>
      <c r="S130" s="8">
        <v>0.6</v>
      </c>
      <c r="T130" s="11"/>
      <c r="U130" s="10"/>
      <c r="V130" s="11"/>
      <c r="W130" s="10"/>
      <c r="X130" s="11"/>
      <c r="Y130" s="10"/>
      <c r="Z130" s="8"/>
      <c r="AA130" s="11"/>
      <c r="AB130" s="10"/>
      <c r="AC130" s="11"/>
      <c r="AD130" s="10"/>
      <c r="AE130" s="11"/>
      <c r="AF130" s="10"/>
      <c r="AG130" s="11"/>
      <c r="AH130" s="10"/>
      <c r="AI130" s="8"/>
      <c r="AJ130" s="8">
        <f>Z130+AI130</f>
        <v>0</v>
      </c>
      <c r="AK130" s="11"/>
      <c r="AL130" s="10"/>
      <c r="AM130" s="11"/>
      <c r="AN130" s="10"/>
      <c r="AO130" s="11"/>
      <c r="AP130" s="10"/>
      <c r="AQ130" s="8"/>
      <c r="AR130" s="11"/>
      <c r="AS130" s="10"/>
      <c r="AT130" s="11"/>
      <c r="AU130" s="10"/>
      <c r="AV130" s="11"/>
      <c r="AW130" s="10"/>
      <c r="AX130" s="11"/>
      <c r="AY130" s="10"/>
      <c r="AZ130" s="8"/>
      <c r="BA130" s="8">
        <f>AQ130+AZ130</f>
        <v>0</v>
      </c>
      <c r="BB130" s="11"/>
      <c r="BC130" s="10"/>
      <c r="BD130" s="11"/>
      <c r="BE130" s="10"/>
      <c r="BF130" s="11"/>
      <c r="BG130" s="10"/>
      <c r="BH130" s="8"/>
      <c r="BI130" s="11"/>
      <c r="BJ130" s="10"/>
      <c r="BK130" s="11"/>
      <c r="BL130" s="10"/>
      <c r="BM130" s="11"/>
      <c r="BN130" s="10"/>
      <c r="BO130" s="11"/>
      <c r="BP130" s="10"/>
      <c r="BQ130" s="8"/>
      <c r="BR130" s="8">
        <f>BH130+BQ130</f>
        <v>0</v>
      </c>
      <c r="BS130" s="11"/>
      <c r="BT130" s="10"/>
      <c r="BU130" s="11"/>
      <c r="BV130" s="10"/>
      <c r="BW130" s="11"/>
      <c r="BX130" s="10"/>
      <c r="BY130" s="8"/>
      <c r="BZ130" s="11"/>
      <c r="CA130" s="10"/>
      <c r="CB130" s="11"/>
      <c r="CC130" s="10"/>
      <c r="CD130" s="11"/>
      <c r="CE130" s="10"/>
      <c r="CF130" s="11"/>
      <c r="CG130" s="10"/>
      <c r="CH130" s="8"/>
      <c r="CI130" s="8">
        <f>BY130+CH130</f>
        <v>0</v>
      </c>
      <c r="CJ130" s="11"/>
      <c r="CK130" s="10"/>
      <c r="CL130" s="11"/>
      <c r="CM130" s="10"/>
      <c r="CN130" s="11"/>
      <c r="CO130" s="10"/>
      <c r="CP130" s="8"/>
      <c r="CQ130" s="11"/>
      <c r="CR130" s="10"/>
      <c r="CS130" s="11"/>
      <c r="CT130" s="10"/>
      <c r="CU130" s="11"/>
      <c r="CV130" s="10"/>
      <c r="CW130" s="11"/>
      <c r="CX130" s="10"/>
      <c r="CY130" s="8"/>
      <c r="CZ130" s="8">
        <f>CP130+CY130</f>
        <v>0</v>
      </c>
      <c r="DA130" s="11">
        <v>8</v>
      </c>
      <c r="DB130" s="10" t="s">
        <v>60</v>
      </c>
      <c r="DC130" s="11">
        <v>7</v>
      </c>
      <c r="DD130" s="10" t="s">
        <v>60</v>
      </c>
      <c r="DE130" s="11"/>
      <c r="DF130" s="10"/>
      <c r="DG130" s="8">
        <v>2</v>
      </c>
      <c r="DH130" s="11"/>
      <c r="DI130" s="10"/>
      <c r="DJ130" s="11"/>
      <c r="DK130" s="10"/>
      <c r="DL130" s="11"/>
      <c r="DM130" s="10"/>
      <c r="DN130" s="11"/>
      <c r="DO130" s="10"/>
      <c r="DP130" s="8"/>
      <c r="DQ130" s="8">
        <f>DG130+DP130</f>
        <v>0</v>
      </c>
      <c r="DR130" s="11"/>
      <c r="DS130" s="10"/>
      <c r="DT130" s="11"/>
      <c r="DU130" s="10"/>
      <c r="DV130" s="11"/>
      <c r="DW130" s="10"/>
      <c r="DX130" s="8"/>
      <c r="DY130" s="11"/>
      <c r="DZ130" s="10"/>
      <c r="EA130" s="11"/>
      <c r="EB130" s="10"/>
      <c r="EC130" s="11"/>
      <c r="ED130" s="10"/>
      <c r="EE130" s="11"/>
      <c r="EF130" s="10"/>
      <c r="EG130" s="8"/>
      <c r="EH130" s="8">
        <f>DX130+EG130</f>
        <v>0</v>
      </c>
      <c r="EI130" s="11"/>
      <c r="EJ130" s="10"/>
      <c r="EK130" s="11"/>
      <c r="EL130" s="10"/>
      <c r="EM130" s="11"/>
      <c r="EN130" s="10"/>
      <c r="EO130" s="8"/>
      <c r="EP130" s="11"/>
      <c r="EQ130" s="10"/>
      <c r="ER130" s="11"/>
      <c r="ES130" s="10"/>
      <c r="ET130" s="11"/>
      <c r="EU130" s="10"/>
      <c r="EV130" s="11"/>
      <c r="EW130" s="10"/>
      <c r="EX130" s="8"/>
      <c r="EY130" s="8">
        <f>EO130+EX130</f>
        <v>0</v>
      </c>
    </row>
    <row r="131" spans="1:155" ht="12.75">
      <c r="A131" s="7"/>
      <c r="B131" s="7">
        <v>17</v>
      </c>
      <c r="C131" s="7">
        <v>1</v>
      </c>
      <c r="D131" s="7"/>
      <c r="E131" s="7" t="s">
        <v>345</v>
      </c>
      <c r="F131" s="3" t="s">
        <v>269</v>
      </c>
      <c r="G131" s="7">
        <f>COUNTIF(T131:EY131,"e")</f>
        <v>0</v>
      </c>
      <c r="H131" s="7">
        <f>COUNTIF(T131:EY131,"z")</f>
        <v>0</v>
      </c>
      <c r="I131" s="7">
        <f>SUM(J131:P131)</f>
        <v>0</v>
      </c>
      <c r="J131" s="7">
        <f>T131+AK131+BB131+BS131+CJ131+DA131+DR131+EI131</f>
        <v>0</v>
      </c>
      <c r="K131" s="7">
        <f>V131+AM131+BD131+BU131+CL131+DC131+DT131+EK131</f>
        <v>0</v>
      </c>
      <c r="L131" s="7">
        <f>X131+AO131+BF131+BW131+CN131+DE131+DV131+EM131</f>
        <v>0</v>
      </c>
      <c r="M131" s="7">
        <f>AA131+AR131+BI131+BZ131+CQ131+DH131+DY131+EP131</f>
        <v>0</v>
      </c>
      <c r="N131" s="7">
        <f>AC131+AT131+BK131+CB131+CS131+DJ131+EA131+ER131</f>
        <v>0</v>
      </c>
      <c r="O131" s="7">
        <f>AE131+AV131+BM131+CD131+CU131+DL131+EC131+ET131</f>
        <v>0</v>
      </c>
      <c r="P131" s="7">
        <f>AG131+AX131+BO131+CF131+CW131+DN131+EE131+EV131</f>
        <v>0</v>
      </c>
      <c r="Q131" s="8">
        <f>AJ131+BA131+BR131+CI131+CZ131+DQ131+EH131+EY131</f>
        <v>0</v>
      </c>
      <c r="R131" s="8">
        <f>AI131+AZ131+BQ131+CH131+CY131+DP131+EG131+EX131</f>
        <v>0</v>
      </c>
      <c r="S131" s="8">
        <v>0.6</v>
      </c>
      <c r="T131" s="11"/>
      <c r="U131" s="10"/>
      <c r="V131" s="11"/>
      <c r="W131" s="10"/>
      <c r="X131" s="11"/>
      <c r="Y131" s="10"/>
      <c r="Z131" s="8"/>
      <c r="AA131" s="11"/>
      <c r="AB131" s="10"/>
      <c r="AC131" s="11"/>
      <c r="AD131" s="10"/>
      <c r="AE131" s="11"/>
      <c r="AF131" s="10"/>
      <c r="AG131" s="11"/>
      <c r="AH131" s="10"/>
      <c r="AI131" s="8"/>
      <c r="AJ131" s="8">
        <f>Z131+AI131</f>
        <v>0</v>
      </c>
      <c r="AK131" s="11"/>
      <c r="AL131" s="10"/>
      <c r="AM131" s="11"/>
      <c r="AN131" s="10"/>
      <c r="AO131" s="11"/>
      <c r="AP131" s="10"/>
      <c r="AQ131" s="8"/>
      <c r="AR131" s="11"/>
      <c r="AS131" s="10"/>
      <c r="AT131" s="11"/>
      <c r="AU131" s="10"/>
      <c r="AV131" s="11"/>
      <c r="AW131" s="10"/>
      <c r="AX131" s="11"/>
      <c r="AY131" s="10"/>
      <c r="AZ131" s="8"/>
      <c r="BA131" s="8">
        <f>AQ131+AZ131</f>
        <v>0</v>
      </c>
      <c r="BB131" s="11"/>
      <c r="BC131" s="10"/>
      <c r="BD131" s="11"/>
      <c r="BE131" s="10"/>
      <c r="BF131" s="11"/>
      <c r="BG131" s="10"/>
      <c r="BH131" s="8"/>
      <c r="BI131" s="11"/>
      <c r="BJ131" s="10"/>
      <c r="BK131" s="11"/>
      <c r="BL131" s="10"/>
      <c r="BM131" s="11"/>
      <c r="BN131" s="10"/>
      <c r="BO131" s="11"/>
      <c r="BP131" s="10"/>
      <c r="BQ131" s="8"/>
      <c r="BR131" s="8">
        <f>BH131+BQ131</f>
        <v>0</v>
      </c>
      <c r="BS131" s="11"/>
      <c r="BT131" s="10"/>
      <c r="BU131" s="11"/>
      <c r="BV131" s="10"/>
      <c r="BW131" s="11"/>
      <c r="BX131" s="10"/>
      <c r="BY131" s="8"/>
      <c r="BZ131" s="11"/>
      <c r="CA131" s="10"/>
      <c r="CB131" s="11"/>
      <c r="CC131" s="10"/>
      <c r="CD131" s="11"/>
      <c r="CE131" s="10"/>
      <c r="CF131" s="11"/>
      <c r="CG131" s="10"/>
      <c r="CH131" s="8"/>
      <c r="CI131" s="8">
        <f>BY131+CH131</f>
        <v>0</v>
      </c>
      <c r="CJ131" s="11"/>
      <c r="CK131" s="10"/>
      <c r="CL131" s="11"/>
      <c r="CM131" s="10"/>
      <c r="CN131" s="11"/>
      <c r="CO131" s="10"/>
      <c r="CP131" s="8"/>
      <c r="CQ131" s="11"/>
      <c r="CR131" s="10"/>
      <c r="CS131" s="11"/>
      <c r="CT131" s="10"/>
      <c r="CU131" s="11"/>
      <c r="CV131" s="10"/>
      <c r="CW131" s="11"/>
      <c r="CX131" s="10"/>
      <c r="CY131" s="8"/>
      <c r="CZ131" s="8">
        <f>CP131+CY131</f>
        <v>0</v>
      </c>
      <c r="DA131" s="11">
        <v>8</v>
      </c>
      <c r="DB131" s="10" t="s">
        <v>60</v>
      </c>
      <c r="DC131" s="11">
        <v>7</v>
      </c>
      <c r="DD131" s="10" t="s">
        <v>60</v>
      </c>
      <c r="DE131" s="11"/>
      <c r="DF131" s="10"/>
      <c r="DG131" s="8">
        <v>2</v>
      </c>
      <c r="DH131" s="11"/>
      <c r="DI131" s="10"/>
      <c r="DJ131" s="11"/>
      <c r="DK131" s="10"/>
      <c r="DL131" s="11"/>
      <c r="DM131" s="10"/>
      <c r="DN131" s="11"/>
      <c r="DO131" s="10"/>
      <c r="DP131" s="8"/>
      <c r="DQ131" s="8">
        <f>DG131+DP131</f>
        <v>0</v>
      </c>
      <c r="DR131" s="11"/>
      <c r="DS131" s="10"/>
      <c r="DT131" s="11"/>
      <c r="DU131" s="10"/>
      <c r="DV131" s="11"/>
      <c r="DW131" s="10"/>
      <c r="DX131" s="8"/>
      <c r="DY131" s="11"/>
      <c r="DZ131" s="10"/>
      <c r="EA131" s="11"/>
      <c r="EB131" s="10"/>
      <c r="EC131" s="11"/>
      <c r="ED131" s="10"/>
      <c r="EE131" s="11"/>
      <c r="EF131" s="10"/>
      <c r="EG131" s="8"/>
      <c r="EH131" s="8">
        <f>DX131+EG131</f>
        <v>0</v>
      </c>
      <c r="EI131" s="11"/>
      <c r="EJ131" s="10"/>
      <c r="EK131" s="11"/>
      <c r="EL131" s="10"/>
      <c r="EM131" s="11"/>
      <c r="EN131" s="10"/>
      <c r="EO131" s="8"/>
      <c r="EP131" s="11"/>
      <c r="EQ131" s="10"/>
      <c r="ER131" s="11"/>
      <c r="ES131" s="10"/>
      <c r="ET131" s="11"/>
      <c r="EU131" s="10"/>
      <c r="EV131" s="11"/>
      <c r="EW131" s="10"/>
      <c r="EX131" s="8"/>
      <c r="EY131" s="8">
        <f>EO131+EX131</f>
        <v>0</v>
      </c>
    </row>
    <row r="132" spans="1:155" ht="12.75">
      <c r="A132" s="7"/>
      <c r="B132" s="7">
        <v>11</v>
      </c>
      <c r="C132" s="7">
        <v>1</v>
      </c>
      <c r="D132" s="7"/>
      <c r="E132" s="7" t="s">
        <v>346</v>
      </c>
      <c r="F132" s="3" t="s">
        <v>347</v>
      </c>
      <c r="G132" s="7">
        <f>COUNTIF(T132:EY132,"e")</f>
        <v>0</v>
      </c>
      <c r="H132" s="7">
        <f>COUNTIF(T132:EY132,"z")</f>
        <v>0</v>
      </c>
      <c r="I132" s="7">
        <f>SUM(J132:P132)</f>
        <v>0</v>
      </c>
      <c r="J132" s="7">
        <f>T132+AK132+BB132+BS132+CJ132+DA132+DR132+EI132</f>
        <v>0</v>
      </c>
      <c r="K132" s="7">
        <f>V132+AM132+BD132+BU132+CL132+DC132+DT132+EK132</f>
        <v>0</v>
      </c>
      <c r="L132" s="7">
        <f>X132+AO132+BF132+BW132+CN132+DE132+DV132+EM132</f>
        <v>0</v>
      </c>
      <c r="M132" s="7">
        <f>AA132+AR132+BI132+BZ132+CQ132+DH132+DY132+EP132</f>
        <v>0</v>
      </c>
      <c r="N132" s="7">
        <f>AC132+AT132+BK132+CB132+CS132+DJ132+EA132+ER132</f>
        <v>0</v>
      </c>
      <c r="O132" s="7">
        <f>AE132+AV132+BM132+CD132+CU132+DL132+EC132+ET132</f>
        <v>0</v>
      </c>
      <c r="P132" s="7">
        <f>AG132+AX132+BO132+CF132+CW132+DN132+EE132+EV132</f>
        <v>0</v>
      </c>
      <c r="Q132" s="8">
        <f>AJ132+BA132+BR132+CI132+CZ132+DQ132+EH132+EY132</f>
        <v>0</v>
      </c>
      <c r="R132" s="8">
        <f>AI132+AZ132+BQ132+CH132+CY132+DP132+EG132+EX132</f>
        <v>0</v>
      </c>
      <c r="S132" s="8">
        <v>0.6</v>
      </c>
      <c r="T132" s="11"/>
      <c r="U132" s="10"/>
      <c r="V132" s="11"/>
      <c r="W132" s="10"/>
      <c r="X132" s="11"/>
      <c r="Y132" s="10"/>
      <c r="Z132" s="8"/>
      <c r="AA132" s="11"/>
      <c r="AB132" s="10"/>
      <c r="AC132" s="11"/>
      <c r="AD132" s="10"/>
      <c r="AE132" s="11"/>
      <c r="AF132" s="10"/>
      <c r="AG132" s="11"/>
      <c r="AH132" s="10"/>
      <c r="AI132" s="8"/>
      <c r="AJ132" s="8">
        <f>Z132+AI132</f>
        <v>0</v>
      </c>
      <c r="AK132" s="11"/>
      <c r="AL132" s="10"/>
      <c r="AM132" s="11"/>
      <c r="AN132" s="10"/>
      <c r="AO132" s="11"/>
      <c r="AP132" s="10"/>
      <c r="AQ132" s="8"/>
      <c r="AR132" s="11"/>
      <c r="AS132" s="10"/>
      <c r="AT132" s="11"/>
      <c r="AU132" s="10"/>
      <c r="AV132" s="11"/>
      <c r="AW132" s="10"/>
      <c r="AX132" s="11"/>
      <c r="AY132" s="10"/>
      <c r="AZ132" s="8"/>
      <c r="BA132" s="8">
        <f>AQ132+AZ132</f>
        <v>0</v>
      </c>
      <c r="BB132" s="11"/>
      <c r="BC132" s="10"/>
      <c r="BD132" s="11"/>
      <c r="BE132" s="10"/>
      <c r="BF132" s="11"/>
      <c r="BG132" s="10"/>
      <c r="BH132" s="8"/>
      <c r="BI132" s="11"/>
      <c r="BJ132" s="10"/>
      <c r="BK132" s="11"/>
      <c r="BL132" s="10"/>
      <c r="BM132" s="11"/>
      <c r="BN132" s="10"/>
      <c r="BO132" s="11"/>
      <c r="BP132" s="10"/>
      <c r="BQ132" s="8"/>
      <c r="BR132" s="8">
        <f>BH132+BQ132</f>
        <v>0</v>
      </c>
      <c r="BS132" s="11"/>
      <c r="BT132" s="10"/>
      <c r="BU132" s="11"/>
      <c r="BV132" s="10"/>
      <c r="BW132" s="11"/>
      <c r="BX132" s="10"/>
      <c r="BY132" s="8"/>
      <c r="BZ132" s="11"/>
      <c r="CA132" s="10"/>
      <c r="CB132" s="11"/>
      <c r="CC132" s="10"/>
      <c r="CD132" s="11"/>
      <c r="CE132" s="10"/>
      <c r="CF132" s="11"/>
      <c r="CG132" s="10"/>
      <c r="CH132" s="8"/>
      <c r="CI132" s="8">
        <f>BY132+CH132</f>
        <v>0</v>
      </c>
      <c r="CJ132" s="11"/>
      <c r="CK132" s="10"/>
      <c r="CL132" s="11"/>
      <c r="CM132" s="10"/>
      <c r="CN132" s="11"/>
      <c r="CO132" s="10"/>
      <c r="CP132" s="8"/>
      <c r="CQ132" s="11"/>
      <c r="CR132" s="10"/>
      <c r="CS132" s="11"/>
      <c r="CT132" s="10"/>
      <c r="CU132" s="11"/>
      <c r="CV132" s="10"/>
      <c r="CW132" s="11"/>
      <c r="CX132" s="10"/>
      <c r="CY132" s="8"/>
      <c r="CZ132" s="8">
        <f>CP132+CY132</f>
        <v>0</v>
      </c>
      <c r="DA132" s="11">
        <v>8</v>
      </c>
      <c r="DB132" s="10" t="s">
        <v>60</v>
      </c>
      <c r="DC132" s="11">
        <v>7</v>
      </c>
      <c r="DD132" s="10" t="s">
        <v>60</v>
      </c>
      <c r="DE132" s="11"/>
      <c r="DF132" s="10"/>
      <c r="DG132" s="8">
        <v>2</v>
      </c>
      <c r="DH132" s="11"/>
      <c r="DI132" s="10"/>
      <c r="DJ132" s="11"/>
      <c r="DK132" s="10"/>
      <c r="DL132" s="11"/>
      <c r="DM132" s="10"/>
      <c r="DN132" s="11"/>
      <c r="DO132" s="10"/>
      <c r="DP132" s="8"/>
      <c r="DQ132" s="8">
        <f>DG132+DP132</f>
        <v>0</v>
      </c>
      <c r="DR132" s="11"/>
      <c r="DS132" s="10"/>
      <c r="DT132" s="11"/>
      <c r="DU132" s="10"/>
      <c r="DV132" s="11"/>
      <c r="DW132" s="10"/>
      <c r="DX132" s="8"/>
      <c r="DY132" s="11"/>
      <c r="DZ132" s="10"/>
      <c r="EA132" s="11"/>
      <c r="EB132" s="10"/>
      <c r="EC132" s="11"/>
      <c r="ED132" s="10"/>
      <c r="EE132" s="11"/>
      <c r="EF132" s="10"/>
      <c r="EG132" s="8"/>
      <c r="EH132" s="8">
        <f>DX132+EG132</f>
        <v>0</v>
      </c>
      <c r="EI132" s="11"/>
      <c r="EJ132" s="10"/>
      <c r="EK132" s="11"/>
      <c r="EL132" s="10"/>
      <c r="EM132" s="11"/>
      <c r="EN132" s="10"/>
      <c r="EO132" s="8"/>
      <c r="EP132" s="11"/>
      <c r="EQ132" s="10"/>
      <c r="ER132" s="11"/>
      <c r="ES132" s="10"/>
      <c r="ET132" s="11"/>
      <c r="EU132" s="10"/>
      <c r="EV132" s="11"/>
      <c r="EW132" s="10"/>
      <c r="EX132" s="8"/>
      <c r="EY132" s="8">
        <f>EO132+EX132</f>
        <v>0</v>
      </c>
    </row>
    <row r="133" spans="1:155" ht="12.75">
      <c r="A133" s="7"/>
      <c r="B133" s="7">
        <v>11</v>
      </c>
      <c r="C133" s="7">
        <v>1</v>
      </c>
      <c r="D133" s="7"/>
      <c r="E133" s="7" t="s">
        <v>348</v>
      </c>
      <c r="F133" s="3" t="s">
        <v>349</v>
      </c>
      <c r="G133" s="7">
        <f>COUNTIF(T133:EY133,"e")</f>
        <v>0</v>
      </c>
      <c r="H133" s="7">
        <f>COUNTIF(T133:EY133,"z")</f>
        <v>0</v>
      </c>
      <c r="I133" s="7">
        <f>SUM(J133:P133)</f>
        <v>0</v>
      </c>
      <c r="J133" s="7">
        <f>T133+AK133+BB133+BS133+CJ133+DA133+DR133+EI133</f>
        <v>0</v>
      </c>
      <c r="K133" s="7">
        <f>V133+AM133+BD133+BU133+CL133+DC133+DT133+EK133</f>
        <v>0</v>
      </c>
      <c r="L133" s="7">
        <f>X133+AO133+BF133+BW133+CN133+DE133+DV133+EM133</f>
        <v>0</v>
      </c>
      <c r="M133" s="7">
        <f>AA133+AR133+BI133+BZ133+CQ133+DH133+DY133+EP133</f>
        <v>0</v>
      </c>
      <c r="N133" s="7">
        <f>AC133+AT133+BK133+CB133+CS133+DJ133+EA133+ER133</f>
        <v>0</v>
      </c>
      <c r="O133" s="7">
        <f>AE133+AV133+BM133+CD133+CU133+DL133+EC133+ET133</f>
        <v>0</v>
      </c>
      <c r="P133" s="7">
        <f>AG133+AX133+BO133+CF133+CW133+DN133+EE133+EV133</f>
        <v>0</v>
      </c>
      <c r="Q133" s="8">
        <f>AJ133+BA133+BR133+CI133+CZ133+DQ133+EH133+EY133</f>
        <v>0</v>
      </c>
      <c r="R133" s="8">
        <f>AI133+AZ133+BQ133+CH133+CY133+DP133+EG133+EX133</f>
        <v>0</v>
      </c>
      <c r="S133" s="8">
        <v>0.8</v>
      </c>
      <c r="T133" s="11"/>
      <c r="U133" s="10"/>
      <c r="V133" s="11"/>
      <c r="W133" s="10"/>
      <c r="X133" s="11"/>
      <c r="Y133" s="10"/>
      <c r="Z133" s="8"/>
      <c r="AA133" s="11"/>
      <c r="AB133" s="10"/>
      <c r="AC133" s="11"/>
      <c r="AD133" s="10"/>
      <c r="AE133" s="11"/>
      <c r="AF133" s="10"/>
      <c r="AG133" s="11"/>
      <c r="AH133" s="10"/>
      <c r="AI133" s="8"/>
      <c r="AJ133" s="8">
        <f>Z133+AI133</f>
        <v>0</v>
      </c>
      <c r="AK133" s="11"/>
      <c r="AL133" s="10"/>
      <c r="AM133" s="11"/>
      <c r="AN133" s="10"/>
      <c r="AO133" s="11"/>
      <c r="AP133" s="10"/>
      <c r="AQ133" s="8"/>
      <c r="AR133" s="11"/>
      <c r="AS133" s="10"/>
      <c r="AT133" s="11"/>
      <c r="AU133" s="10"/>
      <c r="AV133" s="11"/>
      <c r="AW133" s="10"/>
      <c r="AX133" s="11"/>
      <c r="AY133" s="10"/>
      <c r="AZ133" s="8"/>
      <c r="BA133" s="8">
        <f>AQ133+AZ133</f>
        <v>0</v>
      </c>
      <c r="BB133" s="11"/>
      <c r="BC133" s="10"/>
      <c r="BD133" s="11"/>
      <c r="BE133" s="10"/>
      <c r="BF133" s="11"/>
      <c r="BG133" s="10"/>
      <c r="BH133" s="8"/>
      <c r="BI133" s="11"/>
      <c r="BJ133" s="10"/>
      <c r="BK133" s="11"/>
      <c r="BL133" s="10"/>
      <c r="BM133" s="11"/>
      <c r="BN133" s="10"/>
      <c r="BO133" s="11"/>
      <c r="BP133" s="10"/>
      <c r="BQ133" s="8"/>
      <c r="BR133" s="8">
        <f>BH133+BQ133</f>
        <v>0</v>
      </c>
      <c r="BS133" s="11"/>
      <c r="BT133" s="10"/>
      <c r="BU133" s="11"/>
      <c r="BV133" s="10"/>
      <c r="BW133" s="11"/>
      <c r="BX133" s="10"/>
      <c r="BY133" s="8"/>
      <c r="BZ133" s="11"/>
      <c r="CA133" s="10"/>
      <c r="CB133" s="11"/>
      <c r="CC133" s="10"/>
      <c r="CD133" s="11"/>
      <c r="CE133" s="10"/>
      <c r="CF133" s="11"/>
      <c r="CG133" s="10"/>
      <c r="CH133" s="8"/>
      <c r="CI133" s="8">
        <f>BY133+CH133</f>
        <v>0</v>
      </c>
      <c r="CJ133" s="11">
        <v>8</v>
      </c>
      <c r="CK133" s="10" t="s">
        <v>60</v>
      </c>
      <c r="CL133" s="11">
        <v>7</v>
      </c>
      <c r="CM133" s="10" t="s">
        <v>60</v>
      </c>
      <c r="CN133" s="11"/>
      <c r="CO133" s="10"/>
      <c r="CP133" s="8">
        <v>2</v>
      </c>
      <c r="CQ133" s="11"/>
      <c r="CR133" s="10"/>
      <c r="CS133" s="11"/>
      <c r="CT133" s="10"/>
      <c r="CU133" s="11"/>
      <c r="CV133" s="10"/>
      <c r="CW133" s="11"/>
      <c r="CX133" s="10"/>
      <c r="CY133" s="8"/>
      <c r="CZ133" s="8">
        <f>CP133+CY133</f>
        <v>0</v>
      </c>
      <c r="DA133" s="11"/>
      <c r="DB133" s="10"/>
      <c r="DC133" s="11"/>
      <c r="DD133" s="10"/>
      <c r="DE133" s="11"/>
      <c r="DF133" s="10"/>
      <c r="DG133" s="8"/>
      <c r="DH133" s="11"/>
      <c r="DI133" s="10"/>
      <c r="DJ133" s="11"/>
      <c r="DK133" s="10"/>
      <c r="DL133" s="11"/>
      <c r="DM133" s="10"/>
      <c r="DN133" s="11"/>
      <c r="DO133" s="10"/>
      <c r="DP133" s="8"/>
      <c r="DQ133" s="8">
        <f>DG133+DP133</f>
        <v>0</v>
      </c>
      <c r="DR133" s="11"/>
      <c r="DS133" s="10"/>
      <c r="DT133" s="11"/>
      <c r="DU133" s="10"/>
      <c r="DV133" s="11"/>
      <c r="DW133" s="10"/>
      <c r="DX133" s="8"/>
      <c r="DY133" s="11"/>
      <c r="DZ133" s="10"/>
      <c r="EA133" s="11"/>
      <c r="EB133" s="10"/>
      <c r="EC133" s="11"/>
      <c r="ED133" s="10"/>
      <c r="EE133" s="11"/>
      <c r="EF133" s="10"/>
      <c r="EG133" s="8"/>
      <c r="EH133" s="8">
        <f>DX133+EG133</f>
        <v>0</v>
      </c>
      <c r="EI133" s="11"/>
      <c r="EJ133" s="10"/>
      <c r="EK133" s="11"/>
      <c r="EL133" s="10"/>
      <c r="EM133" s="11"/>
      <c r="EN133" s="10"/>
      <c r="EO133" s="8"/>
      <c r="EP133" s="11"/>
      <c r="EQ133" s="10"/>
      <c r="ER133" s="11"/>
      <c r="ES133" s="10"/>
      <c r="ET133" s="11"/>
      <c r="EU133" s="10"/>
      <c r="EV133" s="11"/>
      <c r="EW133" s="10"/>
      <c r="EX133" s="8"/>
      <c r="EY133" s="8">
        <f>EO133+EX133</f>
        <v>0</v>
      </c>
    </row>
    <row r="134" spans="1:155" ht="12.75">
      <c r="A134" s="7"/>
      <c r="B134" s="7">
        <v>11</v>
      </c>
      <c r="C134" s="7">
        <v>1</v>
      </c>
      <c r="D134" s="7"/>
      <c r="E134" s="7" t="s">
        <v>350</v>
      </c>
      <c r="F134" s="3" t="s">
        <v>351</v>
      </c>
      <c r="G134" s="7">
        <f>COUNTIF(T134:EY134,"e")</f>
        <v>0</v>
      </c>
      <c r="H134" s="7">
        <f>COUNTIF(T134:EY134,"z")</f>
        <v>0</v>
      </c>
      <c r="I134" s="7">
        <f>SUM(J134:P134)</f>
        <v>0</v>
      </c>
      <c r="J134" s="7">
        <f>T134+AK134+BB134+BS134+CJ134+DA134+DR134+EI134</f>
        <v>0</v>
      </c>
      <c r="K134" s="7">
        <f>V134+AM134+BD134+BU134+CL134+DC134+DT134+EK134</f>
        <v>0</v>
      </c>
      <c r="L134" s="7">
        <f>X134+AO134+BF134+BW134+CN134+DE134+DV134+EM134</f>
        <v>0</v>
      </c>
      <c r="M134" s="7">
        <f>AA134+AR134+BI134+BZ134+CQ134+DH134+DY134+EP134</f>
        <v>0</v>
      </c>
      <c r="N134" s="7">
        <f>AC134+AT134+BK134+CB134+CS134+DJ134+EA134+ER134</f>
        <v>0</v>
      </c>
      <c r="O134" s="7">
        <f>AE134+AV134+BM134+CD134+CU134+DL134+EC134+ET134</f>
        <v>0</v>
      </c>
      <c r="P134" s="7">
        <f>AG134+AX134+BO134+CF134+CW134+DN134+EE134+EV134</f>
        <v>0</v>
      </c>
      <c r="Q134" s="8">
        <f>AJ134+BA134+BR134+CI134+CZ134+DQ134+EH134+EY134</f>
        <v>0</v>
      </c>
      <c r="R134" s="8">
        <f>AI134+AZ134+BQ134+CH134+CY134+DP134+EG134+EX134</f>
        <v>0</v>
      </c>
      <c r="S134" s="8">
        <v>0.8</v>
      </c>
      <c r="T134" s="11"/>
      <c r="U134" s="10"/>
      <c r="V134" s="11"/>
      <c r="W134" s="10"/>
      <c r="X134" s="11"/>
      <c r="Y134" s="10"/>
      <c r="Z134" s="8"/>
      <c r="AA134" s="11"/>
      <c r="AB134" s="10"/>
      <c r="AC134" s="11"/>
      <c r="AD134" s="10"/>
      <c r="AE134" s="11"/>
      <c r="AF134" s="10"/>
      <c r="AG134" s="11"/>
      <c r="AH134" s="10"/>
      <c r="AI134" s="8"/>
      <c r="AJ134" s="8">
        <f>Z134+AI134</f>
        <v>0</v>
      </c>
      <c r="AK134" s="11"/>
      <c r="AL134" s="10"/>
      <c r="AM134" s="11"/>
      <c r="AN134" s="10"/>
      <c r="AO134" s="11"/>
      <c r="AP134" s="10"/>
      <c r="AQ134" s="8"/>
      <c r="AR134" s="11"/>
      <c r="AS134" s="10"/>
      <c r="AT134" s="11"/>
      <c r="AU134" s="10"/>
      <c r="AV134" s="11"/>
      <c r="AW134" s="10"/>
      <c r="AX134" s="11"/>
      <c r="AY134" s="10"/>
      <c r="AZ134" s="8"/>
      <c r="BA134" s="8">
        <f>AQ134+AZ134</f>
        <v>0</v>
      </c>
      <c r="BB134" s="11"/>
      <c r="BC134" s="10"/>
      <c r="BD134" s="11"/>
      <c r="BE134" s="10"/>
      <c r="BF134" s="11"/>
      <c r="BG134" s="10"/>
      <c r="BH134" s="8"/>
      <c r="BI134" s="11"/>
      <c r="BJ134" s="10"/>
      <c r="BK134" s="11"/>
      <c r="BL134" s="10"/>
      <c r="BM134" s="11"/>
      <c r="BN134" s="10"/>
      <c r="BO134" s="11"/>
      <c r="BP134" s="10"/>
      <c r="BQ134" s="8"/>
      <c r="BR134" s="8">
        <f>BH134+BQ134</f>
        <v>0</v>
      </c>
      <c r="BS134" s="11"/>
      <c r="BT134" s="10"/>
      <c r="BU134" s="11"/>
      <c r="BV134" s="10"/>
      <c r="BW134" s="11"/>
      <c r="BX134" s="10"/>
      <c r="BY134" s="8"/>
      <c r="BZ134" s="11"/>
      <c r="CA134" s="10"/>
      <c r="CB134" s="11"/>
      <c r="CC134" s="10"/>
      <c r="CD134" s="11"/>
      <c r="CE134" s="10"/>
      <c r="CF134" s="11"/>
      <c r="CG134" s="10"/>
      <c r="CH134" s="8"/>
      <c r="CI134" s="8">
        <f>BY134+CH134</f>
        <v>0</v>
      </c>
      <c r="CJ134" s="11">
        <v>8</v>
      </c>
      <c r="CK134" s="10" t="s">
        <v>60</v>
      </c>
      <c r="CL134" s="11">
        <v>7</v>
      </c>
      <c r="CM134" s="10" t="s">
        <v>60</v>
      </c>
      <c r="CN134" s="11"/>
      <c r="CO134" s="10"/>
      <c r="CP134" s="8">
        <v>2</v>
      </c>
      <c r="CQ134" s="11"/>
      <c r="CR134" s="10"/>
      <c r="CS134" s="11"/>
      <c r="CT134" s="10"/>
      <c r="CU134" s="11"/>
      <c r="CV134" s="10"/>
      <c r="CW134" s="11"/>
      <c r="CX134" s="10"/>
      <c r="CY134" s="8"/>
      <c r="CZ134" s="8">
        <f>CP134+CY134</f>
        <v>0</v>
      </c>
      <c r="DA134" s="11"/>
      <c r="DB134" s="10"/>
      <c r="DC134" s="11"/>
      <c r="DD134" s="10"/>
      <c r="DE134" s="11"/>
      <c r="DF134" s="10"/>
      <c r="DG134" s="8"/>
      <c r="DH134" s="11"/>
      <c r="DI134" s="10"/>
      <c r="DJ134" s="11"/>
      <c r="DK134" s="10"/>
      <c r="DL134" s="11"/>
      <c r="DM134" s="10"/>
      <c r="DN134" s="11"/>
      <c r="DO134" s="10"/>
      <c r="DP134" s="8"/>
      <c r="DQ134" s="8">
        <f>DG134+DP134</f>
        <v>0</v>
      </c>
      <c r="DR134" s="11"/>
      <c r="DS134" s="10"/>
      <c r="DT134" s="11"/>
      <c r="DU134" s="10"/>
      <c r="DV134" s="11"/>
      <c r="DW134" s="10"/>
      <c r="DX134" s="8"/>
      <c r="DY134" s="11"/>
      <c r="DZ134" s="10"/>
      <c r="EA134" s="11"/>
      <c r="EB134" s="10"/>
      <c r="EC134" s="11"/>
      <c r="ED134" s="10"/>
      <c r="EE134" s="11"/>
      <c r="EF134" s="10"/>
      <c r="EG134" s="8"/>
      <c r="EH134" s="8">
        <f>DX134+EG134</f>
        <v>0</v>
      </c>
      <c r="EI134" s="11"/>
      <c r="EJ134" s="10"/>
      <c r="EK134" s="11"/>
      <c r="EL134" s="10"/>
      <c r="EM134" s="11"/>
      <c r="EN134" s="10"/>
      <c r="EO134" s="8"/>
      <c r="EP134" s="11"/>
      <c r="EQ134" s="10"/>
      <c r="ER134" s="11"/>
      <c r="ES134" s="10"/>
      <c r="ET134" s="11"/>
      <c r="EU134" s="10"/>
      <c r="EV134" s="11"/>
      <c r="EW134" s="10"/>
      <c r="EX134" s="8"/>
      <c r="EY134" s="8">
        <f>EO134+EX134</f>
        <v>0</v>
      </c>
    </row>
    <row r="135" spans="1:155" ht="12.75">
      <c r="A135" s="7"/>
      <c r="B135" s="7">
        <v>11</v>
      </c>
      <c r="C135" s="7">
        <v>1</v>
      </c>
      <c r="D135" s="7"/>
      <c r="E135" s="7" t="s">
        <v>224</v>
      </c>
      <c r="F135" s="3" t="s">
        <v>352</v>
      </c>
      <c r="G135" s="7">
        <f>COUNTIF(T135:EY135,"e")</f>
        <v>0</v>
      </c>
      <c r="H135" s="7">
        <f>COUNTIF(T135:EY135,"z")</f>
        <v>0</v>
      </c>
      <c r="I135" s="7">
        <f>SUM(J135:P135)</f>
        <v>0</v>
      </c>
      <c r="J135" s="7">
        <f>T135+AK135+BB135+BS135+CJ135+DA135+DR135+EI135</f>
        <v>0</v>
      </c>
      <c r="K135" s="7">
        <f>V135+AM135+BD135+BU135+CL135+DC135+DT135+EK135</f>
        <v>0</v>
      </c>
      <c r="L135" s="7">
        <f>X135+AO135+BF135+BW135+CN135+DE135+DV135+EM135</f>
        <v>0</v>
      </c>
      <c r="M135" s="7">
        <f>AA135+AR135+BI135+BZ135+CQ135+DH135+DY135+EP135</f>
        <v>0</v>
      </c>
      <c r="N135" s="7">
        <f>AC135+AT135+BK135+CB135+CS135+DJ135+EA135+ER135</f>
        <v>0</v>
      </c>
      <c r="O135" s="7">
        <f>AE135+AV135+BM135+CD135+CU135+DL135+EC135+ET135</f>
        <v>0</v>
      </c>
      <c r="P135" s="7">
        <f>AG135+AX135+BO135+CF135+CW135+DN135+EE135+EV135</f>
        <v>0</v>
      </c>
      <c r="Q135" s="8">
        <f>AJ135+BA135+BR135+CI135+CZ135+DQ135+EH135+EY135</f>
        <v>0</v>
      </c>
      <c r="R135" s="8">
        <f>AI135+AZ135+BQ135+CH135+CY135+DP135+EG135+EX135</f>
        <v>0</v>
      </c>
      <c r="S135" s="8">
        <v>0.8</v>
      </c>
      <c r="T135" s="11"/>
      <c r="U135" s="10"/>
      <c r="V135" s="11"/>
      <c r="W135" s="10"/>
      <c r="X135" s="11"/>
      <c r="Y135" s="10"/>
      <c r="Z135" s="8"/>
      <c r="AA135" s="11"/>
      <c r="AB135" s="10"/>
      <c r="AC135" s="11"/>
      <c r="AD135" s="10"/>
      <c r="AE135" s="11"/>
      <c r="AF135" s="10"/>
      <c r="AG135" s="11"/>
      <c r="AH135" s="10"/>
      <c r="AI135" s="8"/>
      <c r="AJ135" s="8">
        <f>Z135+AI135</f>
        <v>0</v>
      </c>
      <c r="AK135" s="11"/>
      <c r="AL135" s="10"/>
      <c r="AM135" s="11"/>
      <c r="AN135" s="10"/>
      <c r="AO135" s="11"/>
      <c r="AP135" s="10"/>
      <c r="AQ135" s="8"/>
      <c r="AR135" s="11"/>
      <c r="AS135" s="10"/>
      <c r="AT135" s="11"/>
      <c r="AU135" s="10"/>
      <c r="AV135" s="11"/>
      <c r="AW135" s="10"/>
      <c r="AX135" s="11"/>
      <c r="AY135" s="10"/>
      <c r="AZ135" s="8"/>
      <c r="BA135" s="8">
        <f>AQ135+AZ135</f>
        <v>0</v>
      </c>
      <c r="BB135" s="11"/>
      <c r="BC135" s="10"/>
      <c r="BD135" s="11"/>
      <c r="BE135" s="10"/>
      <c r="BF135" s="11"/>
      <c r="BG135" s="10"/>
      <c r="BH135" s="8"/>
      <c r="BI135" s="11"/>
      <c r="BJ135" s="10"/>
      <c r="BK135" s="11"/>
      <c r="BL135" s="10"/>
      <c r="BM135" s="11"/>
      <c r="BN135" s="10"/>
      <c r="BO135" s="11"/>
      <c r="BP135" s="10"/>
      <c r="BQ135" s="8"/>
      <c r="BR135" s="8">
        <f>BH135+BQ135</f>
        <v>0</v>
      </c>
      <c r="BS135" s="11"/>
      <c r="BT135" s="10"/>
      <c r="BU135" s="11"/>
      <c r="BV135" s="10"/>
      <c r="BW135" s="11"/>
      <c r="BX135" s="10"/>
      <c r="BY135" s="8"/>
      <c r="BZ135" s="11"/>
      <c r="CA135" s="10"/>
      <c r="CB135" s="11"/>
      <c r="CC135" s="10"/>
      <c r="CD135" s="11"/>
      <c r="CE135" s="10"/>
      <c r="CF135" s="11"/>
      <c r="CG135" s="10"/>
      <c r="CH135" s="8"/>
      <c r="CI135" s="8">
        <f>BY135+CH135</f>
        <v>0</v>
      </c>
      <c r="CJ135" s="11">
        <v>8</v>
      </c>
      <c r="CK135" s="10" t="s">
        <v>60</v>
      </c>
      <c r="CL135" s="11">
        <v>7</v>
      </c>
      <c r="CM135" s="10" t="s">
        <v>60</v>
      </c>
      <c r="CN135" s="11"/>
      <c r="CO135" s="10"/>
      <c r="CP135" s="8">
        <v>2</v>
      </c>
      <c r="CQ135" s="11"/>
      <c r="CR135" s="10"/>
      <c r="CS135" s="11"/>
      <c r="CT135" s="10"/>
      <c r="CU135" s="11"/>
      <c r="CV135" s="10"/>
      <c r="CW135" s="11"/>
      <c r="CX135" s="10"/>
      <c r="CY135" s="8"/>
      <c r="CZ135" s="8">
        <f>CP135+CY135</f>
        <v>0</v>
      </c>
      <c r="DA135" s="11"/>
      <c r="DB135" s="10"/>
      <c r="DC135" s="11"/>
      <c r="DD135" s="10"/>
      <c r="DE135" s="11"/>
      <c r="DF135" s="10"/>
      <c r="DG135" s="8"/>
      <c r="DH135" s="11"/>
      <c r="DI135" s="10"/>
      <c r="DJ135" s="11"/>
      <c r="DK135" s="10"/>
      <c r="DL135" s="11"/>
      <c r="DM135" s="10"/>
      <c r="DN135" s="11"/>
      <c r="DO135" s="10"/>
      <c r="DP135" s="8"/>
      <c r="DQ135" s="8">
        <f>DG135+DP135</f>
        <v>0</v>
      </c>
      <c r="DR135" s="11"/>
      <c r="DS135" s="10"/>
      <c r="DT135" s="11"/>
      <c r="DU135" s="10"/>
      <c r="DV135" s="11"/>
      <c r="DW135" s="10"/>
      <c r="DX135" s="8"/>
      <c r="DY135" s="11"/>
      <c r="DZ135" s="10"/>
      <c r="EA135" s="11"/>
      <c r="EB135" s="10"/>
      <c r="EC135" s="11"/>
      <c r="ED135" s="10"/>
      <c r="EE135" s="11"/>
      <c r="EF135" s="10"/>
      <c r="EG135" s="8"/>
      <c r="EH135" s="8">
        <f>DX135+EG135</f>
        <v>0</v>
      </c>
      <c r="EI135" s="11"/>
      <c r="EJ135" s="10"/>
      <c r="EK135" s="11"/>
      <c r="EL135" s="10"/>
      <c r="EM135" s="11"/>
      <c r="EN135" s="10"/>
      <c r="EO135" s="8"/>
      <c r="EP135" s="11"/>
      <c r="EQ135" s="10"/>
      <c r="ER135" s="11"/>
      <c r="ES135" s="10"/>
      <c r="ET135" s="11"/>
      <c r="EU135" s="10"/>
      <c r="EV135" s="11"/>
      <c r="EW135" s="10"/>
      <c r="EX135" s="8"/>
      <c r="EY135" s="8">
        <f>EO135+EX135</f>
        <v>0</v>
      </c>
    </row>
    <row r="136" spans="1:155" ht="12.75">
      <c r="A136" s="7"/>
      <c r="B136" s="7">
        <v>11</v>
      </c>
      <c r="C136" s="7">
        <v>1</v>
      </c>
      <c r="D136" s="7"/>
      <c r="E136" s="7" t="s">
        <v>353</v>
      </c>
      <c r="F136" s="3" t="s">
        <v>354</v>
      </c>
      <c r="G136" s="7">
        <f>COUNTIF(T136:EY136,"e")</f>
        <v>0</v>
      </c>
      <c r="H136" s="7">
        <f>COUNTIF(T136:EY136,"z")</f>
        <v>0</v>
      </c>
      <c r="I136" s="7">
        <f>SUM(J136:P136)</f>
        <v>0</v>
      </c>
      <c r="J136" s="7">
        <f>T136+AK136+BB136+BS136+CJ136+DA136+DR136+EI136</f>
        <v>0</v>
      </c>
      <c r="K136" s="7">
        <f>V136+AM136+BD136+BU136+CL136+DC136+DT136+EK136</f>
        <v>0</v>
      </c>
      <c r="L136" s="7">
        <f>X136+AO136+BF136+BW136+CN136+DE136+DV136+EM136</f>
        <v>0</v>
      </c>
      <c r="M136" s="7">
        <f>AA136+AR136+BI136+BZ136+CQ136+DH136+DY136+EP136</f>
        <v>0</v>
      </c>
      <c r="N136" s="7">
        <f>AC136+AT136+BK136+CB136+CS136+DJ136+EA136+ER136</f>
        <v>0</v>
      </c>
      <c r="O136" s="7">
        <f>AE136+AV136+BM136+CD136+CU136+DL136+EC136+ET136</f>
        <v>0</v>
      </c>
      <c r="P136" s="7">
        <f>AG136+AX136+BO136+CF136+CW136+DN136+EE136+EV136</f>
        <v>0</v>
      </c>
      <c r="Q136" s="8">
        <f>AJ136+BA136+BR136+CI136+CZ136+DQ136+EH136+EY136</f>
        <v>0</v>
      </c>
      <c r="R136" s="8">
        <f>AI136+AZ136+BQ136+CH136+CY136+DP136+EG136+EX136</f>
        <v>0</v>
      </c>
      <c r="S136" s="8">
        <v>0.8</v>
      </c>
      <c r="T136" s="11"/>
      <c r="U136" s="10"/>
      <c r="V136" s="11"/>
      <c r="W136" s="10"/>
      <c r="X136" s="11"/>
      <c r="Y136" s="10"/>
      <c r="Z136" s="8"/>
      <c r="AA136" s="11"/>
      <c r="AB136" s="10"/>
      <c r="AC136" s="11"/>
      <c r="AD136" s="10"/>
      <c r="AE136" s="11"/>
      <c r="AF136" s="10"/>
      <c r="AG136" s="11"/>
      <c r="AH136" s="10"/>
      <c r="AI136" s="8"/>
      <c r="AJ136" s="8">
        <f>Z136+AI136</f>
        <v>0</v>
      </c>
      <c r="AK136" s="11"/>
      <c r="AL136" s="10"/>
      <c r="AM136" s="11"/>
      <c r="AN136" s="10"/>
      <c r="AO136" s="11"/>
      <c r="AP136" s="10"/>
      <c r="AQ136" s="8"/>
      <c r="AR136" s="11"/>
      <c r="AS136" s="10"/>
      <c r="AT136" s="11"/>
      <c r="AU136" s="10"/>
      <c r="AV136" s="11"/>
      <c r="AW136" s="10"/>
      <c r="AX136" s="11"/>
      <c r="AY136" s="10"/>
      <c r="AZ136" s="8"/>
      <c r="BA136" s="8">
        <f>AQ136+AZ136</f>
        <v>0</v>
      </c>
      <c r="BB136" s="11"/>
      <c r="BC136" s="10"/>
      <c r="BD136" s="11"/>
      <c r="BE136" s="10"/>
      <c r="BF136" s="11"/>
      <c r="BG136" s="10"/>
      <c r="BH136" s="8"/>
      <c r="BI136" s="11"/>
      <c r="BJ136" s="10"/>
      <c r="BK136" s="11"/>
      <c r="BL136" s="10"/>
      <c r="BM136" s="11"/>
      <c r="BN136" s="10"/>
      <c r="BO136" s="11"/>
      <c r="BP136" s="10"/>
      <c r="BQ136" s="8"/>
      <c r="BR136" s="8">
        <f>BH136+BQ136</f>
        <v>0</v>
      </c>
      <c r="BS136" s="11"/>
      <c r="BT136" s="10"/>
      <c r="BU136" s="11"/>
      <c r="BV136" s="10"/>
      <c r="BW136" s="11"/>
      <c r="BX136" s="10"/>
      <c r="BY136" s="8"/>
      <c r="BZ136" s="11"/>
      <c r="CA136" s="10"/>
      <c r="CB136" s="11"/>
      <c r="CC136" s="10"/>
      <c r="CD136" s="11"/>
      <c r="CE136" s="10"/>
      <c r="CF136" s="11"/>
      <c r="CG136" s="10"/>
      <c r="CH136" s="8"/>
      <c r="CI136" s="8">
        <f>BY136+CH136</f>
        <v>0</v>
      </c>
      <c r="CJ136" s="11">
        <v>8</v>
      </c>
      <c r="CK136" s="10" t="s">
        <v>60</v>
      </c>
      <c r="CL136" s="11">
        <v>7</v>
      </c>
      <c r="CM136" s="10" t="s">
        <v>60</v>
      </c>
      <c r="CN136" s="11"/>
      <c r="CO136" s="10"/>
      <c r="CP136" s="8">
        <v>2</v>
      </c>
      <c r="CQ136" s="11"/>
      <c r="CR136" s="10"/>
      <c r="CS136" s="11"/>
      <c r="CT136" s="10"/>
      <c r="CU136" s="11"/>
      <c r="CV136" s="10"/>
      <c r="CW136" s="11"/>
      <c r="CX136" s="10"/>
      <c r="CY136" s="8"/>
      <c r="CZ136" s="8">
        <f>CP136+CY136</f>
        <v>0</v>
      </c>
      <c r="DA136" s="11"/>
      <c r="DB136" s="10"/>
      <c r="DC136" s="11"/>
      <c r="DD136" s="10"/>
      <c r="DE136" s="11"/>
      <c r="DF136" s="10"/>
      <c r="DG136" s="8"/>
      <c r="DH136" s="11"/>
      <c r="DI136" s="10"/>
      <c r="DJ136" s="11"/>
      <c r="DK136" s="10"/>
      <c r="DL136" s="11"/>
      <c r="DM136" s="10"/>
      <c r="DN136" s="11"/>
      <c r="DO136" s="10"/>
      <c r="DP136" s="8"/>
      <c r="DQ136" s="8">
        <f>DG136+DP136</f>
        <v>0</v>
      </c>
      <c r="DR136" s="11"/>
      <c r="DS136" s="10"/>
      <c r="DT136" s="11"/>
      <c r="DU136" s="10"/>
      <c r="DV136" s="11"/>
      <c r="DW136" s="10"/>
      <c r="DX136" s="8"/>
      <c r="DY136" s="11"/>
      <c r="DZ136" s="10"/>
      <c r="EA136" s="11"/>
      <c r="EB136" s="10"/>
      <c r="EC136" s="11"/>
      <c r="ED136" s="10"/>
      <c r="EE136" s="11"/>
      <c r="EF136" s="10"/>
      <c r="EG136" s="8"/>
      <c r="EH136" s="8">
        <f>DX136+EG136</f>
        <v>0</v>
      </c>
      <c r="EI136" s="11"/>
      <c r="EJ136" s="10"/>
      <c r="EK136" s="11"/>
      <c r="EL136" s="10"/>
      <c r="EM136" s="11"/>
      <c r="EN136" s="10"/>
      <c r="EO136" s="8"/>
      <c r="EP136" s="11"/>
      <c r="EQ136" s="10"/>
      <c r="ER136" s="11"/>
      <c r="ES136" s="10"/>
      <c r="ET136" s="11"/>
      <c r="EU136" s="10"/>
      <c r="EV136" s="11"/>
      <c r="EW136" s="10"/>
      <c r="EX136" s="8"/>
      <c r="EY136" s="8">
        <f>EO136+EX136</f>
        <v>0</v>
      </c>
    </row>
    <row r="137" spans="1:155" ht="12.75">
      <c r="A137" s="7"/>
      <c r="B137" s="7">
        <v>8</v>
      </c>
      <c r="C137" s="7">
        <v>1</v>
      </c>
      <c r="D137" s="7"/>
      <c r="E137" s="7" t="s">
        <v>355</v>
      </c>
      <c r="F137" s="3" t="s">
        <v>273</v>
      </c>
      <c r="G137" s="7">
        <f>COUNTIF(T137:EY137,"e")</f>
        <v>0</v>
      </c>
      <c r="H137" s="7">
        <f>COUNTIF(T137:EY137,"z")</f>
        <v>0</v>
      </c>
      <c r="I137" s="7">
        <f>SUM(J137:P137)</f>
        <v>0</v>
      </c>
      <c r="J137" s="7">
        <f>T137+AK137+BB137+BS137+CJ137+DA137+DR137+EI137</f>
        <v>0</v>
      </c>
      <c r="K137" s="7">
        <f>V137+AM137+BD137+BU137+CL137+DC137+DT137+EK137</f>
        <v>0</v>
      </c>
      <c r="L137" s="7">
        <f>X137+AO137+BF137+BW137+CN137+DE137+DV137+EM137</f>
        <v>0</v>
      </c>
      <c r="M137" s="7">
        <f>AA137+AR137+BI137+BZ137+CQ137+DH137+DY137+EP137</f>
        <v>0</v>
      </c>
      <c r="N137" s="7">
        <f>AC137+AT137+BK137+CB137+CS137+DJ137+EA137+ER137</f>
        <v>0</v>
      </c>
      <c r="O137" s="7">
        <f>AE137+AV137+BM137+CD137+CU137+DL137+EC137+ET137</f>
        <v>0</v>
      </c>
      <c r="P137" s="7">
        <f>AG137+AX137+BO137+CF137+CW137+DN137+EE137+EV137</f>
        <v>0</v>
      </c>
      <c r="Q137" s="8">
        <f>AJ137+BA137+BR137+CI137+CZ137+DQ137+EH137+EY137</f>
        <v>0</v>
      </c>
      <c r="R137" s="8">
        <f>AI137+AZ137+BQ137+CH137+CY137+DP137+EG137+EX137</f>
        <v>0</v>
      </c>
      <c r="S137" s="8">
        <v>0.8</v>
      </c>
      <c r="T137" s="11"/>
      <c r="U137" s="10"/>
      <c r="V137" s="11"/>
      <c r="W137" s="10"/>
      <c r="X137" s="11"/>
      <c r="Y137" s="10"/>
      <c r="Z137" s="8"/>
      <c r="AA137" s="11"/>
      <c r="AB137" s="10"/>
      <c r="AC137" s="11"/>
      <c r="AD137" s="10"/>
      <c r="AE137" s="11"/>
      <c r="AF137" s="10"/>
      <c r="AG137" s="11"/>
      <c r="AH137" s="10"/>
      <c r="AI137" s="8"/>
      <c r="AJ137" s="8">
        <f>Z137+AI137</f>
        <v>0</v>
      </c>
      <c r="AK137" s="11"/>
      <c r="AL137" s="10"/>
      <c r="AM137" s="11"/>
      <c r="AN137" s="10"/>
      <c r="AO137" s="11"/>
      <c r="AP137" s="10"/>
      <c r="AQ137" s="8"/>
      <c r="AR137" s="11"/>
      <c r="AS137" s="10"/>
      <c r="AT137" s="11"/>
      <c r="AU137" s="10"/>
      <c r="AV137" s="11"/>
      <c r="AW137" s="10"/>
      <c r="AX137" s="11"/>
      <c r="AY137" s="10"/>
      <c r="AZ137" s="8"/>
      <c r="BA137" s="8">
        <f>AQ137+AZ137</f>
        <v>0</v>
      </c>
      <c r="BB137" s="11">
        <v>8</v>
      </c>
      <c r="BC137" s="10" t="s">
        <v>60</v>
      </c>
      <c r="BD137" s="11">
        <v>7</v>
      </c>
      <c r="BE137" s="10" t="s">
        <v>60</v>
      </c>
      <c r="BF137" s="11"/>
      <c r="BG137" s="10"/>
      <c r="BH137" s="8">
        <v>3</v>
      </c>
      <c r="BI137" s="11"/>
      <c r="BJ137" s="10"/>
      <c r="BK137" s="11"/>
      <c r="BL137" s="10"/>
      <c r="BM137" s="11"/>
      <c r="BN137" s="10"/>
      <c r="BO137" s="11"/>
      <c r="BP137" s="10"/>
      <c r="BQ137" s="8"/>
      <c r="BR137" s="8">
        <f>BH137+BQ137</f>
        <v>0</v>
      </c>
      <c r="BS137" s="11"/>
      <c r="BT137" s="10"/>
      <c r="BU137" s="11"/>
      <c r="BV137" s="10"/>
      <c r="BW137" s="11"/>
      <c r="BX137" s="10"/>
      <c r="BY137" s="8"/>
      <c r="BZ137" s="11"/>
      <c r="CA137" s="10"/>
      <c r="CB137" s="11"/>
      <c r="CC137" s="10"/>
      <c r="CD137" s="11"/>
      <c r="CE137" s="10"/>
      <c r="CF137" s="11"/>
      <c r="CG137" s="10"/>
      <c r="CH137" s="8"/>
      <c r="CI137" s="8">
        <f>BY137+CH137</f>
        <v>0</v>
      </c>
      <c r="CJ137" s="11"/>
      <c r="CK137" s="10"/>
      <c r="CL137" s="11"/>
      <c r="CM137" s="10"/>
      <c r="CN137" s="11"/>
      <c r="CO137" s="10"/>
      <c r="CP137" s="8"/>
      <c r="CQ137" s="11"/>
      <c r="CR137" s="10"/>
      <c r="CS137" s="11"/>
      <c r="CT137" s="10"/>
      <c r="CU137" s="11"/>
      <c r="CV137" s="10"/>
      <c r="CW137" s="11"/>
      <c r="CX137" s="10"/>
      <c r="CY137" s="8"/>
      <c r="CZ137" s="8">
        <f>CP137+CY137</f>
        <v>0</v>
      </c>
      <c r="DA137" s="11"/>
      <c r="DB137" s="10"/>
      <c r="DC137" s="11"/>
      <c r="DD137" s="10"/>
      <c r="DE137" s="11"/>
      <c r="DF137" s="10"/>
      <c r="DG137" s="8"/>
      <c r="DH137" s="11"/>
      <c r="DI137" s="10"/>
      <c r="DJ137" s="11"/>
      <c r="DK137" s="10"/>
      <c r="DL137" s="11"/>
      <c r="DM137" s="10"/>
      <c r="DN137" s="11"/>
      <c r="DO137" s="10"/>
      <c r="DP137" s="8"/>
      <c r="DQ137" s="8">
        <f>DG137+DP137</f>
        <v>0</v>
      </c>
      <c r="DR137" s="11"/>
      <c r="DS137" s="10"/>
      <c r="DT137" s="11"/>
      <c r="DU137" s="10"/>
      <c r="DV137" s="11"/>
      <c r="DW137" s="10"/>
      <c r="DX137" s="8"/>
      <c r="DY137" s="11"/>
      <c r="DZ137" s="10"/>
      <c r="EA137" s="11"/>
      <c r="EB137" s="10"/>
      <c r="EC137" s="11"/>
      <c r="ED137" s="10"/>
      <c r="EE137" s="11"/>
      <c r="EF137" s="10"/>
      <c r="EG137" s="8"/>
      <c r="EH137" s="8">
        <f>DX137+EG137</f>
        <v>0</v>
      </c>
      <c r="EI137" s="11"/>
      <c r="EJ137" s="10"/>
      <c r="EK137" s="11"/>
      <c r="EL137" s="10"/>
      <c r="EM137" s="11"/>
      <c r="EN137" s="10"/>
      <c r="EO137" s="8"/>
      <c r="EP137" s="11"/>
      <c r="EQ137" s="10"/>
      <c r="ER137" s="11"/>
      <c r="ES137" s="10"/>
      <c r="ET137" s="11"/>
      <c r="EU137" s="10"/>
      <c r="EV137" s="11"/>
      <c r="EW137" s="10"/>
      <c r="EX137" s="8"/>
      <c r="EY137" s="8">
        <f>EO137+EX137</f>
        <v>0</v>
      </c>
    </row>
    <row r="138" spans="1:155" ht="12.75">
      <c r="A138" s="7"/>
      <c r="B138" s="7">
        <v>8</v>
      </c>
      <c r="C138" s="7">
        <v>1</v>
      </c>
      <c r="D138" s="7"/>
      <c r="E138" s="7" t="s">
        <v>356</v>
      </c>
      <c r="F138" s="3" t="s">
        <v>275</v>
      </c>
      <c r="G138" s="7">
        <f>COUNTIF(T138:EY138,"e")</f>
        <v>0</v>
      </c>
      <c r="H138" s="7">
        <f>COUNTIF(T138:EY138,"z")</f>
        <v>0</v>
      </c>
      <c r="I138" s="7">
        <f>SUM(J138:P138)</f>
        <v>0</v>
      </c>
      <c r="J138" s="7">
        <f>T138+AK138+BB138+BS138+CJ138+DA138+DR138+EI138</f>
        <v>0</v>
      </c>
      <c r="K138" s="7">
        <f>V138+AM138+BD138+BU138+CL138+DC138+DT138+EK138</f>
        <v>0</v>
      </c>
      <c r="L138" s="7">
        <f>X138+AO138+BF138+BW138+CN138+DE138+DV138+EM138</f>
        <v>0</v>
      </c>
      <c r="M138" s="7">
        <f>AA138+AR138+BI138+BZ138+CQ138+DH138+DY138+EP138</f>
        <v>0</v>
      </c>
      <c r="N138" s="7">
        <f>AC138+AT138+BK138+CB138+CS138+DJ138+EA138+ER138</f>
        <v>0</v>
      </c>
      <c r="O138" s="7">
        <f>AE138+AV138+BM138+CD138+CU138+DL138+EC138+ET138</f>
        <v>0</v>
      </c>
      <c r="P138" s="7">
        <f>AG138+AX138+BO138+CF138+CW138+DN138+EE138+EV138</f>
        <v>0</v>
      </c>
      <c r="Q138" s="8">
        <f>AJ138+BA138+BR138+CI138+CZ138+DQ138+EH138+EY138</f>
        <v>0</v>
      </c>
      <c r="R138" s="8">
        <f>AI138+AZ138+BQ138+CH138+CY138+DP138+EG138+EX138</f>
        <v>0</v>
      </c>
      <c r="S138" s="8">
        <v>0.8</v>
      </c>
      <c r="T138" s="11"/>
      <c r="U138" s="10"/>
      <c r="V138" s="11"/>
      <c r="W138" s="10"/>
      <c r="X138" s="11"/>
      <c r="Y138" s="10"/>
      <c r="Z138" s="8"/>
      <c r="AA138" s="11"/>
      <c r="AB138" s="10"/>
      <c r="AC138" s="11"/>
      <c r="AD138" s="10"/>
      <c r="AE138" s="11"/>
      <c r="AF138" s="10"/>
      <c r="AG138" s="11"/>
      <c r="AH138" s="10"/>
      <c r="AI138" s="8"/>
      <c r="AJ138" s="8">
        <f>Z138+AI138</f>
        <v>0</v>
      </c>
      <c r="AK138" s="11"/>
      <c r="AL138" s="10"/>
      <c r="AM138" s="11"/>
      <c r="AN138" s="10"/>
      <c r="AO138" s="11"/>
      <c r="AP138" s="10"/>
      <c r="AQ138" s="8"/>
      <c r="AR138" s="11"/>
      <c r="AS138" s="10"/>
      <c r="AT138" s="11"/>
      <c r="AU138" s="10"/>
      <c r="AV138" s="11"/>
      <c r="AW138" s="10"/>
      <c r="AX138" s="11"/>
      <c r="AY138" s="10"/>
      <c r="AZ138" s="8"/>
      <c r="BA138" s="8">
        <f>AQ138+AZ138</f>
        <v>0</v>
      </c>
      <c r="BB138" s="11">
        <v>8</v>
      </c>
      <c r="BC138" s="10" t="s">
        <v>60</v>
      </c>
      <c r="BD138" s="11">
        <v>7</v>
      </c>
      <c r="BE138" s="10" t="s">
        <v>60</v>
      </c>
      <c r="BF138" s="11"/>
      <c r="BG138" s="10"/>
      <c r="BH138" s="8">
        <v>3</v>
      </c>
      <c r="BI138" s="11"/>
      <c r="BJ138" s="10"/>
      <c r="BK138" s="11"/>
      <c r="BL138" s="10"/>
      <c r="BM138" s="11"/>
      <c r="BN138" s="10"/>
      <c r="BO138" s="11"/>
      <c r="BP138" s="10"/>
      <c r="BQ138" s="8"/>
      <c r="BR138" s="8">
        <f>BH138+BQ138</f>
        <v>0</v>
      </c>
      <c r="BS138" s="11"/>
      <c r="BT138" s="10"/>
      <c r="BU138" s="11"/>
      <c r="BV138" s="10"/>
      <c r="BW138" s="11"/>
      <c r="BX138" s="10"/>
      <c r="BY138" s="8"/>
      <c r="BZ138" s="11"/>
      <c r="CA138" s="10"/>
      <c r="CB138" s="11"/>
      <c r="CC138" s="10"/>
      <c r="CD138" s="11"/>
      <c r="CE138" s="10"/>
      <c r="CF138" s="11"/>
      <c r="CG138" s="10"/>
      <c r="CH138" s="8"/>
      <c r="CI138" s="8">
        <f>BY138+CH138</f>
        <v>0</v>
      </c>
      <c r="CJ138" s="11"/>
      <c r="CK138" s="10"/>
      <c r="CL138" s="11"/>
      <c r="CM138" s="10"/>
      <c r="CN138" s="11"/>
      <c r="CO138" s="10"/>
      <c r="CP138" s="8"/>
      <c r="CQ138" s="11"/>
      <c r="CR138" s="10"/>
      <c r="CS138" s="11"/>
      <c r="CT138" s="10"/>
      <c r="CU138" s="11"/>
      <c r="CV138" s="10"/>
      <c r="CW138" s="11"/>
      <c r="CX138" s="10"/>
      <c r="CY138" s="8"/>
      <c r="CZ138" s="8">
        <f>CP138+CY138</f>
        <v>0</v>
      </c>
      <c r="DA138" s="11"/>
      <c r="DB138" s="10"/>
      <c r="DC138" s="11"/>
      <c r="DD138" s="10"/>
      <c r="DE138" s="11"/>
      <c r="DF138" s="10"/>
      <c r="DG138" s="8"/>
      <c r="DH138" s="11"/>
      <c r="DI138" s="10"/>
      <c r="DJ138" s="11"/>
      <c r="DK138" s="10"/>
      <c r="DL138" s="11"/>
      <c r="DM138" s="10"/>
      <c r="DN138" s="11"/>
      <c r="DO138" s="10"/>
      <c r="DP138" s="8"/>
      <c r="DQ138" s="8">
        <f>DG138+DP138</f>
        <v>0</v>
      </c>
      <c r="DR138" s="11"/>
      <c r="DS138" s="10"/>
      <c r="DT138" s="11"/>
      <c r="DU138" s="10"/>
      <c r="DV138" s="11"/>
      <c r="DW138" s="10"/>
      <c r="DX138" s="8"/>
      <c r="DY138" s="11"/>
      <c r="DZ138" s="10"/>
      <c r="EA138" s="11"/>
      <c r="EB138" s="10"/>
      <c r="EC138" s="11"/>
      <c r="ED138" s="10"/>
      <c r="EE138" s="11"/>
      <c r="EF138" s="10"/>
      <c r="EG138" s="8"/>
      <c r="EH138" s="8">
        <f>DX138+EG138</f>
        <v>0</v>
      </c>
      <c r="EI138" s="11"/>
      <c r="EJ138" s="10"/>
      <c r="EK138" s="11"/>
      <c r="EL138" s="10"/>
      <c r="EM138" s="11"/>
      <c r="EN138" s="10"/>
      <c r="EO138" s="8"/>
      <c r="EP138" s="11"/>
      <c r="EQ138" s="10"/>
      <c r="ER138" s="11"/>
      <c r="ES138" s="10"/>
      <c r="ET138" s="11"/>
      <c r="EU138" s="10"/>
      <c r="EV138" s="11"/>
      <c r="EW138" s="10"/>
      <c r="EX138" s="8"/>
      <c r="EY138" s="8">
        <f>EO138+EX138</f>
        <v>0</v>
      </c>
    </row>
    <row r="139" spans="1:155" ht="12.75">
      <c r="A139" s="7"/>
      <c r="B139" s="7">
        <v>8</v>
      </c>
      <c r="C139" s="7">
        <v>1</v>
      </c>
      <c r="D139" s="7"/>
      <c r="E139" s="7" t="s">
        <v>357</v>
      </c>
      <c r="F139" s="3" t="s">
        <v>277</v>
      </c>
      <c r="G139" s="7">
        <f>COUNTIF(T139:EY139,"e")</f>
        <v>0</v>
      </c>
      <c r="H139" s="7">
        <f>COUNTIF(T139:EY139,"z")</f>
        <v>0</v>
      </c>
      <c r="I139" s="7">
        <f>SUM(J139:P139)</f>
        <v>0</v>
      </c>
      <c r="J139" s="7">
        <f>T139+AK139+BB139+BS139+CJ139+DA139+DR139+EI139</f>
        <v>0</v>
      </c>
      <c r="K139" s="7">
        <f>V139+AM139+BD139+BU139+CL139+DC139+DT139+EK139</f>
        <v>0</v>
      </c>
      <c r="L139" s="7">
        <f>X139+AO139+BF139+BW139+CN139+DE139+DV139+EM139</f>
        <v>0</v>
      </c>
      <c r="M139" s="7">
        <f>AA139+AR139+BI139+BZ139+CQ139+DH139+DY139+EP139</f>
        <v>0</v>
      </c>
      <c r="N139" s="7">
        <f>AC139+AT139+BK139+CB139+CS139+DJ139+EA139+ER139</f>
        <v>0</v>
      </c>
      <c r="O139" s="7">
        <f>AE139+AV139+BM139+CD139+CU139+DL139+EC139+ET139</f>
        <v>0</v>
      </c>
      <c r="P139" s="7">
        <f>AG139+AX139+BO139+CF139+CW139+DN139+EE139+EV139</f>
        <v>0</v>
      </c>
      <c r="Q139" s="8">
        <f>AJ139+BA139+BR139+CI139+CZ139+DQ139+EH139+EY139</f>
        <v>0</v>
      </c>
      <c r="R139" s="8">
        <f>AI139+AZ139+BQ139+CH139+CY139+DP139+EG139+EX139</f>
        <v>0</v>
      </c>
      <c r="S139" s="8">
        <v>0.8</v>
      </c>
      <c r="T139" s="11"/>
      <c r="U139" s="10"/>
      <c r="V139" s="11"/>
      <c r="W139" s="10"/>
      <c r="X139" s="11"/>
      <c r="Y139" s="10"/>
      <c r="Z139" s="8"/>
      <c r="AA139" s="11"/>
      <c r="AB139" s="10"/>
      <c r="AC139" s="11"/>
      <c r="AD139" s="10"/>
      <c r="AE139" s="11"/>
      <c r="AF139" s="10"/>
      <c r="AG139" s="11"/>
      <c r="AH139" s="10"/>
      <c r="AI139" s="8"/>
      <c r="AJ139" s="8">
        <f>Z139+AI139</f>
        <v>0</v>
      </c>
      <c r="AK139" s="11"/>
      <c r="AL139" s="10"/>
      <c r="AM139" s="11"/>
      <c r="AN139" s="10"/>
      <c r="AO139" s="11"/>
      <c r="AP139" s="10"/>
      <c r="AQ139" s="8"/>
      <c r="AR139" s="11"/>
      <c r="AS139" s="10"/>
      <c r="AT139" s="11"/>
      <c r="AU139" s="10"/>
      <c r="AV139" s="11"/>
      <c r="AW139" s="10"/>
      <c r="AX139" s="11"/>
      <c r="AY139" s="10"/>
      <c r="AZ139" s="8"/>
      <c r="BA139" s="8">
        <f>AQ139+AZ139</f>
        <v>0</v>
      </c>
      <c r="BB139" s="11">
        <v>8</v>
      </c>
      <c r="BC139" s="10" t="s">
        <v>60</v>
      </c>
      <c r="BD139" s="11">
        <v>7</v>
      </c>
      <c r="BE139" s="10" t="s">
        <v>60</v>
      </c>
      <c r="BF139" s="11"/>
      <c r="BG139" s="10"/>
      <c r="BH139" s="8">
        <v>3</v>
      </c>
      <c r="BI139" s="11"/>
      <c r="BJ139" s="10"/>
      <c r="BK139" s="11"/>
      <c r="BL139" s="10"/>
      <c r="BM139" s="11"/>
      <c r="BN139" s="10"/>
      <c r="BO139" s="11"/>
      <c r="BP139" s="10"/>
      <c r="BQ139" s="8"/>
      <c r="BR139" s="8">
        <f>BH139+BQ139</f>
        <v>0</v>
      </c>
      <c r="BS139" s="11"/>
      <c r="BT139" s="10"/>
      <c r="BU139" s="11"/>
      <c r="BV139" s="10"/>
      <c r="BW139" s="11"/>
      <c r="BX139" s="10"/>
      <c r="BY139" s="8"/>
      <c r="BZ139" s="11"/>
      <c r="CA139" s="10"/>
      <c r="CB139" s="11"/>
      <c r="CC139" s="10"/>
      <c r="CD139" s="11"/>
      <c r="CE139" s="10"/>
      <c r="CF139" s="11"/>
      <c r="CG139" s="10"/>
      <c r="CH139" s="8"/>
      <c r="CI139" s="8">
        <f>BY139+CH139</f>
        <v>0</v>
      </c>
      <c r="CJ139" s="11"/>
      <c r="CK139" s="10"/>
      <c r="CL139" s="11"/>
      <c r="CM139" s="10"/>
      <c r="CN139" s="11"/>
      <c r="CO139" s="10"/>
      <c r="CP139" s="8"/>
      <c r="CQ139" s="11"/>
      <c r="CR139" s="10"/>
      <c r="CS139" s="11"/>
      <c r="CT139" s="10"/>
      <c r="CU139" s="11"/>
      <c r="CV139" s="10"/>
      <c r="CW139" s="11"/>
      <c r="CX139" s="10"/>
      <c r="CY139" s="8"/>
      <c r="CZ139" s="8">
        <f>CP139+CY139</f>
        <v>0</v>
      </c>
      <c r="DA139" s="11"/>
      <c r="DB139" s="10"/>
      <c r="DC139" s="11"/>
      <c r="DD139" s="10"/>
      <c r="DE139" s="11"/>
      <c r="DF139" s="10"/>
      <c r="DG139" s="8"/>
      <c r="DH139" s="11"/>
      <c r="DI139" s="10"/>
      <c r="DJ139" s="11"/>
      <c r="DK139" s="10"/>
      <c r="DL139" s="11"/>
      <c r="DM139" s="10"/>
      <c r="DN139" s="11"/>
      <c r="DO139" s="10"/>
      <c r="DP139" s="8"/>
      <c r="DQ139" s="8">
        <f>DG139+DP139</f>
        <v>0</v>
      </c>
      <c r="DR139" s="11"/>
      <c r="DS139" s="10"/>
      <c r="DT139" s="11"/>
      <c r="DU139" s="10"/>
      <c r="DV139" s="11"/>
      <c r="DW139" s="10"/>
      <c r="DX139" s="8"/>
      <c r="DY139" s="11"/>
      <c r="DZ139" s="10"/>
      <c r="EA139" s="11"/>
      <c r="EB139" s="10"/>
      <c r="EC139" s="11"/>
      <c r="ED139" s="10"/>
      <c r="EE139" s="11"/>
      <c r="EF139" s="10"/>
      <c r="EG139" s="8"/>
      <c r="EH139" s="8">
        <f>DX139+EG139</f>
        <v>0</v>
      </c>
      <c r="EI139" s="11"/>
      <c r="EJ139" s="10"/>
      <c r="EK139" s="11"/>
      <c r="EL139" s="10"/>
      <c r="EM139" s="11"/>
      <c r="EN139" s="10"/>
      <c r="EO139" s="8"/>
      <c r="EP139" s="11"/>
      <c r="EQ139" s="10"/>
      <c r="ER139" s="11"/>
      <c r="ES139" s="10"/>
      <c r="ET139" s="11"/>
      <c r="EU139" s="10"/>
      <c r="EV139" s="11"/>
      <c r="EW139" s="10"/>
      <c r="EX139" s="8"/>
      <c r="EY139" s="8">
        <f>EO139+EX139</f>
        <v>0</v>
      </c>
    </row>
    <row r="140" spans="1:155" ht="12.75">
      <c r="A140" s="7"/>
      <c r="B140" s="7">
        <v>8</v>
      </c>
      <c r="C140" s="7">
        <v>1</v>
      </c>
      <c r="D140" s="7"/>
      <c r="E140" s="7" t="s">
        <v>358</v>
      </c>
      <c r="F140" s="3" t="s">
        <v>279</v>
      </c>
      <c r="G140" s="7">
        <f>COUNTIF(T140:EY140,"e")</f>
        <v>0</v>
      </c>
      <c r="H140" s="7">
        <f>COUNTIF(T140:EY140,"z")</f>
        <v>0</v>
      </c>
      <c r="I140" s="7">
        <f>SUM(J140:P140)</f>
        <v>0</v>
      </c>
      <c r="J140" s="7">
        <f>T140+AK140+BB140+BS140+CJ140+DA140+DR140+EI140</f>
        <v>0</v>
      </c>
      <c r="K140" s="7">
        <f>V140+AM140+BD140+BU140+CL140+DC140+DT140+EK140</f>
        <v>0</v>
      </c>
      <c r="L140" s="7">
        <f>X140+AO140+BF140+BW140+CN140+DE140+DV140+EM140</f>
        <v>0</v>
      </c>
      <c r="M140" s="7">
        <f>AA140+AR140+BI140+BZ140+CQ140+DH140+DY140+EP140</f>
        <v>0</v>
      </c>
      <c r="N140" s="7">
        <f>AC140+AT140+BK140+CB140+CS140+DJ140+EA140+ER140</f>
        <v>0</v>
      </c>
      <c r="O140" s="7">
        <f>AE140+AV140+BM140+CD140+CU140+DL140+EC140+ET140</f>
        <v>0</v>
      </c>
      <c r="P140" s="7">
        <f>AG140+AX140+BO140+CF140+CW140+DN140+EE140+EV140</f>
        <v>0</v>
      </c>
      <c r="Q140" s="8">
        <f>AJ140+BA140+BR140+CI140+CZ140+DQ140+EH140+EY140</f>
        <v>0</v>
      </c>
      <c r="R140" s="8">
        <f>AI140+AZ140+BQ140+CH140+CY140+DP140+EG140+EX140</f>
        <v>0</v>
      </c>
      <c r="S140" s="8">
        <v>0.8</v>
      </c>
      <c r="T140" s="11"/>
      <c r="U140" s="10"/>
      <c r="V140" s="11"/>
      <c r="W140" s="10"/>
      <c r="X140" s="11"/>
      <c r="Y140" s="10"/>
      <c r="Z140" s="8"/>
      <c r="AA140" s="11"/>
      <c r="AB140" s="10"/>
      <c r="AC140" s="11"/>
      <c r="AD140" s="10"/>
      <c r="AE140" s="11"/>
      <c r="AF140" s="10"/>
      <c r="AG140" s="11"/>
      <c r="AH140" s="10"/>
      <c r="AI140" s="8"/>
      <c r="AJ140" s="8">
        <f>Z140+AI140</f>
        <v>0</v>
      </c>
      <c r="AK140" s="11"/>
      <c r="AL140" s="10"/>
      <c r="AM140" s="11"/>
      <c r="AN140" s="10"/>
      <c r="AO140" s="11"/>
      <c r="AP140" s="10"/>
      <c r="AQ140" s="8"/>
      <c r="AR140" s="11"/>
      <c r="AS140" s="10"/>
      <c r="AT140" s="11"/>
      <c r="AU140" s="10"/>
      <c r="AV140" s="11"/>
      <c r="AW140" s="10"/>
      <c r="AX140" s="11"/>
      <c r="AY140" s="10"/>
      <c r="AZ140" s="8"/>
      <c r="BA140" s="8">
        <f>AQ140+AZ140</f>
        <v>0</v>
      </c>
      <c r="BB140" s="11">
        <v>8</v>
      </c>
      <c r="BC140" s="10" t="s">
        <v>60</v>
      </c>
      <c r="BD140" s="11">
        <v>7</v>
      </c>
      <c r="BE140" s="10" t="s">
        <v>60</v>
      </c>
      <c r="BF140" s="11"/>
      <c r="BG140" s="10"/>
      <c r="BH140" s="8">
        <v>3</v>
      </c>
      <c r="BI140" s="11"/>
      <c r="BJ140" s="10"/>
      <c r="BK140" s="11"/>
      <c r="BL140" s="10"/>
      <c r="BM140" s="11"/>
      <c r="BN140" s="10"/>
      <c r="BO140" s="11"/>
      <c r="BP140" s="10"/>
      <c r="BQ140" s="8"/>
      <c r="BR140" s="8">
        <f>BH140+BQ140</f>
        <v>0</v>
      </c>
      <c r="BS140" s="11"/>
      <c r="BT140" s="10"/>
      <c r="BU140" s="11"/>
      <c r="BV140" s="10"/>
      <c r="BW140" s="11"/>
      <c r="BX140" s="10"/>
      <c r="BY140" s="8"/>
      <c r="BZ140" s="11"/>
      <c r="CA140" s="10"/>
      <c r="CB140" s="11"/>
      <c r="CC140" s="10"/>
      <c r="CD140" s="11"/>
      <c r="CE140" s="10"/>
      <c r="CF140" s="11"/>
      <c r="CG140" s="10"/>
      <c r="CH140" s="8"/>
      <c r="CI140" s="8">
        <f>BY140+CH140</f>
        <v>0</v>
      </c>
      <c r="CJ140" s="11"/>
      <c r="CK140" s="10"/>
      <c r="CL140" s="11"/>
      <c r="CM140" s="10"/>
      <c r="CN140" s="11"/>
      <c r="CO140" s="10"/>
      <c r="CP140" s="8"/>
      <c r="CQ140" s="11"/>
      <c r="CR140" s="10"/>
      <c r="CS140" s="11"/>
      <c r="CT140" s="10"/>
      <c r="CU140" s="11"/>
      <c r="CV140" s="10"/>
      <c r="CW140" s="11"/>
      <c r="CX140" s="10"/>
      <c r="CY140" s="8"/>
      <c r="CZ140" s="8">
        <f>CP140+CY140</f>
        <v>0</v>
      </c>
      <c r="DA140" s="11"/>
      <c r="DB140" s="10"/>
      <c r="DC140" s="11"/>
      <c r="DD140" s="10"/>
      <c r="DE140" s="11"/>
      <c r="DF140" s="10"/>
      <c r="DG140" s="8"/>
      <c r="DH140" s="11"/>
      <c r="DI140" s="10"/>
      <c r="DJ140" s="11"/>
      <c r="DK140" s="10"/>
      <c r="DL140" s="11"/>
      <c r="DM140" s="10"/>
      <c r="DN140" s="11"/>
      <c r="DO140" s="10"/>
      <c r="DP140" s="8"/>
      <c r="DQ140" s="8">
        <f>DG140+DP140</f>
        <v>0</v>
      </c>
      <c r="DR140" s="11"/>
      <c r="DS140" s="10"/>
      <c r="DT140" s="11"/>
      <c r="DU140" s="10"/>
      <c r="DV140" s="11"/>
      <c r="DW140" s="10"/>
      <c r="DX140" s="8"/>
      <c r="DY140" s="11"/>
      <c r="DZ140" s="10"/>
      <c r="EA140" s="11"/>
      <c r="EB140" s="10"/>
      <c r="EC140" s="11"/>
      <c r="ED140" s="10"/>
      <c r="EE140" s="11"/>
      <c r="EF140" s="10"/>
      <c r="EG140" s="8"/>
      <c r="EH140" s="8">
        <f>DX140+EG140</f>
        <v>0</v>
      </c>
      <c r="EI140" s="11"/>
      <c r="EJ140" s="10"/>
      <c r="EK140" s="11"/>
      <c r="EL140" s="10"/>
      <c r="EM140" s="11"/>
      <c r="EN140" s="10"/>
      <c r="EO140" s="8"/>
      <c r="EP140" s="11"/>
      <c r="EQ140" s="10"/>
      <c r="ER140" s="11"/>
      <c r="ES140" s="10"/>
      <c r="ET140" s="11"/>
      <c r="EU140" s="10"/>
      <c r="EV140" s="11"/>
      <c r="EW140" s="10"/>
      <c r="EX140" s="8"/>
      <c r="EY140" s="8">
        <f>EO140+EX140</f>
        <v>0</v>
      </c>
    </row>
    <row r="141" spans="1:155" ht="12.75">
      <c r="A141" s="7"/>
      <c r="B141" s="7">
        <v>10</v>
      </c>
      <c r="C141" s="7">
        <v>1</v>
      </c>
      <c r="D141" s="7"/>
      <c r="E141" s="7" t="s">
        <v>359</v>
      </c>
      <c r="F141" s="3" t="s">
        <v>287</v>
      </c>
      <c r="G141" s="7">
        <f>COUNTIF(T141:EY141,"e")</f>
        <v>0</v>
      </c>
      <c r="H141" s="7">
        <f>COUNTIF(T141:EY141,"z")</f>
        <v>0</v>
      </c>
      <c r="I141" s="7">
        <f>SUM(J141:P141)</f>
        <v>0</v>
      </c>
      <c r="J141" s="7">
        <f>T141+AK141+BB141+BS141+CJ141+DA141+DR141+EI141</f>
        <v>0</v>
      </c>
      <c r="K141" s="7">
        <f>V141+AM141+BD141+BU141+CL141+DC141+DT141+EK141</f>
        <v>0</v>
      </c>
      <c r="L141" s="7">
        <f>X141+AO141+BF141+BW141+CN141+DE141+DV141+EM141</f>
        <v>0</v>
      </c>
      <c r="M141" s="7">
        <f>AA141+AR141+BI141+BZ141+CQ141+DH141+DY141+EP141</f>
        <v>0</v>
      </c>
      <c r="N141" s="7">
        <f>AC141+AT141+BK141+CB141+CS141+DJ141+EA141+ER141</f>
        <v>0</v>
      </c>
      <c r="O141" s="7">
        <f>AE141+AV141+BM141+CD141+CU141+DL141+EC141+ET141</f>
        <v>0</v>
      </c>
      <c r="P141" s="7">
        <f>AG141+AX141+BO141+CF141+CW141+DN141+EE141+EV141</f>
        <v>0</v>
      </c>
      <c r="Q141" s="8">
        <f>AJ141+BA141+BR141+CI141+CZ141+DQ141+EH141+EY141</f>
        <v>0</v>
      </c>
      <c r="R141" s="8">
        <f>AI141+AZ141+BQ141+CH141+CY141+DP141+EG141+EX141</f>
        <v>0</v>
      </c>
      <c r="S141" s="8">
        <v>0.8</v>
      </c>
      <c r="T141" s="11"/>
      <c r="U141" s="10"/>
      <c r="V141" s="11"/>
      <c r="W141" s="10"/>
      <c r="X141" s="11"/>
      <c r="Y141" s="10"/>
      <c r="Z141" s="8"/>
      <c r="AA141" s="11"/>
      <c r="AB141" s="10"/>
      <c r="AC141" s="11"/>
      <c r="AD141" s="10"/>
      <c r="AE141" s="11"/>
      <c r="AF141" s="10"/>
      <c r="AG141" s="11"/>
      <c r="AH141" s="10"/>
      <c r="AI141" s="8"/>
      <c r="AJ141" s="8">
        <f>Z141+AI141</f>
        <v>0</v>
      </c>
      <c r="AK141" s="11"/>
      <c r="AL141" s="10"/>
      <c r="AM141" s="11"/>
      <c r="AN141" s="10"/>
      <c r="AO141" s="11"/>
      <c r="AP141" s="10"/>
      <c r="AQ141" s="8"/>
      <c r="AR141" s="11"/>
      <c r="AS141" s="10"/>
      <c r="AT141" s="11"/>
      <c r="AU141" s="10"/>
      <c r="AV141" s="11"/>
      <c r="AW141" s="10"/>
      <c r="AX141" s="11"/>
      <c r="AY141" s="10"/>
      <c r="AZ141" s="8"/>
      <c r="BA141" s="8">
        <f>AQ141+AZ141</f>
        <v>0</v>
      </c>
      <c r="BB141" s="11"/>
      <c r="BC141" s="10"/>
      <c r="BD141" s="11"/>
      <c r="BE141" s="10"/>
      <c r="BF141" s="11"/>
      <c r="BG141" s="10"/>
      <c r="BH141" s="8"/>
      <c r="BI141" s="11"/>
      <c r="BJ141" s="10"/>
      <c r="BK141" s="11"/>
      <c r="BL141" s="10"/>
      <c r="BM141" s="11"/>
      <c r="BN141" s="10"/>
      <c r="BO141" s="11"/>
      <c r="BP141" s="10"/>
      <c r="BQ141" s="8"/>
      <c r="BR141" s="8">
        <f>BH141+BQ141</f>
        <v>0</v>
      </c>
      <c r="BS141" s="11"/>
      <c r="BT141" s="10"/>
      <c r="BU141" s="11"/>
      <c r="BV141" s="10"/>
      <c r="BW141" s="11"/>
      <c r="BX141" s="10"/>
      <c r="BY141" s="8"/>
      <c r="BZ141" s="11"/>
      <c r="CA141" s="10"/>
      <c r="CB141" s="11"/>
      <c r="CC141" s="10"/>
      <c r="CD141" s="11"/>
      <c r="CE141" s="10"/>
      <c r="CF141" s="11"/>
      <c r="CG141" s="10"/>
      <c r="CH141" s="8"/>
      <c r="CI141" s="8">
        <f>BY141+CH141</f>
        <v>0</v>
      </c>
      <c r="CJ141" s="11">
        <v>8</v>
      </c>
      <c r="CK141" s="10" t="s">
        <v>60</v>
      </c>
      <c r="CL141" s="11">
        <v>7</v>
      </c>
      <c r="CM141" s="10" t="s">
        <v>60</v>
      </c>
      <c r="CN141" s="11"/>
      <c r="CO141" s="10"/>
      <c r="CP141" s="8">
        <v>1</v>
      </c>
      <c r="CQ141" s="11"/>
      <c r="CR141" s="10"/>
      <c r="CS141" s="11"/>
      <c r="CT141" s="10"/>
      <c r="CU141" s="11"/>
      <c r="CV141" s="10"/>
      <c r="CW141" s="11"/>
      <c r="CX141" s="10"/>
      <c r="CY141" s="8"/>
      <c r="CZ141" s="8">
        <f>CP141+CY141</f>
        <v>0</v>
      </c>
      <c r="DA141" s="11"/>
      <c r="DB141" s="10"/>
      <c r="DC141" s="11"/>
      <c r="DD141" s="10"/>
      <c r="DE141" s="11"/>
      <c r="DF141" s="10"/>
      <c r="DG141" s="8"/>
      <c r="DH141" s="11"/>
      <c r="DI141" s="10"/>
      <c r="DJ141" s="11"/>
      <c r="DK141" s="10"/>
      <c r="DL141" s="11"/>
      <c r="DM141" s="10"/>
      <c r="DN141" s="11"/>
      <c r="DO141" s="10"/>
      <c r="DP141" s="8"/>
      <c r="DQ141" s="8">
        <f>DG141+DP141</f>
        <v>0</v>
      </c>
      <c r="DR141" s="11"/>
      <c r="DS141" s="10"/>
      <c r="DT141" s="11"/>
      <c r="DU141" s="10"/>
      <c r="DV141" s="11"/>
      <c r="DW141" s="10"/>
      <c r="DX141" s="8"/>
      <c r="DY141" s="11"/>
      <c r="DZ141" s="10"/>
      <c r="EA141" s="11"/>
      <c r="EB141" s="10"/>
      <c r="EC141" s="11"/>
      <c r="ED141" s="10"/>
      <c r="EE141" s="11"/>
      <c r="EF141" s="10"/>
      <c r="EG141" s="8"/>
      <c r="EH141" s="8">
        <f>DX141+EG141</f>
        <v>0</v>
      </c>
      <c r="EI141" s="11"/>
      <c r="EJ141" s="10"/>
      <c r="EK141" s="11"/>
      <c r="EL141" s="10"/>
      <c r="EM141" s="11"/>
      <c r="EN141" s="10"/>
      <c r="EO141" s="8"/>
      <c r="EP141" s="11"/>
      <c r="EQ141" s="10"/>
      <c r="ER141" s="11"/>
      <c r="ES141" s="10"/>
      <c r="ET141" s="11"/>
      <c r="EU141" s="10"/>
      <c r="EV141" s="11"/>
      <c r="EW141" s="10"/>
      <c r="EX141" s="8"/>
      <c r="EY141" s="8">
        <f>EO141+EX141</f>
        <v>0</v>
      </c>
    </row>
    <row r="142" spans="1:155" ht="12.75">
      <c r="A142" s="7"/>
      <c r="B142" s="7">
        <v>10</v>
      </c>
      <c r="C142" s="7">
        <v>1</v>
      </c>
      <c r="D142" s="7"/>
      <c r="E142" s="7" t="s">
        <v>224</v>
      </c>
      <c r="F142" s="3" t="s">
        <v>291</v>
      </c>
      <c r="G142" s="7">
        <f>COUNTIF(T142:EY142,"e")</f>
        <v>0</v>
      </c>
      <c r="H142" s="7">
        <f>COUNTIF(T142:EY142,"z")</f>
        <v>0</v>
      </c>
      <c r="I142" s="7">
        <f>SUM(J142:P142)</f>
        <v>0</v>
      </c>
      <c r="J142" s="7">
        <f>T142+AK142+BB142+BS142+CJ142+DA142+DR142+EI142</f>
        <v>0</v>
      </c>
      <c r="K142" s="7">
        <f>V142+AM142+BD142+BU142+CL142+DC142+DT142+EK142</f>
        <v>0</v>
      </c>
      <c r="L142" s="7">
        <f>X142+AO142+BF142+BW142+CN142+DE142+DV142+EM142</f>
        <v>0</v>
      </c>
      <c r="M142" s="7">
        <f>AA142+AR142+BI142+BZ142+CQ142+DH142+DY142+EP142</f>
        <v>0</v>
      </c>
      <c r="N142" s="7">
        <f>AC142+AT142+BK142+CB142+CS142+DJ142+EA142+ER142</f>
        <v>0</v>
      </c>
      <c r="O142" s="7">
        <f>AE142+AV142+BM142+CD142+CU142+DL142+EC142+ET142</f>
        <v>0</v>
      </c>
      <c r="P142" s="7">
        <f>AG142+AX142+BO142+CF142+CW142+DN142+EE142+EV142</f>
        <v>0</v>
      </c>
      <c r="Q142" s="8">
        <f>AJ142+BA142+BR142+CI142+CZ142+DQ142+EH142+EY142</f>
        <v>0</v>
      </c>
      <c r="R142" s="8">
        <f>AI142+AZ142+BQ142+CH142+CY142+DP142+EG142+EX142</f>
        <v>0</v>
      </c>
      <c r="S142" s="8">
        <v>0.8</v>
      </c>
      <c r="T142" s="11"/>
      <c r="U142" s="10"/>
      <c r="V142" s="11"/>
      <c r="W142" s="10"/>
      <c r="X142" s="11"/>
      <c r="Y142" s="10"/>
      <c r="Z142" s="8"/>
      <c r="AA142" s="11"/>
      <c r="AB142" s="10"/>
      <c r="AC142" s="11"/>
      <c r="AD142" s="10"/>
      <c r="AE142" s="11"/>
      <c r="AF142" s="10"/>
      <c r="AG142" s="11"/>
      <c r="AH142" s="10"/>
      <c r="AI142" s="8"/>
      <c r="AJ142" s="8">
        <f>Z142+AI142</f>
        <v>0</v>
      </c>
      <c r="AK142" s="11"/>
      <c r="AL142" s="10"/>
      <c r="AM142" s="11"/>
      <c r="AN142" s="10"/>
      <c r="AO142" s="11"/>
      <c r="AP142" s="10"/>
      <c r="AQ142" s="8"/>
      <c r="AR142" s="11"/>
      <c r="AS142" s="10"/>
      <c r="AT142" s="11"/>
      <c r="AU142" s="10"/>
      <c r="AV142" s="11"/>
      <c r="AW142" s="10"/>
      <c r="AX142" s="11"/>
      <c r="AY142" s="10"/>
      <c r="AZ142" s="8"/>
      <c r="BA142" s="8">
        <f>AQ142+AZ142</f>
        <v>0</v>
      </c>
      <c r="BB142" s="11"/>
      <c r="BC142" s="10"/>
      <c r="BD142" s="11"/>
      <c r="BE142" s="10"/>
      <c r="BF142" s="11"/>
      <c r="BG142" s="10"/>
      <c r="BH142" s="8"/>
      <c r="BI142" s="11"/>
      <c r="BJ142" s="10"/>
      <c r="BK142" s="11"/>
      <c r="BL142" s="10"/>
      <c r="BM142" s="11"/>
      <c r="BN142" s="10"/>
      <c r="BO142" s="11"/>
      <c r="BP142" s="10"/>
      <c r="BQ142" s="8"/>
      <c r="BR142" s="8">
        <f>BH142+BQ142</f>
        <v>0</v>
      </c>
      <c r="BS142" s="11"/>
      <c r="BT142" s="10"/>
      <c r="BU142" s="11"/>
      <c r="BV142" s="10"/>
      <c r="BW142" s="11"/>
      <c r="BX142" s="10"/>
      <c r="BY142" s="8"/>
      <c r="BZ142" s="11"/>
      <c r="CA142" s="10"/>
      <c r="CB142" s="11"/>
      <c r="CC142" s="10"/>
      <c r="CD142" s="11"/>
      <c r="CE142" s="10"/>
      <c r="CF142" s="11"/>
      <c r="CG142" s="10"/>
      <c r="CH142" s="8"/>
      <c r="CI142" s="8">
        <f>BY142+CH142</f>
        <v>0</v>
      </c>
      <c r="CJ142" s="11">
        <v>8</v>
      </c>
      <c r="CK142" s="10" t="s">
        <v>60</v>
      </c>
      <c r="CL142" s="11">
        <v>7</v>
      </c>
      <c r="CM142" s="10" t="s">
        <v>60</v>
      </c>
      <c r="CN142" s="11"/>
      <c r="CO142" s="10"/>
      <c r="CP142" s="8">
        <v>1</v>
      </c>
      <c r="CQ142" s="11"/>
      <c r="CR142" s="10"/>
      <c r="CS142" s="11"/>
      <c r="CT142" s="10"/>
      <c r="CU142" s="11"/>
      <c r="CV142" s="10"/>
      <c r="CW142" s="11"/>
      <c r="CX142" s="10"/>
      <c r="CY142" s="8"/>
      <c r="CZ142" s="8">
        <f>CP142+CY142</f>
        <v>0</v>
      </c>
      <c r="DA142" s="11"/>
      <c r="DB142" s="10"/>
      <c r="DC142" s="11"/>
      <c r="DD142" s="10"/>
      <c r="DE142" s="11"/>
      <c r="DF142" s="10"/>
      <c r="DG142" s="8"/>
      <c r="DH142" s="11"/>
      <c r="DI142" s="10"/>
      <c r="DJ142" s="11"/>
      <c r="DK142" s="10"/>
      <c r="DL142" s="11"/>
      <c r="DM142" s="10"/>
      <c r="DN142" s="11"/>
      <c r="DO142" s="10"/>
      <c r="DP142" s="8"/>
      <c r="DQ142" s="8">
        <f>DG142+DP142</f>
        <v>0</v>
      </c>
      <c r="DR142" s="11"/>
      <c r="DS142" s="10"/>
      <c r="DT142" s="11"/>
      <c r="DU142" s="10"/>
      <c r="DV142" s="11"/>
      <c r="DW142" s="10"/>
      <c r="DX142" s="8"/>
      <c r="DY142" s="11"/>
      <c r="DZ142" s="10"/>
      <c r="EA142" s="11"/>
      <c r="EB142" s="10"/>
      <c r="EC142" s="11"/>
      <c r="ED142" s="10"/>
      <c r="EE142" s="11"/>
      <c r="EF142" s="10"/>
      <c r="EG142" s="8"/>
      <c r="EH142" s="8">
        <f>DX142+EG142</f>
        <v>0</v>
      </c>
      <c r="EI142" s="11"/>
      <c r="EJ142" s="10"/>
      <c r="EK142" s="11"/>
      <c r="EL142" s="10"/>
      <c r="EM142" s="11"/>
      <c r="EN142" s="10"/>
      <c r="EO142" s="8"/>
      <c r="EP142" s="11"/>
      <c r="EQ142" s="10"/>
      <c r="ER142" s="11"/>
      <c r="ES142" s="10"/>
      <c r="ET142" s="11"/>
      <c r="EU142" s="10"/>
      <c r="EV142" s="11"/>
      <c r="EW142" s="10"/>
      <c r="EX142" s="8"/>
      <c r="EY142" s="8">
        <f>EO142+EX142</f>
        <v>0</v>
      </c>
    </row>
    <row r="143" spans="1:155" ht="12.75">
      <c r="A143" s="7"/>
      <c r="B143" s="7">
        <v>10</v>
      </c>
      <c r="C143" s="7">
        <v>1</v>
      </c>
      <c r="D143" s="7"/>
      <c r="E143" s="7" t="s">
        <v>224</v>
      </c>
      <c r="F143" s="3" t="s">
        <v>289</v>
      </c>
      <c r="G143" s="7">
        <f>COUNTIF(T143:EY143,"e")</f>
        <v>0</v>
      </c>
      <c r="H143" s="7">
        <f>COUNTIF(T143:EY143,"z")</f>
        <v>0</v>
      </c>
      <c r="I143" s="7">
        <f>SUM(J143:P143)</f>
        <v>0</v>
      </c>
      <c r="J143" s="7">
        <f>T143+AK143+BB143+BS143+CJ143+DA143+DR143+EI143</f>
        <v>0</v>
      </c>
      <c r="K143" s="7">
        <f>V143+AM143+BD143+BU143+CL143+DC143+DT143+EK143</f>
        <v>0</v>
      </c>
      <c r="L143" s="7">
        <f>X143+AO143+BF143+BW143+CN143+DE143+DV143+EM143</f>
        <v>0</v>
      </c>
      <c r="M143" s="7">
        <f>AA143+AR143+BI143+BZ143+CQ143+DH143+DY143+EP143</f>
        <v>0</v>
      </c>
      <c r="N143" s="7">
        <f>AC143+AT143+BK143+CB143+CS143+DJ143+EA143+ER143</f>
        <v>0</v>
      </c>
      <c r="O143" s="7">
        <f>AE143+AV143+BM143+CD143+CU143+DL143+EC143+ET143</f>
        <v>0</v>
      </c>
      <c r="P143" s="7">
        <f>AG143+AX143+BO143+CF143+CW143+DN143+EE143+EV143</f>
        <v>0</v>
      </c>
      <c r="Q143" s="8">
        <f>AJ143+BA143+BR143+CI143+CZ143+DQ143+EH143+EY143</f>
        <v>0</v>
      </c>
      <c r="R143" s="8">
        <f>AI143+AZ143+BQ143+CH143+CY143+DP143+EG143+EX143</f>
        <v>0</v>
      </c>
      <c r="S143" s="8">
        <v>0.8</v>
      </c>
      <c r="T143" s="11"/>
      <c r="U143" s="10"/>
      <c r="V143" s="11"/>
      <c r="W143" s="10"/>
      <c r="X143" s="11"/>
      <c r="Y143" s="10"/>
      <c r="Z143" s="8"/>
      <c r="AA143" s="11"/>
      <c r="AB143" s="10"/>
      <c r="AC143" s="11"/>
      <c r="AD143" s="10"/>
      <c r="AE143" s="11"/>
      <c r="AF143" s="10"/>
      <c r="AG143" s="11"/>
      <c r="AH143" s="10"/>
      <c r="AI143" s="8"/>
      <c r="AJ143" s="8">
        <f>Z143+AI143</f>
        <v>0</v>
      </c>
      <c r="AK143" s="11"/>
      <c r="AL143" s="10"/>
      <c r="AM143" s="11"/>
      <c r="AN143" s="10"/>
      <c r="AO143" s="11"/>
      <c r="AP143" s="10"/>
      <c r="AQ143" s="8"/>
      <c r="AR143" s="11"/>
      <c r="AS143" s="10"/>
      <c r="AT143" s="11"/>
      <c r="AU143" s="10"/>
      <c r="AV143" s="11"/>
      <c r="AW143" s="10"/>
      <c r="AX143" s="11"/>
      <c r="AY143" s="10"/>
      <c r="AZ143" s="8"/>
      <c r="BA143" s="8">
        <f>AQ143+AZ143</f>
        <v>0</v>
      </c>
      <c r="BB143" s="11"/>
      <c r="BC143" s="10"/>
      <c r="BD143" s="11"/>
      <c r="BE143" s="10"/>
      <c r="BF143" s="11"/>
      <c r="BG143" s="10"/>
      <c r="BH143" s="8"/>
      <c r="BI143" s="11"/>
      <c r="BJ143" s="10"/>
      <c r="BK143" s="11"/>
      <c r="BL143" s="10"/>
      <c r="BM143" s="11"/>
      <c r="BN143" s="10"/>
      <c r="BO143" s="11"/>
      <c r="BP143" s="10"/>
      <c r="BQ143" s="8"/>
      <c r="BR143" s="8">
        <f>BH143+BQ143</f>
        <v>0</v>
      </c>
      <c r="BS143" s="11"/>
      <c r="BT143" s="10"/>
      <c r="BU143" s="11"/>
      <c r="BV143" s="10"/>
      <c r="BW143" s="11"/>
      <c r="BX143" s="10"/>
      <c r="BY143" s="8"/>
      <c r="BZ143" s="11"/>
      <c r="CA143" s="10"/>
      <c r="CB143" s="11"/>
      <c r="CC143" s="10"/>
      <c r="CD143" s="11"/>
      <c r="CE143" s="10"/>
      <c r="CF143" s="11"/>
      <c r="CG143" s="10"/>
      <c r="CH143" s="8"/>
      <c r="CI143" s="8">
        <f>BY143+CH143</f>
        <v>0</v>
      </c>
      <c r="CJ143" s="11">
        <v>8</v>
      </c>
      <c r="CK143" s="10" t="s">
        <v>60</v>
      </c>
      <c r="CL143" s="11">
        <v>7</v>
      </c>
      <c r="CM143" s="10" t="s">
        <v>60</v>
      </c>
      <c r="CN143" s="11"/>
      <c r="CO143" s="10"/>
      <c r="CP143" s="8">
        <v>1</v>
      </c>
      <c r="CQ143" s="11"/>
      <c r="CR143" s="10"/>
      <c r="CS143" s="11"/>
      <c r="CT143" s="10"/>
      <c r="CU143" s="11"/>
      <c r="CV143" s="10"/>
      <c r="CW143" s="11"/>
      <c r="CX143" s="10"/>
      <c r="CY143" s="8"/>
      <c r="CZ143" s="8">
        <f>CP143+CY143</f>
        <v>0</v>
      </c>
      <c r="DA143" s="11"/>
      <c r="DB143" s="10"/>
      <c r="DC143" s="11"/>
      <c r="DD143" s="10"/>
      <c r="DE143" s="11"/>
      <c r="DF143" s="10"/>
      <c r="DG143" s="8"/>
      <c r="DH143" s="11"/>
      <c r="DI143" s="10"/>
      <c r="DJ143" s="11"/>
      <c r="DK143" s="10"/>
      <c r="DL143" s="11"/>
      <c r="DM143" s="10"/>
      <c r="DN143" s="11"/>
      <c r="DO143" s="10"/>
      <c r="DP143" s="8"/>
      <c r="DQ143" s="8">
        <f>DG143+DP143</f>
        <v>0</v>
      </c>
      <c r="DR143" s="11"/>
      <c r="DS143" s="10"/>
      <c r="DT143" s="11"/>
      <c r="DU143" s="10"/>
      <c r="DV143" s="11"/>
      <c r="DW143" s="10"/>
      <c r="DX143" s="8"/>
      <c r="DY143" s="11"/>
      <c r="DZ143" s="10"/>
      <c r="EA143" s="11"/>
      <c r="EB143" s="10"/>
      <c r="EC143" s="11"/>
      <c r="ED143" s="10"/>
      <c r="EE143" s="11"/>
      <c r="EF143" s="10"/>
      <c r="EG143" s="8"/>
      <c r="EH143" s="8">
        <f>DX143+EG143</f>
        <v>0</v>
      </c>
      <c r="EI143" s="11"/>
      <c r="EJ143" s="10"/>
      <c r="EK143" s="11"/>
      <c r="EL143" s="10"/>
      <c r="EM143" s="11"/>
      <c r="EN143" s="10"/>
      <c r="EO143" s="8"/>
      <c r="EP143" s="11"/>
      <c r="EQ143" s="10"/>
      <c r="ER143" s="11"/>
      <c r="ES143" s="10"/>
      <c r="ET143" s="11"/>
      <c r="EU143" s="10"/>
      <c r="EV143" s="11"/>
      <c r="EW143" s="10"/>
      <c r="EX143" s="8"/>
      <c r="EY143" s="8">
        <f>EO143+EX143</f>
        <v>0</v>
      </c>
    </row>
    <row r="144" spans="1:155" ht="12.75">
      <c r="A144" s="7"/>
      <c r="B144" s="7">
        <v>9</v>
      </c>
      <c r="C144" s="7">
        <v>1</v>
      </c>
      <c r="D144" s="7"/>
      <c r="E144" s="7" t="s">
        <v>360</v>
      </c>
      <c r="F144" s="3" t="s">
        <v>281</v>
      </c>
      <c r="G144" s="7">
        <f>COUNTIF(T144:EY144,"e")</f>
        <v>0</v>
      </c>
      <c r="H144" s="7">
        <f>COUNTIF(T144:EY144,"z")</f>
        <v>0</v>
      </c>
      <c r="I144" s="7">
        <f>SUM(J144:P144)</f>
        <v>0</v>
      </c>
      <c r="J144" s="7">
        <f>T144+AK144+BB144+BS144+CJ144+DA144+DR144+EI144</f>
        <v>0</v>
      </c>
      <c r="K144" s="7">
        <f>V144+AM144+BD144+BU144+CL144+DC144+DT144+EK144</f>
        <v>0</v>
      </c>
      <c r="L144" s="7">
        <f>X144+AO144+BF144+BW144+CN144+DE144+DV144+EM144</f>
        <v>0</v>
      </c>
      <c r="M144" s="7">
        <f>AA144+AR144+BI144+BZ144+CQ144+DH144+DY144+EP144</f>
        <v>0</v>
      </c>
      <c r="N144" s="7">
        <f>AC144+AT144+BK144+CB144+CS144+DJ144+EA144+ER144</f>
        <v>0</v>
      </c>
      <c r="O144" s="7">
        <f>AE144+AV144+BM144+CD144+CU144+DL144+EC144+ET144</f>
        <v>0</v>
      </c>
      <c r="P144" s="7">
        <f>AG144+AX144+BO144+CF144+CW144+DN144+EE144+EV144</f>
        <v>0</v>
      </c>
      <c r="Q144" s="8">
        <f>AJ144+BA144+BR144+CI144+CZ144+DQ144+EH144+EY144</f>
        <v>0</v>
      </c>
      <c r="R144" s="8">
        <f>AI144+AZ144+BQ144+CH144+CY144+DP144+EG144+EX144</f>
        <v>0</v>
      </c>
      <c r="S144" s="8">
        <v>0.8</v>
      </c>
      <c r="T144" s="11"/>
      <c r="U144" s="10"/>
      <c r="V144" s="11"/>
      <c r="W144" s="10"/>
      <c r="X144" s="11"/>
      <c r="Y144" s="10"/>
      <c r="Z144" s="8"/>
      <c r="AA144" s="11"/>
      <c r="AB144" s="10"/>
      <c r="AC144" s="11"/>
      <c r="AD144" s="10"/>
      <c r="AE144" s="11"/>
      <c r="AF144" s="10"/>
      <c r="AG144" s="11"/>
      <c r="AH144" s="10"/>
      <c r="AI144" s="8"/>
      <c r="AJ144" s="8">
        <f>Z144+AI144</f>
        <v>0</v>
      </c>
      <c r="AK144" s="11"/>
      <c r="AL144" s="10"/>
      <c r="AM144" s="11"/>
      <c r="AN144" s="10"/>
      <c r="AO144" s="11"/>
      <c r="AP144" s="10"/>
      <c r="AQ144" s="8"/>
      <c r="AR144" s="11"/>
      <c r="AS144" s="10"/>
      <c r="AT144" s="11"/>
      <c r="AU144" s="10"/>
      <c r="AV144" s="11"/>
      <c r="AW144" s="10"/>
      <c r="AX144" s="11"/>
      <c r="AY144" s="10"/>
      <c r="AZ144" s="8"/>
      <c r="BA144" s="8">
        <f>AQ144+AZ144</f>
        <v>0</v>
      </c>
      <c r="BB144" s="11"/>
      <c r="BC144" s="10"/>
      <c r="BD144" s="11"/>
      <c r="BE144" s="10"/>
      <c r="BF144" s="11"/>
      <c r="BG144" s="10"/>
      <c r="BH144" s="8"/>
      <c r="BI144" s="11"/>
      <c r="BJ144" s="10"/>
      <c r="BK144" s="11"/>
      <c r="BL144" s="10"/>
      <c r="BM144" s="11"/>
      <c r="BN144" s="10"/>
      <c r="BO144" s="11"/>
      <c r="BP144" s="10"/>
      <c r="BQ144" s="8"/>
      <c r="BR144" s="8">
        <f>BH144+BQ144</f>
        <v>0</v>
      </c>
      <c r="BS144" s="11">
        <v>8</v>
      </c>
      <c r="BT144" s="10" t="s">
        <v>60</v>
      </c>
      <c r="BU144" s="11">
        <v>7</v>
      </c>
      <c r="BV144" s="10" t="s">
        <v>60</v>
      </c>
      <c r="BW144" s="11"/>
      <c r="BX144" s="10"/>
      <c r="BY144" s="8">
        <v>2</v>
      </c>
      <c r="BZ144" s="11"/>
      <c r="CA144" s="10"/>
      <c r="CB144" s="11"/>
      <c r="CC144" s="10"/>
      <c r="CD144" s="11"/>
      <c r="CE144" s="10"/>
      <c r="CF144" s="11"/>
      <c r="CG144" s="10"/>
      <c r="CH144" s="8"/>
      <c r="CI144" s="8">
        <f>BY144+CH144</f>
        <v>0</v>
      </c>
      <c r="CJ144" s="11"/>
      <c r="CK144" s="10"/>
      <c r="CL144" s="11"/>
      <c r="CM144" s="10"/>
      <c r="CN144" s="11"/>
      <c r="CO144" s="10"/>
      <c r="CP144" s="8"/>
      <c r="CQ144" s="11"/>
      <c r="CR144" s="10"/>
      <c r="CS144" s="11"/>
      <c r="CT144" s="10"/>
      <c r="CU144" s="11"/>
      <c r="CV144" s="10"/>
      <c r="CW144" s="11"/>
      <c r="CX144" s="10"/>
      <c r="CY144" s="8"/>
      <c r="CZ144" s="8">
        <f>CP144+CY144</f>
        <v>0</v>
      </c>
      <c r="DA144" s="11"/>
      <c r="DB144" s="10"/>
      <c r="DC144" s="11"/>
      <c r="DD144" s="10"/>
      <c r="DE144" s="11"/>
      <c r="DF144" s="10"/>
      <c r="DG144" s="8"/>
      <c r="DH144" s="11"/>
      <c r="DI144" s="10"/>
      <c r="DJ144" s="11"/>
      <c r="DK144" s="10"/>
      <c r="DL144" s="11"/>
      <c r="DM144" s="10"/>
      <c r="DN144" s="11"/>
      <c r="DO144" s="10"/>
      <c r="DP144" s="8"/>
      <c r="DQ144" s="8">
        <f>DG144+DP144</f>
        <v>0</v>
      </c>
      <c r="DR144" s="11"/>
      <c r="DS144" s="10"/>
      <c r="DT144" s="11"/>
      <c r="DU144" s="10"/>
      <c r="DV144" s="11"/>
      <c r="DW144" s="10"/>
      <c r="DX144" s="8"/>
      <c r="DY144" s="11"/>
      <c r="DZ144" s="10"/>
      <c r="EA144" s="11"/>
      <c r="EB144" s="10"/>
      <c r="EC144" s="11"/>
      <c r="ED144" s="10"/>
      <c r="EE144" s="11"/>
      <c r="EF144" s="10"/>
      <c r="EG144" s="8"/>
      <c r="EH144" s="8">
        <f>DX144+EG144</f>
        <v>0</v>
      </c>
      <c r="EI144" s="11"/>
      <c r="EJ144" s="10"/>
      <c r="EK144" s="11"/>
      <c r="EL144" s="10"/>
      <c r="EM144" s="11"/>
      <c r="EN144" s="10"/>
      <c r="EO144" s="8"/>
      <c r="EP144" s="11"/>
      <c r="EQ144" s="10"/>
      <c r="ER144" s="11"/>
      <c r="ES144" s="10"/>
      <c r="ET144" s="11"/>
      <c r="EU144" s="10"/>
      <c r="EV144" s="11"/>
      <c r="EW144" s="10"/>
      <c r="EX144" s="8"/>
      <c r="EY144" s="8">
        <f>EO144+EX144</f>
        <v>0</v>
      </c>
    </row>
    <row r="145" spans="1:155" ht="12.75">
      <c r="A145" s="7"/>
      <c r="B145" s="7">
        <v>9</v>
      </c>
      <c r="C145" s="7">
        <v>1</v>
      </c>
      <c r="D145" s="7"/>
      <c r="E145" s="7" t="s">
        <v>361</v>
      </c>
      <c r="F145" s="3" t="s">
        <v>362</v>
      </c>
      <c r="G145" s="7">
        <f>COUNTIF(T145:EY145,"e")</f>
        <v>0</v>
      </c>
      <c r="H145" s="7">
        <f>COUNTIF(T145:EY145,"z")</f>
        <v>0</v>
      </c>
      <c r="I145" s="7">
        <f>SUM(J145:P145)</f>
        <v>0</v>
      </c>
      <c r="J145" s="7">
        <f>T145+AK145+BB145+BS145+CJ145+DA145+DR145+EI145</f>
        <v>0</v>
      </c>
      <c r="K145" s="7">
        <f>V145+AM145+BD145+BU145+CL145+DC145+DT145+EK145</f>
        <v>0</v>
      </c>
      <c r="L145" s="7">
        <f>X145+AO145+BF145+BW145+CN145+DE145+DV145+EM145</f>
        <v>0</v>
      </c>
      <c r="M145" s="7">
        <f>AA145+AR145+BI145+BZ145+CQ145+DH145+DY145+EP145</f>
        <v>0</v>
      </c>
      <c r="N145" s="7">
        <f>AC145+AT145+BK145+CB145+CS145+DJ145+EA145+ER145</f>
        <v>0</v>
      </c>
      <c r="O145" s="7">
        <f>AE145+AV145+BM145+CD145+CU145+DL145+EC145+ET145</f>
        <v>0</v>
      </c>
      <c r="P145" s="7">
        <f>AG145+AX145+BO145+CF145+CW145+DN145+EE145+EV145</f>
        <v>0</v>
      </c>
      <c r="Q145" s="8">
        <f>AJ145+BA145+BR145+CI145+CZ145+DQ145+EH145+EY145</f>
        <v>0</v>
      </c>
      <c r="R145" s="8">
        <f>AI145+AZ145+BQ145+CH145+CY145+DP145+EG145+EX145</f>
        <v>0</v>
      </c>
      <c r="S145" s="8">
        <v>0.8</v>
      </c>
      <c r="T145" s="11"/>
      <c r="U145" s="10"/>
      <c r="V145" s="11"/>
      <c r="W145" s="10"/>
      <c r="X145" s="11"/>
      <c r="Y145" s="10"/>
      <c r="Z145" s="8"/>
      <c r="AA145" s="11"/>
      <c r="AB145" s="10"/>
      <c r="AC145" s="11"/>
      <c r="AD145" s="10"/>
      <c r="AE145" s="11"/>
      <c r="AF145" s="10"/>
      <c r="AG145" s="11"/>
      <c r="AH145" s="10"/>
      <c r="AI145" s="8"/>
      <c r="AJ145" s="8">
        <f>Z145+AI145</f>
        <v>0</v>
      </c>
      <c r="AK145" s="11"/>
      <c r="AL145" s="10"/>
      <c r="AM145" s="11"/>
      <c r="AN145" s="10"/>
      <c r="AO145" s="11"/>
      <c r="AP145" s="10"/>
      <c r="AQ145" s="8"/>
      <c r="AR145" s="11"/>
      <c r="AS145" s="10"/>
      <c r="AT145" s="11"/>
      <c r="AU145" s="10"/>
      <c r="AV145" s="11"/>
      <c r="AW145" s="10"/>
      <c r="AX145" s="11"/>
      <c r="AY145" s="10"/>
      <c r="AZ145" s="8"/>
      <c r="BA145" s="8">
        <f>AQ145+AZ145</f>
        <v>0</v>
      </c>
      <c r="BB145" s="11"/>
      <c r="BC145" s="10"/>
      <c r="BD145" s="11"/>
      <c r="BE145" s="10"/>
      <c r="BF145" s="11"/>
      <c r="BG145" s="10"/>
      <c r="BH145" s="8"/>
      <c r="BI145" s="11"/>
      <c r="BJ145" s="10"/>
      <c r="BK145" s="11"/>
      <c r="BL145" s="10"/>
      <c r="BM145" s="11"/>
      <c r="BN145" s="10"/>
      <c r="BO145" s="11"/>
      <c r="BP145" s="10"/>
      <c r="BQ145" s="8"/>
      <c r="BR145" s="8">
        <f>BH145+BQ145</f>
        <v>0</v>
      </c>
      <c r="BS145" s="11">
        <v>8</v>
      </c>
      <c r="BT145" s="10" t="s">
        <v>60</v>
      </c>
      <c r="BU145" s="11">
        <v>7</v>
      </c>
      <c r="BV145" s="10" t="s">
        <v>60</v>
      </c>
      <c r="BW145" s="11"/>
      <c r="BX145" s="10"/>
      <c r="BY145" s="8">
        <v>2</v>
      </c>
      <c r="BZ145" s="11"/>
      <c r="CA145" s="10"/>
      <c r="CB145" s="11"/>
      <c r="CC145" s="10"/>
      <c r="CD145" s="11"/>
      <c r="CE145" s="10"/>
      <c r="CF145" s="11"/>
      <c r="CG145" s="10"/>
      <c r="CH145" s="8"/>
      <c r="CI145" s="8">
        <f>BY145+CH145</f>
        <v>0</v>
      </c>
      <c r="CJ145" s="11"/>
      <c r="CK145" s="10"/>
      <c r="CL145" s="11"/>
      <c r="CM145" s="10"/>
      <c r="CN145" s="11"/>
      <c r="CO145" s="10"/>
      <c r="CP145" s="8"/>
      <c r="CQ145" s="11"/>
      <c r="CR145" s="10"/>
      <c r="CS145" s="11"/>
      <c r="CT145" s="10"/>
      <c r="CU145" s="11"/>
      <c r="CV145" s="10"/>
      <c r="CW145" s="11"/>
      <c r="CX145" s="10"/>
      <c r="CY145" s="8"/>
      <c r="CZ145" s="8">
        <f>CP145+CY145</f>
        <v>0</v>
      </c>
      <c r="DA145" s="11"/>
      <c r="DB145" s="10"/>
      <c r="DC145" s="11"/>
      <c r="DD145" s="10"/>
      <c r="DE145" s="11"/>
      <c r="DF145" s="10"/>
      <c r="DG145" s="8"/>
      <c r="DH145" s="11"/>
      <c r="DI145" s="10"/>
      <c r="DJ145" s="11"/>
      <c r="DK145" s="10"/>
      <c r="DL145" s="11"/>
      <c r="DM145" s="10"/>
      <c r="DN145" s="11"/>
      <c r="DO145" s="10"/>
      <c r="DP145" s="8"/>
      <c r="DQ145" s="8">
        <f>DG145+DP145</f>
        <v>0</v>
      </c>
      <c r="DR145" s="11"/>
      <c r="DS145" s="10"/>
      <c r="DT145" s="11"/>
      <c r="DU145" s="10"/>
      <c r="DV145" s="11"/>
      <c r="DW145" s="10"/>
      <c r="DX145" s="8"/>
      <c r="DY145" s="11"/>
      <c r="DZ145" s="10"/>
      <c r="EA145" s="11"/>
      <c r="EB145" s="10"/>
      <c r="EC145" s="11"/>
      <c r="ED145" s="10"/>
      <c r="EE145" s="11"/>
      <c r="EF145" s="10"/>
      <c r="EG145" s="8"/>
      <c r="EH145" s="8">
        <f>DX145+EG145</f>
        <v>0</v>
      </c>
      <c r="EI145" s="11"/>
      <c r="EJ145" s="10"/>
      <c r="EK145" s="11"/>
      <c r="EL145" s="10"/>
      <c r="EM145" s="11"/>
      <c r="EN145" s="10"/>
      <c r="EO145" s="8"/>
      <c r="EP145" s="11"/>
      <c r="EQ145" s="10"/>
      <c r="ER145" s="11"/>
      <c r="ES145" s="10"/>
      <c r="ET145" s="11"/>
      <c r="EU145" s="10"/>
      <c r="EV145" s="11"/>
      <c r="EW145" s="10"/>
      <c r="EX145" s="8"/>
      <c r="EY145" s="8">
        <f>EO145+EX145</f>
        <v>0</v>
      </c>
    </row>
    <row r="146" spans="1:155" ht="12.75">
      <c r="A146" s="7"/>
      <c r="B146" s="7">
        <v>9</v>
      </c>
      <c r="C146" s="7">
        <v>1</v>
      </c>
      <c r="D146" s="7"/>
      <c r="E146" s="7" t="s">
        <v>363</v>
      </c>
      <c r="F146" s="3" t="s">
        <v>285</v>
      </c>
      <c r="G146" s="7">
        <f>COUNTIF(T146:EY146,"e")</f>
        <v>0</v>
      </c>
      <c r="H146" s="7">
        <f>COUNTIF(T146:EY146,"z")</f>
        <v>0</v>
      </c>
      <c r="I146" s="7">
        <f>SUM(J146:P146)</f>
        <v>0</v>
      </c>
      <c r="J146" s="7">
        <f>T146+AK146+BB146+BS146+CJ146+DA146+DR146+EI146</f>
        <v>0</v>
      </c>
      <c r="K146" s="7">
        <f>V146+AM146+BD146+BU146+CL146+DC146+DT146+EK146</f>
        <v>0</v>
      </c>
      <c r="L146" s="7">
        <f>X146+AO146+BF146+BW146+CN146+DE146+DV146+EM146</f>
        <v>0</v>
      </c>
      <c r="M146" s="7">
        <f>AA146+AR146+BI146+BZ146+CQ146+DH146+DY146+EP146</f>
        <v>0</v>
      </c>
      <c r="N146" s="7">
        <f>AC146+AT146+BK146+CB146+CS146+DJ146+EA146+ER146</f>
        <v>0</v>
      </c>
      <c r="O146" s="7">
        <f>AE146+AV146+BM146+CD146+CU146+DL146+EC146+ET146</f>
        <v>0</v>
      </c>
      <c r="P146" s="7">
        <f>AG146+AX146+BO146+CF146+CW146+DN146+EE146+EV146</f>
        <v>0</v>
      </c>
      <c r="Q146" s="8">
        <f>AJ146+BA146+BR146+CI146+CZ146+DQ146+EH146+EY146</f>
        <v>0</v>
      </c>
      <c r="R146" s="8">
        <f>AI146+AZ146+BQ146+CH146+CY146+DP146+EG146+EX146</f>
        <v>0</v>
      </c>
      <c r="S146" s="8">
        <v>0.8</v>
      </c>
      <c r="T146" s="11"/>
      <c r="U146" s="10"/>
      <c r="V146" s="11"/>
      <c r="W146" s="10"/>
      <c r="X146" s="11"/>
      <c r="Y146" s="10"/>
      <c r="Z146" s="8"/>
      <c r="AA146" s="11"/>
      <c r="AB146" s="10"/>
      <c r="AC146" s="11"/>
      <c r="AD146" s="10"/>
      <c r="AE146" s="11"/>
      <c r="AF146" s="10"/>
      <c r="AG146" s="11"/>
      <c r="AH146" s="10"/>
      <c r="AI146" s="8"/>
      <c r="AJ146" s="8">
        <f>Z146+AI146</f>
        <v>0</v>
      </c>
      <c r="AK146" s="11"/>
      <c r="AL146" s="10"/>
      <c r="AM146" s="11"/>
      <c r="AN146" s="10"/>
      <c r="AO146" s="11"/>
      <c r="AP146" s="10"/>
      <c r="AQ146" s="8"/>
      <c r="AR146" s="11"/>
      <c r="AS146" s="10"/>
      <c r="AT146" s="11"/>
      <c r="AU146" s="10"/>
      <c r="AV146" s="11"/>
      <c r="AW146" s="10"/>
      <c r="AX146" s="11"/>
      <c r="AY146" s="10"/>
      <c r="AZ146" s="8"/>
      <c r="BA146" s="8">
        <f>AQ146+AZ146</f>
        <v>0</v>
      </c>
      <c r="BB146" s="11"/>
      <c r="BC146" s="10"/>
      <c r="BD146" s="11"/>
      <c r="BE146" s="10"/>
      <c r="BF146" s="11"/>
      <c r="BG146" s="10"/>
      <c r="BH146" s="8"/>
      <c r="BI146" s="11"/>
      <c r="BJ146" s="10"/>
      <c r="BK146" s="11"/>
      <c r="BL146" s="10"/>
      <c r="BM146" s="11"/>
      <c r="BN146" s="10"/>
      <c r="BO146" s="11"/>
      <c r="BP146" s="10"/>
      <c r="BQ146" s="8"/>
      <c r="BR146" s="8">
        <f>BH146+BQ146</f>
        <v>0</v>
      </c>
      <c r="BS146" s="11">
        <v>8</v>
      </c>
      <c r="BT146" s="10" t="s">
        <v>60</v>
      </c>
      <c r="BU146" s="11">
        <v>7</v>
      </c>
      <c r="BV146" s="10" t="s">
        <v>60</v>
      </c>
      <c r="BW146" s="11"/>
      <c r="BX146" s="10"/>
      <c r="BY146" s="8">
        <v>2</v>
      </c>
      <c r="BZ146" s="11"/>
      <c r="CA146" s="10"/>
      <c r="CB146" s="11"/>
      <c r="CC146" s="10"/>
      <c r="CD146" s="11"/>
      <c r="CE146" s="10"/>
      <c r="CF146" s="11"/>
      <c r="CG146" s="10"/>
      <c r="CH146" s="8"/>
      <c r="CI146" s="8">
        <f>BY146+CH146</f>
        <v>0</v>
      </c>
      <c r="CJ146" s="11"/>
      <c r="CK146" s="10"/>
      <c r="CL146" s="11"/>
      <c r="CM146" s="10"/>
      <c r="CN146" s="11"/>
      <c r="CO146" s="10"/>
      <c r="CP146" s="8"/>
      <c r="CQ146" s="11"/>
      <c r="CR146" s="10"/>
      <c r="CS146" s="11"/>
      <c r="CT146" s="10"/>
      <c r="CU146" s="11"/>
      <c r="CV146" s="10"/>
      <c r="CW146" s="11"/>
      <c r="CX146" s="10"/>
      <c r="CY146" s="8"/>
      <c r="CZ146" s="8">
        <f>CP146+CY146</f>
        <v>0</v>
      </c>
      <c r="DA146" s="11"/>
      <c r="DB146" s="10"/>
      <c r="DC146" s="11"/>
      <c r="DD146" s="10"/>
      <c r="DE146" s="11"/>
      <c r="DF146" s="10"/>
      <c r="DG146" s="8"/>
      <c r="DH146" s="11"/>
      <c r="DI146" s="10"/>
      <c r="DJ146" s="11"/>
      <c r="DK146" s="10"/>
      <c r="DL146" s="11"/>
      <c r="DM146" s="10"/>
      <c r="DN146" s="11"/>
      <c r="DO146" s="10"/>
      <c r="DP146" s="8"/>
      <c r="DQ146" s="8">
        <f>DG146+DP146</f>
        <v>0</v>
      </c>
      <c r="DR146" s="11"/>
      <c r="DS146" s="10"/>
      <c r="DT146" s="11"/>
      <c r="DU146" s="10"/>
      <c r="DV146" s="11"/>
      <c r="DW146" s="10"/>
      <c r="DX146" s="8"/>
      <c r="DY146" s="11"/>
      <c r="DZ146" s="10"/>
      <c r="EA146" s="11"/>
      <c r="EB146" s="10"/>
      <c r="EC146" s="11"/>
      <c r="ED146" s="10"/>
      <c r="EE146" s="11"/>
      <c r="EF146" s="10"/>
      <c r="EG146" s="8"/>
      <c r="EH146" s="8">
        <f>DX146+EG146</f>
        <v>0</v>
      </c>
      <c r="EI146" s="11"/>
      <c r="EJ146" s="10"/>
      <c r="EK146" s="11"/>
      <c r="EL146" s="10"/>
      <c r="EM146" s="11"/>
      <c r="EN146" s="10"/>
      <c r="EO146" s="8"/>
      <c r="EP146" s="11"/>
      <c r="EQ146" s="10"/>
      <c r="ER146" s="11"/>
      <c r="ES146" s="10"/>
      <c r="ET146" s="11"/>
      <c r="EU146" s="10"/>
      <c r="EV146" s="11"/>
      <c r="EW146" s="10"/>
      <c r="EX146" s="8"/>
      <c r="EY146" s="8">
        <f>EO146+EX146</f>
        <v>0</v>
      </c>
    </row>
    <row r="147" spans="1:155" ht="12.75">
      <c r="A147" s="5" t="s">
        <v>295</v>
      </c>
      <c r="B147" s="7"/>
      <c r="C147" s="7"/>
      <c r="D147" s="7"/>
      <c r="E147" s="7" t="s">
        <v>293</v>
      </c>
      <c r="F147" s="3" t="s">
        <v>294</v>
      </c>
      <c r="G147" s="7">
        <f>COUNTIF(T147:EY147,"e")</f>
        <v>0</v>
      </c>
      <c r="H147" s="7">
        <f>COUNTIF(T147:EY147,"z")</f>
        <v>0</v>
      </c>
      <c r="I147" s="7">
        <f>SUM(J147:P147)</f>
        <v>0</v>
      </c>
      <c r="J147" s="7">
        <f>T147+AK147+BB147+BS147+CJ147+DA147+DR147+EI147</f>
        <v>0</v>
      </c>
      <c r="K147" s="7">
        <f>V147+AM147+BD147+BU147+CL147+DC147+DT147+EK147</f>
        <v>0</v>
      </c>
      <c r="L147" s="7">
        <f>X147+AO147+BF147+BW147+CN147+DE147+DV147+EM147</f>
        <v>0</v>
      </c>
      <c r="M147" s="7">
        <f>AA147+AR147+BI147+BZ147+CQ147+DH147+DY147+EP147</f>
        <v>0</v>
      </c>
      <c r="N147" s="7">
        <f>AC147+AT147+BK147+CB147+CS147+DJ147+EA147+ER147</f>
        <v>0</v>
      </c>
      <c r="O147" s="7">
        <f>AE147+AV147+BM147+CD147+CU147+DL147+EC147+ET147</f>
        <v>0</v>
      </c>
      <c r="P147" s="7">
        <f>AG147+AX147+BO147+CF147+CW147+DN147+EE147+EV147</f>
        <v>0</v>
      </c>
      <c r="Q147" s="8">
        <f>AJ147+BA147+BR147+CI147+CZ147+DQ147+EH147+EY147</f>
        <v>0</v>
      </c>
      <c r="R147" s="8">
        <f>AI147+AZ147+BQ147+CH147+CY147+DP147+EG147+EX147</f>
        <v>0</v>
      </c>
      <c r="S147" s="8">
        <v>0</v>
      </c>
      <c r="T147" s="11"/>
      <c r="U147" s="10"/>
      <c r="V147" s="11"/>
      <c r="W147" s="10"/>
      <c r="X147" s="11"/>
      <c r="Y147" s="10"/>
      <c r="Z147" s="8"/>
      <c r="AA147" s="11"/>
      <c r="AB147" s="10"/>
      <c r="AC147" s="11"/>
      <c r="AD147" s="10"/>
      <c r="AE147" s="11"/>
      <c r="AF147" s="10"/>
      <c r="AG147" s="11"/>
      <c r="AH147" s="10"/>
      <c r="AI147" s="8"/>
      <c r="AJ147" s="8">
        <f>Z147+AI147</f>
        <v>0</v>
      </c>
      <c r="AK147" s="11"/>
      <c r="AL147" s="10"/>
      <c r="AM147" s="11"/>
      <c r="AN147" s="10"/>
      <c r="AO147" s="11"/>
      <c r="AP147" s="10"/>
      <c r="AQ147" s="8"/>
      <c r="AR147" s="11"/>
      <c r="AS147" s="10"/>
      <c r="AT147" s="11"/>
      <c r="AU147" s="10"/>
      <c r="AV147" s="11"/>
      <c r="AW147" s="10"/>
      <c r="AX147" s="11"/>
      <c r="AY147" s="10"/>
      <c r="AZ147" s="8"/>
      <c r="BA147" s="8">
        <f>AQ147+AZ147</f>
        <v>0</v>
      </c>
      <c r="BB147" s="11"/>
      <c r="BC147" s="10"/>
      <c r="BD147" s="11"/>
      <c r="BE147" s="10"/>
      <c r="BF147" s="11"/>
      <c r="BG147" s="10"/>
      <c r="BH147" s="8"/>
      <c r="BI147" s="11"/>
      <c r="BJ147" s="10"/>
      <c r="BK147" s="11"/>
      <c r="BL147" s="10"/>
      <c r="BM147" s="11"/>
      <c r="BN147" s="10"/>
      <c r="BO147" s="11"/>
      <c r="BP147" s="10"/>
      <c r="BQ147" s="8"/>
      <c r="BR147" s="8">
        <f>BH147+BQ147</f>
        <v>0</v>
      </c>
      <c r="BS147" s="11"/>
      <c r="BT147" s="10"/>
      <c r="BU147" s="11"/>
      <c r="BV147" s="10"/>
      <c r="BW147" s="11"/>
      <c r="BX147" s="10"/>
      <c r="BY147" s="8"/>
      <c r="BZ147" s="11"/>
      <c r="CA147" s="10"/>
      <c r="CB147" s="11"/>
      <c r="CC147" s="10"/>
      <c r="CD147" s="11"/>
      <c r="CE147" s="10"/>
      <c r="CF147" s="11">
        <v>90</v>
      </c>
      <c r="CG147" s="10" t="s">
        <v>60</v>
      </c>
      <c r="CH147" s="8">
        <v>3</v>
      </c>
      <c r="CI147" s="8">
        <f>BY147+CH147</f>
        <v>0</v>
      </c>
      <c r="CJ147" s="11"/>
      <c r="CK147" s="10"/>
      <c r="CL147" s="11"/>
      <c r="CM147" s="10"/>
      <c r="CN147" s="11"/>
      <c r="CO147" s="10"/>
      <c r="CP147" s="8"/>
      <c r="CQ147" s="11"/>
      <c r="CR147" s="10"/>
      <c r="CS147" s="11"/>
      <c r="CT147" s="10"/>
      <c r="CU147" s="11"/>
      <c r="CV147" s="10"/>
      <c r="CW147" s="11"/>
      <c r="CX147" s="10"/>
      <c r="CY147" s="8"/>
      <c r="CZ147" s="8">
        <f>CP147+CY147</f>
        <v>0</v>
      </c>
      <c r="DA147" s="11"/>
      <c r="DB147" s="10"/>
      <c r="DC147" s="11"/>
      <c r="DD147" s="10"/>
      <c r="DE147" s="11"/>
      <c r="DF147" s="10"/>
      <c r="DG147" s="8"/>
      <c r="DH147" s="11"/>
      <c r="DI147" s="10"/>
      <c r="DJ147" s="11"/>
      <c r="DK147" s="10"/>
      <c r="DL147" s="11"/>
      <c r="DM147" s="10"/>
      <c r="DN147" s="11">
        <v>180</v>
      </c>
      <c r="DO147" s="10" t="s">
        <v>60</v>
      </c>
      <c r="DP147" s="8">
        <v>6</v>
      </c>
      <c r="DQ147" s="8">
        <f>DG147+DP147</f>
        <v>0</v>
      </c>
      <c r="DR147" s="11"/>
      <c r="DS147" s="10"/>
      <c r="DT147" s="11"/>
      <c r="DU147" s="10"/>
      <c r="DV147" s="11"/>
      <c r="DW147" s="10"/>
      <c r="DX147" s="8"/>
      <c r="DY147" s="11"/>
      <c r="DZ147" s="10"/>
      <c r="EA147" s="11"/>
      <c r="EB147" s="10"/>
      <c r="EC147" s="11"/>
      <c r="ED147" s="10"/>
      <c r="EE147" s="11"/>
      <c r="EF147" s="10"/>
      <c r="EG147" s="8"/>
      <c r="EH147" s="8">
        <f>DX147+EG147</f>
        <v>0</v>
      </c>
      <c r="EI147" s="11"/>
      <c r="EJ147" s="10"/>
      <c r="EK147" s="11"/>
      <c r="EL147" s="10"/>
      <c r="EM147" s="11"/>
      <c r="EN147" s="10"/>
      <c r="EO147" s="8"/>
      <c r="EP147" s="11"/>
      <c r="EQ147" s="10"/>
      <c r="ER147" s="11"/>
      <c r="ES147" s="10"/>
      <c r="ET147" s="11"/>
      <c r="EU147" s="10"/>
      <c r="EV147" s="11"/>
      <c r="EW147" s="10"/>
      <c r="EX147" s="8"/>
      <c r="EY147" s="8">
        <f>EO147+EX147</f>
        <v>0</v>
      </c>
    </row>
    <row r="148" spans="1:155" ht="15.75" customHeight="1">
      <c r="A148" s="7"/>
      <c r="B148" s="7"/>
      <c r="C148" s="7"/>
      <c r="D148" s="7"/>
      <c r="E148" s="7"/>
      <c r="F148" s="7" t="s">
        <v>80</v>
      </c>
      <c r="G148" s="7">
        <f>SUM(G147:G147)</f>
        <v>0</v>
      </c>
      <c r="H148" s="7">
        <f>SUM(H147:H147)</f>
        <v>0</v>
      </c>
      <c r="I148" s="7">
        <f>SUM(I147:I147)</f>
        <v>0</v>
      </c>
      <c r="J148" s="7">
        <f>SUM(J147:J147)</f>
        <v>0</v>
      </c>
      <c r="K148" s="7">
        <f>SUM(K147:K147)</f>
        <v>0</v>
      </c>
      <c r="L148" s="7">
        <f>SUM(L147:L147)</f>
        <v>0</v>
      </c>
      <c r="M148" s="7">
        <f>SUM(M147:M147)</f>
        <v>0</v>
      </c>
      <c r="N148" s="7">
        <f>SUM(N147:N147)</f>
        <v>0</v>
      </c>
      <c r="O148" s="7">
        <f>SUM(O147:O147)</f>
        <v>0</v>
      </c>
      <c r="P148" s="7">
        <f>SUM(P147:P147)</f>
        <v>0</v>
      </c>
      <c r="Q148" s="8">
        <f>SUM(Q147:Q147)</f>
        <v>0</v>
      </c>
      <c r="R148" s="8">
        <f>SUM(R147:R147)</f>
        <v>0</v>
      </c>
      <c r="S148" s="8">
        <f>SUM(S147:S147)</f>
        <v>0</v>
      </c>
      <c r="T148" s="11">
        <f>SUM(T147:T147)</f>
        <v>0</v>
      </c>
      <c r="U148" s="10">
        <f>SUM(U147:U147)</f>
        <v>0</v>
      </c>
      <c r="V148" s="11">
        <f>SUM(V147:V147)</f>
        <v>0</v>
      </c>
      <c r="W148" s="10">
        <f>SUM(W147:W147)</f>
        <v>0</v>
      </c>
      <c r="X148" s="11">
        <f>SUM(X147:X147)</f>
        <v>0</v>
      </c>
      <c r="Y148" s="10">
        <f>SUM(Y147:Y147)</f>
        <v>0</v>
      </c>
      <c r="Z148" s="8">
        <f>SUM(Z147:Z147)</f>
        <v>0</v>
      </c>
      <c r="AA148" s="11">
        <f>SUM(AA147:AA147)</f>
        <v>0</v>
      </c>
      <c r="AB148" s="10">
        <f>SUM(AB147:AB147)</f>
        <v>0</v>
      </c>
      <c r="AC148" s="11">
        <f>SUM(AC147:AC147)</f>
        <v>0</v>
      </c>
      <c r="AD148" s="10">
        <f>SUM(AD147:AD147)</f>
        <v>0</v>
      </c>
      <c r="AE148" s="11">
        <f>SUM(AE147:AE147)</f>
        <v>0</v>
      </c>
      <c r="AF148" s="10">
        <f>SUM(AF147:AF147)</f>
        <v>0</v>
      </c>
      <c r="AG148" s="11">
        <f>SUM(AG147:AG147)</f>
        <v>0</v>
      </c>
      <c r="AH148" s="10">
        <f>SUM(AH147:AH147)</f>
        <v>0</v>
      </c>
      <c r="AI148" s="8">
        <f>SUM(AI147:AI147)</f>
        <v>0</v>
      </c>
      <c r="AJ148" s="8">
        <f>SUM(AJ147:AJ147)</f>
        <v>0</v>
      </c>
      <c r="AK148" s="11">
        <f>SUM(AK147:AK147)</f>
        <v>0</v>
      </c>
      <c r="AL148" s="10">
        <f>SUM(AL147:AL147)</f>
        <v>0</v>
      </c>
      <c r="AM148" s="11">
        <f>SUM(AM147:AM147)</f>
        <v>0</v>
      </c>
      <c r="AN148" s="10">
        <f>SUM(AN147:AN147)</f>
        <v>0</v>
      </c>
      <c r="AO148" s="11">
        <f>SUM(AO147:AO147)</f>
        <v>0</v>
      </c>
      <c r="AP148" s="10">
        <f>SUM(AP147:AP147)</f>
        <v>0</v>
      </c>
      <c r="AQ148" s="8">
        <f>SUM(AQ147:AQ147)</f>
        <v>0</v>
      </c>
      <c r="AR148" s="11">
        <f>SUM(AR147:AR147)</f>
        <v>0</v>
      </c>
      <c r="AS148" s="10">
        <f>SUM(AS147:AS147)</f>
        <v>0</v>
      </c>
      <c r="AT148" s="11">
        <f>SUM(AT147:AT147)</f>
        <v>0</v>
      </c>
      <c r="AU148" s="10">
        <f>SUM(AU147:AU147)</f>
        <v>0</v>
      </c>
      <c r="AV148" s="11">
        <f>SUM(AV147:AV147)</f>
        <v>0</v>
      </c>
      <c r="AW148" s="10">
        <f>SUM(AW147:AW147)</f>
        <v>0</v>
      </c>
      <c r="AX148" s="11">
        <f>SUM(AX147:AX147)</f>
        <v>0</v>
      </c>
      <c r="AY148" s="10">
        <f>SUM(AY147:AY147)</f>
        <v>0</v>
      </c>
      <c r="AZ148" s="8">
        <f>SUM(AZ147:AZ147)</f>
        <v>0</v>
      </c>
      <c r="BA148" s="8">
        <f>SUM(BA147:BA147)</f>
        <v>0</v>
      </c>
      <c r="BB148" s="11">
        <f>SUM(BB147:BB147)</f>
        <v>0</v>
      </c>
      <c r="BC148" s="10">
        <f>SUM(BC147:BC147)</f>
        <v>0</v>
      </c>
      <c r="BD148" s="11">
        <f>SUM(BD147:BD147)</f>
        <v>0</v>
      </c>
      <c r="BE148" s="10">
        <f>SUM(BE147:BE147)</f>
        <v>0</v>
      </c>
      <c r="BF148" s="11">
        <f>SUM(BF147:BF147)</f>
        <v>0</v>
      </c>
      <c r="BG148" s="10">
        <f>SUM(BG147:BG147)</f>
        <v>0</v>
      </c>
      <c r="BH148" s="8">
        <f>SUM(BH147:BH147)</f>
        <v>0</v>
      </c>
      <c r="BI148" s="11">
        <f>SUM(BI147:BI147)</f>
        <v>0</v>
      </c>
      <c r="BJ148" s="10">
        <f>SUM(BJ147:BJ147)</f>
        <v>0</v>
      </c>
      <c r="BK148" s="11">
        <f>SUM(BK147:BK147)</f>
        <v>0</v>
      </c>
      <c r="BL148" s="10">
        <f>SUM(BL147:BL147)</f>
        <v>0</v>
      </c>
      <c r="BM148" s="11">
        <f>SUM(BM147:BM147)</f>
        <v>0</v>
      </c>
      <c r="BN148" s="10">
        <f>SUM(BN147:BN147)</f>
        <v>0</v>
      </c>
      <c r="BO148" s="11">
        <f>SUM(BO147:BO147)</f>
        <v>0</v>
      </c>
      <c r="BP148" s="10">
        <f>SUM(BP147:BP147)</f>
        <v>0</v>
      </c>
      <c r="BQ148" s="8">
        <f>SUM(BQ147:BQ147)</f>
        <v>0</v>
      </c>
      <c r="BR148" s="8">
        <f>SUM(BR147:BR147)</f>
        <v>0</v>
      </c>
      <c r="BS148" s="11">
        <f>SUM(BS147:BS147)</f>
        <v>0</v>
      </c>
      <c r="BT148" s="10">
        <f>SUM(BT147:BT147)</f>
        <v>0</v>
      </c>
      <c r="BU148" s="11">
        <f>SUM(BU147:BU147)</f>
        <v>0</v>
      </c>
      <c r="BV148" s="10">
        <f>SUM(BV147:BV147)</f>
        <v>0</v>
      </c>
      <c r="BW148" s="11">
        <f>SUM(BW147:BW147)</f>
        <v>0</v>
      </c>
      <c r="BX148" s="10">
        <f>SUM(BX147:BX147)</f>
        <v>0</v>
      </c>
      <c r="BY148" s="8">
        <f>SUM(BY147:BY147)</f>
        <v>0</v>
      </c>
      <c r="BZ148" s="11">
        <f>SUM(BZ147:BZ147)</f>
        <v>0</v>
      </c>
      <c r="CA148" s="10">
        <f>SUM(CA147:CA147)</f>
        <v>0</v>
      </c>
      <c r="CB148" s="11">
        <f>SUM(CB147:CB147)</f>
        <v>0</v>
      </c>
      <c r="CC148" s="10">
        <f>SUM(CC147:CC147)</f>
        <v>0</v>
      </c>
      <c r="CD148" s="11">
        <f>SUM(CD147:CD147)</f>
        <v>0</v>
      </c>
      <c r="CE148" s="10">
        <f>SUM(CE147:CE147)</f>
        <v>0</v>
      </c>
      <c r="CF148" s="11">
        <f>SUM(CF147:CF147)</f>
        <v>0</v>
      </c>
      <c r="CG148" s="10">
        <f>SUM(CG147:CG147)</f>
        <v>0</v>
      </c>
      <c r="CH148" s="8">
        <f>SUM(CH147:CH147)</f>
        <v>0</v>
      </c>
      <c r="CI148" s="8">
        <f>SUM(CI147:CI147)</f>
        <v>0</v>
      </c>
      <c r="CJ148" s="11">
        <f>SUM(CJ147:CJ147)</f>
        <v>0</v>
      </c>
      <c r="CK148" s="10">
        <f>SUM(CK147:CK147)</f>
        <v>0</v>
      </c>
      <c r="CL148" s="11">
        <f>SUM(CL147:CL147)</f>
        <v>0</v>
      </c>
      <c r="CM148" s="10">
        <f>SUM(CM147:CM147)</f>
        <v>0</v>
      </c>
      <c r="CN148" s="11">
        <f>SUM(CN147:CN147)</f>
        <v>0</v>
      </c>
      <c r="CO148" s="10">
        <f>SUM(CO147:CO147)</f>
        <v>0</v>
      </c>
      <c r="CP148" s="8">
        <f>SUM(CP147:CP147)</f>
        <v>0</v>
      </c>
      <c r="CQ148" s="11">
        <f>SUM(CQ147:CQ147)</f>
        <v>0</v>
      </c>
      <c r="CR148" s="10">
        <f>SUM(CR147:CR147)</f>
        <v>0</v>
      </c>
      <c r="CS148" s="11">
        <f>SUM(CS147:CS147)</f>
        <v>0</v>
      </c>
      <c r="CT148" s="10">
        <f>SUM(CT147:CT147)</f>
        <v>0</v>
      </c>
      <c r="CU148" s="11">
        <f>SUM(CU147:CU147)</f>
        <v>0</v>
      </c>
      <c r="CV148" s="10">
        <f>SUM(CV147:CV147)</f>
        <v>0</v>
      </c>
      <c r="CW148" s="11">
        <f>SUM(CW147:CW147)</f>
        <v>0</v>
      </c>
      <c r="CX148" s="10">
        <f>SUM(CX147:CX147)</f>
        <v>0</v>
      </c>
      <c r="CY148" s="8">
        <f>SUM(CY147:CY147)</f>
        <v>0</v>
      </c>
      <c r="CZ148" s="8">
        <f>SUM(CZ147:CZ147)</f>
        <v>0</v>
      </c>
      <c r="DA148" s="11">
        <f>SUM(DA147:DA147)</f>
        <v>0</v>
      </c>
      <c r="DB148" s="10">
        <f>SUM(DB147:DB147)</f>
        <v>0</v>
      </c>
      <c r="DC148" s="11">
        <f>SUM(DC147:DC147)</f>
        <v>0</v>
      </c>
      <c r="DD148" s="10">
        <f>SUM(DD147:DD147)</f>
        <v>0</v>
      </c>
      <c r="DE148" s="11">
        <f>SUM(DE147:DE147)</f>
        <v>0</v>
      </c>
      <c r="DF148" s="10">
        <f>SUM(DF147:DF147)</f>
        <v>0</v>
      </c>
      <c r="DG148" s="8">
        <f>SUM(DG147:DG147)</f>
        <v>0</v>
      </c>
      <c r="DH148" s="11">
        <f>SUM(DH147:DH147)</f>
        <v>0</v>
      </c>
      <c r="DI148" s="10">
        <f>SUM(DI147:DI147)</f>
        <v>0</v>
      </c>
      <c r="DJ148" s="11">
        <f>SUM(DJ147:DJ147)</f>
        <v>0</v>
      </c>
      <c r="DK148" s="10">
        <f>SUM(DK147:DK147)</f>
        <v>0</v>
      </c>
      <c r="DL148" s="11">
        <f>SUM(DL147:DL147)</f>
        <v>0</v>
      </c>
      <c r="DM148" s="10">
        <f>SUM(DM147:DM147)</f>
        <v>0</v>
      </c>
      <c r="DN148" s="11">
        <f>SUM(DN147:DN147)</f>
        <v>0</v>
      </c>
      <c r="DO148" s="10">
        <f>SUM(DO147:DO147)</f>
        <v>0</v>
      </c>
      <c r="DP148" s="8">
        <f>SUM(DP147:DP147)</f>
        <v>0</v>
      </c>
      <c r="DQ148" s="8">
        <f>SUM(DQ147:DQ147)</f>
        <v>0</v>
      </c>
      <c r="DR148" s="11">
        <f>SUM(DR147:DR147)</f>
        <v>0</v>
      </c>
      <c r="DS148" s="10">
        <f>SUM(DS147:DS147)</f>
        <v>0</v>
      </c>
      <c r="DT148" s="11">
        <f>SUM(DT147:DT147)</f>
        <v>0</v>
      </c>
      <c r="DU148" s="10">
        <f>SUM(DU147:DU147)</f>
        <v>0</v>
      </c>
      <c r="DV148" s="11">
        <f>SUM(DV147:DV147)</f>
        <v>0</v>
      </c>
      <c r="DW148" s="10">
        <f>SUM(DW147:DW147)</f>
        <v>0</v>
      </c>
      <c r="DX148" s="8">
        <f>SUM(DX147:DX147)</f>
        <v>0</v>
      </c>
      <c r="DY148" s="11">
        <f>SUM(DY147:DY147)</f>
        <v>0</v>
      </c>
      <c r="DZ148" s="10">
        <f>SUM(DZ147:DZ147)</f>
        <v>0</v>
      </c>
      <c r="EA148" s="11">
        <f>SUM(EA147:EA147)</f>
        <v>0</v>
      </c>
      <c r="EB148" s="10">
        <f>SUM(EB147:EB147)</f>
        <v>0</v>
      </c>
      <c r="EC148" s="11">
        <f>SUM(EC147:EC147)</f>
        <v>0</v>
      </c>
      <c r="ED148" s="10">
        <f>SUM(ED147:ED147)</f>
        <v>0</v>
      </c>
      <c r="EE148" s="11">
        <f>SUM(EE147:EE147)</f>
        <v>0</v>
      </c>
      <c r="EF148" s="10">
        <f>SUM(EF147:EF147)</f>
        <v>0</v>
      </c>
      <c r="EG148" s="8">
        <f>SUM(EG147:EG147)</f>
        <v>0</v>
      </c>
      <c r="EH148" s="8">
        <f>SUM(EH147:EH147)</f>
        <v>0</v>
      </c>
      <c r="EI148" s="11">
        <f>SUM(EI147:EI147)</f>
        <v>0</v>
      </c>
      <c r="EJ148" s="10">
        <f>SUM(EJ147:EJ147)</f>
        <v>0</v>
      </c>
      <c r="EK148" s="11">
        <f>SUM(EK147:EK147)</f>
        <v>0</v>
      </c>
      <c r="EL148" s="10">
        <f>SUM(EL147:EL147)</f>
        <v>0</v>
      </c>
      <c r="EM148" s="11">
        <f>SUM(EM147:EM147)</f>
        <v>0</v>
      </c>
      <c r="EN148" s="10">
        <f>SUM(EN147:EN147)</f>
        <v>0</v>
      </c>
      <c r="EO148" s="8">
        <f>SUM(EO147:EO147)</f>
        <v>0</v>
      </c>
      <c r="EP148" s="11">
        <f>SUM(EP147:EP147)</f>
        <v>0</v>
      </c>
      <c r="EQ148" s="10">
        <f>SUM(EQ147:EQ147)</f>
        <v>0</v>
      </c>
      <c r="ER148" s="11">
        <f>SUM(ER147:ER147)</f>
        <v>0</v>
      </c>
      <c r="ES148" s="10">
        <f>SUM(ES147:ES147)</f>
        <v>0</v>
      </c>
      <c r="ET148" s="11">
        <f>SUM(ET147:ET147)</f>
        <v>0</v>
      </c>
      <c r="EU148" s="10">
        <f>SUM(EU147:EU147)</f>
        <v>0</v>
      </c>
      <c r="EV148" s="11">
        <f>SUM(EV147:EV147)</f>
        <v>0</v>
      </c>
      <c r="EW148" s="10">
        <f>SUM(EW147:EW147)</f>
        <v>0</v>
      </c>
      <c r="EX148" s="8">
        <f>SUM(EX147:EX147)</f>
        <v>0</v>
      </c>
      <c r="EY148" s="8">
        <f>SUM(EY147:EY147)</f>
        <v>0</v>
      </c>
    </row>
    <row r="149" spans="1:155" ht="12.75">
      <c r="A149" s="5" t="s">
        <v>298</v>
      </c>
      <c r="B149" s="7"/>
      <c r="C149" s="7"/>
      <c r="D149" s="7"/>
      <c r="E149" s="7" t="s">
        <v>296</v>
      </c>
      <c r="F149" s="3" t="s">
        <v>297</v>
      </c>
      <c r="G149" s="7">
        <f>COUNTIF(T149:EY149,"e")</f>
        <v>0</v>
      </c>
      <c r="H149" s="7">
        <f>COUNTIF(T149:EY149,"z")</f>
        <v>0</v>
      </c>
      <c r="I149" s="7">
        <f>SUM(J149:P149)</f>
        <v>0</v>
      </c>
      <c r="J149" s="7">
        <f>T149+AK149+BB149+BS149+CJ149+DA149+DR149+EI149</f>
        <v>0</v>
      </c>
      <c r="K149" s="7">
        <f>V149+AM149+BD149+BU149+CL149+DC149+DT149+EK149</f>
        <v>0</v>
      </c>
      <c r="L149" s="7">
        <f>X149+AO149+BF149+BW149+CN149+DE149+DV149+EM149</f>
        <v>0</v>
      </c>
      <c r="M149" s="7">
        <f>AA149+AR149+BI149+BZ149+CQ149+DH149+DY149+EP149</f>
        <v>0</v>
      </c>
      <c r="N149" s="7">
        <f>AC149+AT149+BK149+CB149+CS149+DJ149+EA149+ER149</f>
        <v>0</v>
      </c>
      <c r="O149" s="7">
        <f>AE149+AV149+BM149+CD149+CU149+DL149+EC149+ET149</f>
        <v>0</v>
      </c>
      <c r="P149" s="7">
        <f>AG149+AX149+BO149+CF149+CW149+DN149+EE149+EV149</f>
        <v>0</v>
      </c>
      <c r="Q149" s="8">
        <f>AJ149+BA149+BR149+CI149+CZ149+DQ149+EH149+EY149</f>
        <v>0</v>
      </c>
      <c r="R149" s="8">
        <f>AI149+AZ149+BQ149+CH149+CY149+DP149+EG149+EX149</f>
        <v>0</v>
      </c>
      <c r="S149" s="8">
        <v>0</v>
      </c>
      <c r="T149" s="11"/>
      <c r="U149" s="10"/>
      <c r="V149" s="11"/>
      <c r="W149" s="10"/>
      <c r="X149" s="11"/>
      <c r="Y149" s="10"/>
      <c r="Z149" s="8"/>
      <c r="AA149" s="11"/>
      <c r="AB149" s="10"/>
      <c r="AC149" s="11"/>
      <c r="AD149" s="10"/>
      <c r="AE149" s="11"/>
      <c r="AF149" s="10"/>
      <c r="AG149" s="11"/>
      <c r="AH149" s="10"/>
      <c r="AI149" s="8"/>
      <c r="AJ149" s="8">
        <f>Z149+AI149</f>
        <v>0</v>
      </c>
      <c r="AK149" s="11"/>
      <c r="AL149" s="10"/>
      <c r="AM149" s="11"/>
      <c r="AN149" s="10"/>
      <c r="AO149" s="11"/>
      <c r="AP149" s="10"/>
      <c r="AQ149" s="8"/>
      <c r="AR149" s="11"/>
      <c r="AS149" s="10"/>
      <c r="AT149" s="11"/>
      <c r="AU149" s="10"/>
      <c r="AV149" s="11"/>
      <c r="AW149" s="10"/>
      <c r="AX149" s="11"/>
      <c r="AY149" s="10"/>
      <c r="AZ149" s="8"/>
      <c r="BA149" s="8">
        <f>AQ149+AZ149</f>
        <v>0</v>
      </c>
      <c r="BB149" s="11"/>
      <c r="BC149" s="10"/>
      <c r="BD149" s="11"/>
      <c r="BE149" s="10"/>
      <c r="BF149" s="11"/>
      <c r="BG149" s="10"/>
      <c r="BH149" s="8"/>
      <c r="BI149" s="11"/>
      <c r="BJ149" s="10"/>
      <c r="BK149" s="11"/>
      <c r="BL149" s="10"/>
      <c r="BM149" s="11"/>
      <c r="BN149" s="10"/>
      <c r="BO149" s="11"/>
      <c r="BP149" s="10"/>
      <c r="BQ149" s="8"/>
      <c r="BR149" s="8">
        <f>BH149+BQ149</f>
        <v>0</v>
      </c>
      <c r="BS149" s="11"/>
      <c r="BT149" s="10"/>
      <c r="BU149" s="11"/>
      <c r="BV149" s="10"/>
      <c r="BW149" s="11"/>
      <c r="BX149" s="10"/>
      <c r="BY149" s="8"/>
      <c r="BZ149" s="11"/>
      <c r="CA149" s="10"/>
      <c r="CB149" s="11"/>
      <c r="CC149" s="10"/>
      <c r="CD149" s="11"/>
      <c r="CE149" s="10"/>
      <c r="CF149" s="11"/>
      <c r="CG149" s="10"/>
      <c r="CH149" s="8"/>
      <c r="CI149" s="8">
        <f>BY149+CH149</f>
        <v>0</v>
      </c>
      <c r="CJ149" s="11">
        <v>2</v>
      </c>
      <c r="CK149" s="10" t="s">
        <v>60</v>
      </c>
      <c r="CL149" s="11"/>
      <c r="CM149" s="10"/>
      <c r="CN149" s="11"/>
      <c r="CO149" s="10"/>
      <c r="CP149" s="8">
        <v>0</v>
      </c>
      <c r="CQ149" s="11"/>
      <c r="CR149" s="10"/>
      <c r="CS149" s="11"/>
      <c r="CT149" s="10"/>
      <c r="CU149" s="11"/>
      <c r="CV149" s="10"/>
      <c r="CW149" s="11"/>
      <c r="CX149" s="10"/>
      <c r="CY149" s="8"/>
      <c r="CZ149" s="8">
        <f>CP149+CY149</f>
        <v>0</v>
      </c>
      <c r="DA149" s="11"/>
      <c r="DB149" s="10"/>
      <c r="DC149" s="11"/>
      <c r="DD149" s="10"/>
      <c r="DE149" s="11"/>
      <c r="DF149" s="10"/>
      <c r="DG149" s="8"/>
      <c r="DH149" s="11"/>
      <c r="DI149" s="10"/>
      <c r="DJ149" s="11"/>
      <c r="DK149" s="10"/>
      <c r="DL149" s="11"/>
      <c r="DM149" s="10"/>
      <c r="DN149" s="11"/>
      <c r="DO149" s="10"/>
      <c r="DP149" s="8"/>
      <c r="DQ149" s="8">
        <f>DG149+DP149</f>
        <v>0</v>
      </c>
      <c r="DR149" s="11"/>
      <c r="DS149" s="10"/>
      <c r="DT149" s="11"/>
      <c r="DU149" s="10"/>
      <c r="DV149" s="11"/>
      <c r="DW149" s="10"/>
      <c r="DX149" s="8"/>
      <c r="DY149" s="11"/>
      <c r="DZ149" s="10"/>
      <c r="EA149" s="11"/>
      <c r="EB149" s="10"/>
      <c r="EC149" s="11"/>
      <c r="ED149" s="10"/>
      <c r="EE149" s="11"/>
      <c r="EF149" s="10"/>
      <c r="EG149" s="8"/>
      <c r="EH149" s="8">
        <f>DX149+EG149</f>
        <v>0</v>
      </c>
      <c r="EI149" s="11"/>
      <c r="EJ149" s="10"/>
      <c r="EK149" s="11"/>
      <c r="EL149" s="10"/>
      <c r="EM149" s="11"/>
      <c r="EN149" s="10"/>
      <c r="EO149" s="8"/>
      <c r="EP149" s="11"/>
      <c r="EQ149" s="10"/>
      <c r="ER149" s="11"/>
      <c r="ES149" s="10"/>
      <c r="ET149" s="11"/>
      <c r="EU149" s="10"/>
      <c r="EV149" s="11"/>
      <c r="EW149" s="10"/>
      <c r="EX149" s="8"/>
      <c r="EY149" s="8">
        <f>EO149+EX149</f>
        <v>0</v>
      </c>
    </row>
    <row r="150" spans="1:155" ht="15.75" customHeight="1">
      <c r="A150" s="7"/>
      <c r="B150" s="7"/>
      <c r="C150" s="7"/>
      <c r="D150" s="7"/>
      <c r="E150" s="7"/>
      <c r="F150" s="7" t="s">
        <v>80</v>
      </c>
      <c r="G150" s="7">
        <f>SUM(G149:G149)</f>
        <v>0</v>
      </c>
      <c r="H150" s="7">
        <f>SUM(H149:H149)</f>
        <v>0</v>
      </c>
      <c r="I150" s="7">
        <f>SUM(I149:I149)</f>
        <v>0</v>
      </c>
      <c r="J150" s="7">
        <f>SUM(J149:J149)</f>
        <v>0</v>
      </c>
      <c r="K150" s="7">
        <f>SUM(K149:K149)</f>
        <v>0</v>
      </c>
      <c r="L150" s="7">
        <f>SUM(L149:L149)</f>
        <v>0</v>
      </c>
      <c r="M150" s="7">
        <f>SUM(M149:M149)</f>
        <v>0</v>
      </c>
      <c r="N150" s="7">
        <f>SUM(N149:N149)</f>
        <v>0</v>
      </c>
      <c r="O150" s="7">
        <f>SUM(O149:O149)</f>
        <v>0</v>
      </c>
      <c r="P150" s="7">
        <f>SUM(P149:P149)</f>
        <v>0</v>
      </c>
      <c r="Q150" s="8">
        <f>SUM(Q149:Q149)</f>
        <v>0</v>
      </c>
      <c r="R150" s="8">
        <f>SUM(R149:R149)</f>
        <v>0</v>
      </c>
      <c r="S150" s="8">
        <f>SUM(S149:S149)</f>
        <v>0</v>
      </c>
      <c r="T150" s="11">
        <f>SUM(T149:T149)</f>
        <v>0</v>
      </c>
      <c r="U150" s="10">
        <f>SUM(U149:U149)</f>
        <v>0</v>
      </c>
      <c r="V150" s="11">
        <f>SUM(V149:V149)</f>
        <v>0</v>
      </c>
      <c r="W150" s="10">
        <f>SUM(W149:W149)</f>
        <v>0</v>
      </c>
      <c r="X150" s="11">
        <f>SUM(X149:X149)</f>
        <v>0</v>
      </c>
      <c r="Y150" s="10">
        <f>SUM(Y149:Y149)</f>
        <v>0</v>
      </c>
      <c r="Z150" s="8">
        <f>SUM(Z149:Z149)</f>
        <v>0</v>
      </c>
      <c r="AA150" s="11">
        <f>SUM(AA149:AA149)</f>
        <v>0</v>
      </c>
      <c r="AB150" s="10">
        <f>SUM(AB149:AB149)</f>
        <v>0</v>
      </c>
      <c r="AC150" s="11">
        <f>SUM(AC149:AC149)</f>
        <v>0</v>
      </c>
      <c r="AD150" s="10">
        <f>SUM(AD149:AD149)</f>
        <v>0</v>
      </c>
      <c r="AE150" s="11">
        <f>SUM(AE149:AE149)</f>
        <v>0</v>
      </c>
      <c r="AF150" s="10">
        <f>SUM(AF149:AF149)</f>
        <v>0</v>
      </c>
      <c r="AG150" s="11">
        <f>SUM(AG149:AG149)</f>
        <v>0</v>
      </c>
      <c r="AH150" s="10">
        <f>SUM(AH149:AH149)</f>
        <v>0</v>
      </c>
      <c r="AI150" s="8">
        <f>SUM(AI149:AI149)</f>
        <v>0</v>
      </c>
      <c r="AJ150" s="8">
        <f>SUM(AJ149:AJ149)</f>
        <v>0</v>
      </c>
      <c r="AK150" s="11">
        <f>SUM(AK149:AK149)</f>
        <v>0</v>
      </c>
      <c r="AL150" s="10">
        <f>SUM(AL149:AL149)</f>
        <v>0</v>
      </c>
      <c r="AM150" s="11">
        <f>SUM(AM149:AM149)</f>
        <v>0</v>
      </c>
      <c r="AN150" s="10">
        <f>SUM(AN149:AN149)</f>
        <v>0</v>
      </c>
      <c r="AO150" s="11">
        <f>SUM(AO149:AO149)</f>
        <v>0</v>
      </c>
      <c r="AP150" s="10">
        <f>SUM(AP149:AP149)</f>
        <v>0</v>
      </c>
      <c r="AQ150" s="8">
        <f>SUM(AQ149:AQ149)</f>
        <v>0</v>
      </c>
      <c r="AR150" s="11">
        <f>SUM(AR149:AR149)</f>
        <v>0</v>
      </c>
      <c r="AS150" s="10">
        <f>SUM(AS149:AS149)</f>
        <v>0</v>
      </c>
      <c r="AT150" s="11">
        <f>SUM(AT149:AT149)</f>
        <v>0</v>
      </c>
      <c r="AU150" s="10">
        <f>SUM(AU149:AU149)</f>
        <v>0</v>
      </c>
      <c r="AV150" s="11">
        <f>SUM(AV149:AV149)</f>
        <v>0</v>
      </c>
      <c r="AW150" s="10">
        <f>SUM(AW149:AW149)</f>
        <v>0</v>
      </c>
      <c r="AX150" s="11">
        <f>SUM(AX149:AX149)</f>
        <v>0</v>
      </c>
      <c r="AY150" s="10">
        <f>SUM(AY149:AY149)</f>
        <v>0</v>
      </c>
      <c r="AZ150" s="8">
        <f>SUM(AZ149:AZ149)</f>
        <v>0</v>
      </c>
      <c r="BA150" s="8">
        <f>SUM(BA149:BA149)</f>
        <v>0</v>
      </c>
      <c r="BB150" s="11">
        <f>SUM(BB149:BB149)</f>
        <v>0</v>
      </c>
      <c r="BC150" s="10">
        <f>SUM(BC149:BC149)</f>
        <v>0</v>
      </c>
      <c r="BD150" s="11">
        <f>SUM(BD149:BD149)</f>
        <v>0</v>
      </c>
      <c r="BE150" s="10">
        <f>SUM(BE149:BE149)</f>
        <v>0</v>
      </c>
      <c r="BF150" s="11">
        <f>SUM(BF149:BF149)</f>
        <v>0</v>
      </c>
      <c r="BG150" s="10">
        <f>SUM(BG149:BG149)</f>
        <v>0</v>
      </c>
      <c r="BH150" s="8">
        <f>SUM(BH149:BH149)</f>
        <v>0</v>
      </c>
      <c r="BI150" s="11">
        <f>SUM(BI149:BI149)</f>
        <v>0</v>
      </c>
      <c r="BJ150" s="10">
        <f>SUM(BJ149:BJ149)</f>
        <v>0</v>
      </c>
      <c r="BK150" s="11">
        <f>SUM(BK149:BK149)</f>
        <v>0</v>
      </c>
      <c r="BL150" s="10">
        <f>SUM(BL149:BL149)</f>
        <v>0</v>
      </c>
      <c r="BM150" s="11">
        <f>SUM(BM149:BM149)</f>
        <v>0</v>
      </c>
      <c r="BN150" s="10">
        <f>SUM(BN149:BN149)</f>
        <v>0</v>
      </c>
      <c r="BO150" s="11">
        <f>SUM(BO149:BO149)</f>
        <v>0</v>
      </c>
      <c r="BP150" s="10">
        <f>SUM(BP149:BP149)</f>
        <v>0</v>
      </c>
      <c r="BQ150" s="8">
        <f>SUM(BQ149:BQ149)</f>
        <v>0</v>
      </c>
      <c r="BR150" s="8">
        <f>SUM(BR149:BR149)</f>
        <v>0</v>
      </c>
      <c r="BS150" s="11">
        <f>SUM(BS149:BS149)</f>
        <v>0</v>
      </c>
      <c r="BT150" s="10">
        <f>SUM(BT149:BT149)</f>
        <v>0</v>
      </c>
      <c r="BU150" s="11">
        <f>SUM(BU149:BU149)</f>
        <v>0</v>
      </c>
      <c r="BV150" s="10">
        <f>SUM(BV149:BV149)</f>
        <v>0</v>
      </c>
      <c r="BW150" s="11">
        <f>SUM(BW149:BW149)</f>
        <v>0</v>
      </c>
      <c r="BX150" s="10">
        <f>SUM(BX149:BX149)</f>
        <v>0</v>
      </c>
      <c r="BY150" s="8">
        <f>SUM(BY149:BY149)</f>
        <v>0</v>
      </c>
      <c r="BZ150" s="11">
        <f>SUM(BZ149:BZ149)</f>
        <v>0</v>
      </c>
      <c r="CA150" s="10">
        <f>SUM(CA149:CA149)</f>
        <v>0</v>
      </c>
      <c r="CB150" s="11">
        <f>SUM(CB149:CB149)</f>
        <v>0</v>
      </c>
      <c r="CC150" s="10">
        <f>SUM(CC149:CC149)</f>
        <v>0</v>
      </c>
      <c r="CD150" s="11">
        <f>SUM(CD149:CD149)</f>
        <v>0</v>
      </c>
      <c r="CE150" s="10">
        <f>SUM(CE149:CE149)</f>
        <v>0</v>
      </c>
      <c r="CF150" s="11">
        <f>SUM(CF149:CF149)</f>
        <v>0</v>
      </c>
      <c r="CG150" s="10">
        <f>SUM(CG149:CG149)</f>
        <v>0</v>
      </c>
      <c r="CH150" s="8">
        <f>SUM(CH149:CH149)</f>
        <v>0</v>
      </c>
      <c r="CI150" s="8">
        <f>SUM(CI149:CI149)</f>
        <v>0</v>
      </c>
      <c r="CJ150" s="11">
        <f>SUM(CJ149:CJ149)</f>
        <v>0</v>
      </c>
      <c r="CK150" s="10">
        <f>SUM(CK149:CK149)</f>
        <v>0</v>
      </c>
      <c r="CL150" s="11">
        <f>SUM(CL149:CL149)</f>
        <v>0</v>
      </c>
      <c r="CM150" s="10">
        <f>SUM(CM149:CM149)</f>
        <v>0</v>
      </c>
      <c r="CN150" s="11">
        <f>SUM(CN149:CN149)</f>
        <v>0</v>
      </c>
      <c r="CO150" s="10">
        <f>SUM(CO149:CO149)</f>
        <v>0</v>
      </c>
      <c r="CP150" s="8">
        <f>SUM(CP149:CP149)</f>
        <v>0</v>
      </c>
      <c r="CQ150" s="11">
        <f>SUM(CQ149:CQ149)</f>
        <v>0</v>
      </c>
      <c r="CR150" s="10">
        <f>SUM(CR149:CR149)</f>
        <v>0</v>
      </c>
      <c r="CS150" s="11">
        <f>SUM(CS149:CS149)</f>
        <v>0</v>
      </c>
      <c r="CT150" s="10">
        <f>SUM(CT149:CT149)</f>
        <v>0</v>
      </c>
      <c r="CU150" s="11">
        <f>SUM(CU149:CU149)</f>
        <v>0</v>
      </c>
      <c r="CV150" s="10">
        <f>SUM(CV149:CV149)</f>
        <v>0</v>
      </c>
      <c r="CW150" s="11">
        <f>SUM(CW149:CW149)</f>
        <v>0</v>
      </c>
      <c r="CX150" s="10">
        <f>SUM(CX149:CX149)</f>
        <v>0</v>
      </c>
      <c r="CY150" s="8">
        <f>SUM(CY149:CY149)</f>
        <v>0</v>
      </c>
      <c r="CZ150" s="8">
        <f>SUM(CZ149:CZ149)</f>
        <v>0</v>
      </c>
      <c r="DA150" s="11">
        <f>SUM(DA149:DA149)</f>
        <v>0</v>
      </c>
      <c r="DB150" s="10">
        <f>SUM(DB149:DB149)</f>
        <v>0</v>
      </c>
      <c r="DC150" s="11">
        <f>SUM(DC149:DC149)</f>
        <v>0</v>
      </c>
      <c r="DD150" s="10">
        <f>SUM(DD149:DD149)</f>
        <v>0</v>
      </c>
      <c r="DE150" s="11">
        <f>SUM(DE149:DE149)</f>
        <v>0</v>
      </c>
      <c r="DF150" s="10">
        <f>SUM(DF149:DF149)</f>
        <v>0</v>
      </c>
      <c r="DG150" s="8">
        <f>SUM(DG149:DG149)</f>
        <v>0</v>
      </c>
      <c r="DH150" s="11">
        <f>SUM(DH149:DH149)</f>
        <v>0</v>
      </c>
      <c r="DI150" s="10">
        <f>SUM(DI149:DI149)</f>
        <v>0</v>
      </c>
      <c r="DJ150" s="11">
        <f>SUM(DJ149:DJ149)</f>
        <v>0</v>
      </c>
      <c r="DK150" s="10">
        <f>SUM(DK149:DK149)</f>
        <v>0</v>
      </c>
      <c r="DL150" s="11">
        <f>SUM(DL149:DL149)</f>
        <v>0</v>
      </c>
      <c r="DM150" s="10">
        <f>SUM(DM149:DM149)</f>
        <v>0</v>
      </c>
      <c r="DN150" s="11">
        <f>SUM(DN149:DN149)</f>
        <v>0</v>
      </c>
      <c r="DO150" s="10">
        <f>SUM(DO149:DO149)</f>
        <v>0</v>
      </c>
      <c r="DP150" s="8">
        <f>SUM(DP149:DP149)</f>
        <v>0</v>
      </c>
      <c r="DQ150" s="8">
        <f>SUM(DQ149:DQ149)</f>
        <v>0</v>
      </c>
      <c r="DR150" s="11">
        <f>SUM(DR149:DR149)</f>
        <v>0</v>
      </c>
      <c r="DS150" s="10">
        <f>SUM(DS149:DS149)</f>
        <v>0</v>
      </c>
      <c r="DT150" s="11">
        <f>SUM(DT149:DT149)</f>
        <v>0</v>
      </c>
      <c r="DU150" s="10">
        <f>SUM(DU149:DU149)</f>
        <v>0</v>
      </c>
      <c r="DV150" s="11">
        <f>SUM(DV149:DV149)</f>
        <v>0</v>
      </c>
      <c r="DW150" s="10">
        <f>SUM(DW149:DW149)</f>
        <v>0</v>
      </c>
      <c r="DX150" s="8">
        <f>SUM(DX149:DX149)</f>
        <v>0</v>
      </c>
      <c r="DY150" s="11">
        <f>SUM(DY149:DY149)</f>
        <v>0</v>
      </c>
      <c r="DZ150" s="10">
        <f>SUM(DZ149:DZ149)</f>
        <v>0</v>
      </c>
      <c r="EA150" s="11">
        <f>SUM(EA149:EA149)</f>
        <v>0</v>
      </c>
      <c r="EB150" s="10">
        <f>SUM(EB149:EB149)</f>
        <v>0</v>
      </c>
      <c r="EC150" s="11">
        <f>SUM(EC149:EC149)</f>
        <v>0</v>
      </c>
      <c r="ED150" s="10">
        <f>SUM(ED149:ED149)</f>
        <v>0</v>
      </c>
      <c r="EE150" s="11">
        <f>SUM(EE149:EE149)</f>
        <v>0</v>
      </c>
      <c r="EF150" s="10">
        <f>SUM(EF149:EF149)</f>
        <v>0</v>
      </c>
      <c r="EG150" s="8">
        <f>SUM(EG149:EG149)</f>
        <v>0</v>
      </c>
      <c r="EH150" s="8">
        <f>SUM(EH149:EH149)</f>
        <v>0</v>
      </c>
      <c r="EI150" s="11">
        <f>SUM(EI149:EI149)</f>
        <v>0</v>
      </c>
      <c r="EJ150" s="10">
        <f>SUM(EJ149:EJ149)</f>
        <v>0</v>
      </c>
      <c r="EK150" s="11">
        <f>SUM(EK149:EK149)</f>
        <v>0</v>
      </c>
      <c r="EL150" s="10">
        <f>SUM(EL149:EL149)</f>
        <v>0</v>
      </c>
      <c r="EM150" s="11">
        <f>SUM(EM149:EM149)</f>
        <v>0</v>
      </c>
      <c r="EN150" s="10">
        <f>SUM(EN149:EN149)</f>
        <v>0</v>
      </c>
      <c r="EO150" s="8">
        <f>SUM(EO149:EO149)</f>
        <v>0</v>
      </c>
      <c r="EP150" s="11">
        <f>SUM(EP149:EP149)</f>
        <v>0</v>
      </c>
      <c r="EQ150" s="10">
        <f>SUM(EQ149:EQ149)</f>
        <v>0</v>
      </c>
      <c r="ER150" s="11">
        <f>SUM(ER149:ER149)</f>
        <v>0</v>
      </c>
      <c r="ES150" s="10">
        <f>SUM(ES149:ES149)</f>
        <v>0</v>
      </c>
      <c r="ET150" s="11">
        <f>SUM(ET149:ET149)</f>
        <v>0</v>
      </c>
      <c r="EU150" s="10">
        <f>SUM(EU149:EU149)</f>
        <v>0</v>
      </c>
      <c r="EV150" s="11">
        <f>SUM(EV149:EV149)</f>
        <v>0</v>
      </c>
      <c r="EW150" s="10">
        <f>SUM(EW149:EW149)</f>
        <v>0</v>
      </c>
      <c r="EX150" s="8">
        <f>SUM(EX149:EX149)</f>
        <v>0</v>
      </c>
      <c r="EY150" s="8">
        <f>SUM(EY149:EY149)</f>
        <v>0</v>
      </c>
    </row>
    <row r="151" spans="1:155" ht="19.5" customHeight="1">
      <c r="A151" s="7"/>
      <c r="B151" s="7"/>
      <c r="C151" s="7"/>
      <c r="D151" s="7"/>
      <c r="E151" s="7"/>
      <c r="F151" s="9" t="s">
        <v>299</v>
      </c>
      <c r="G151" s="7">
        <f>G27+G42+G59+G81+G148+G150</f>
        <v>0</v>
      </c>
      <c r="H151" s="7">
        <f>H27+H42+H59+H81+H148+H150</f>
        <v>0</v>
      </c>
      <c r="I151" s="7">
        <f>I27+I42+I59+I81+I150</f>
        <v>0</v>
      </c>
      <c r="J151" s="7">
        <f>J27+J42+J59+J81+J150</f>
        <v>0</v>
      </c>
      <c r="K151" s="7">
        <f>K27+K42+K59+K81+K150</f>
        <v>0</v>
      </c>
      <c r="L151" s="7">
        <f>L27+L42+L59+L81+L150</f>
        <v>0</v>
      </c>
      <c r="M151" s="7">
        <f>M27+M42+M59+M81+M150</f>
        <v>0</v>
      </c>
      <c r="N151" s="7">
        <f>N27+N42+N59+N81+N150</f>
        <v>0</v>
      </c>
      <c r="O151" s="7">
        <f>O27+O42+O59+O81+O150</f>
        <v>0</v>
      </c>
      <c r="P151" s="7">
        <f>P27+P42+P59+P81+P150</f>
        <v>0</v>
      </c>
      <c r="Q151" s="8">
        <f>Q27+Q42+Q59+Q81+Q148+Q150</f>
        <v>0</v>
      </c>
      <c r="R151" s="8">
        <f>R27+R42+R59+R81+R148+R150</f>
        <v>0</v>
      </c>
      <c r="S151" s="8">
        <f>S27+S42+S59+S81+S148+S150</f>
        <v>0</v>
      </c>
      <c r="T151" s="11">
        <f>T27+T42+T59+T81+T150</f>
        <v>0</v>
      </c>
      <c r="U151" s="10">
        <f>U27+U42+U59+U81+U150</f>
        <v>0</v>
      </c>
      <c r="V151" s="11">
        <f>V27+V42+V59+V81+V150</f>
        <v>0</v>
      </c>
      <c r="W151" s="10">
        <f>W27+W42+W59+W81+W150</f>
        <v>0</v>
      </c>
      <c r="X151" s="11">
        <f>X27+X42+X59+X81+X150</f>
        <v>0</v>
      </c>
      <c r="Y151" s="10">
        <f>Y27+Y42+Y59+Y81+Y150</f>
        <v>0</v>
      </c>
      <c r="Z151" s="8">
        <f>Z27+Z42+Z59+Z81+Z148+Z150</f>
        <v>0</v>
      </c>
      <c r="AA151" s="11">
        <f>AA27+AA42+AA59+AA81+AA150</f>
        <v>0</v>
      </c>
      <c r="AB151" s="10">
        <f>AB27+AB42+AB59+AB81+AB150</f>
        <v>0</v>
      </c>
      <c r="AC151" s="11">
        <f>AC27+AC42+AC59+AC81+AC150</f>
        <v>0</v>
      </c>
      <c r="AD151" s="10">
        <f>AD27+AD42+AD59+AD81+AD150</f>
        <v>0</v>
      </c>
      <c r="AE151" s="11">
        <f>AE27+AE42+AE59+AE81+AE150</f>
        <v>0</v>
      </c>
      <c r="AF151" s="10">
        <f>AF27+AF42+AF59+AF81+AF150</f>
        <v>0</v>
      </c>
      <c r="AG151" s="11">
        <f>AG27+AG42+AG59+AG81+AG150</f>
        <v>0</v>
      </c>
      <c r="AH151" s="10">
        <f>AH27+AH42+AH59+AH81+AH150</f>
        <v>0</v>
      </c>
      <c r="AI151" s="8">
        <f>AI27+AI42+AI59+AI81+AI148+AI150</f>
        <v>0</v>
      </c>
      <c r="AJ151" s="8">
        <f>AJ27+AJ42+AJ59+AJ81+AJ148+AJ150</f>
        <v>0</v>
      </c>
      <c r="AK151" s="11">
        <f>AK27+AK42+AK59+AK81+AK150</f>
        <v>0</v>
      </c>
      <c r="AL151" s="10">
        <f>AL27+AL42+AL59+AL81+AL150</f>
        <v>0</v>
      </c>
      <c r="AM151" s="11">
        <f>AM27+AM42+AM59+AM81+AM150</f>
        <v>0</v>
      </c>
      <c r="AN151" s="10">
        <f>AN27+AN42+AN59+AN81+AN150</f>
        <v>0</v>
      </c>
      <c r="AO151" s="11">
        <f>AO27+AO42+AO59+AO81+AO150</f>
        <v>0</v>
      </c>
      <c r="AP151" s="10">
        <f>AP27+AP42+AP59+AP81+AP150</f>
        <v>0</v>
      </c>
      <c r="AQ151" s="8">
        <f>AQ27+AQ42+AQ59+AQ81+AQ148+AQ150</f>
        <v>0</v>
      </c>
      <c r="AR151" s="11">
        <f>AR27+AR42+AR59+AR81+AR150</f>
        <v>0</v>
      </c>
      <c r="AS151" s="10">
        <f>AS27+AS42+AS59+AS81+AS150</f>
        <v>0</v>
      </c>
      <c r="AT151" s="11">
        <f>AT27+AT42+AT59+AT81+AT150</f>
        <v>0</v>
      </c>
      <c r="AU151" s="10">
        <f>AU27+AU42+AU59+AU81+AU150</f>
        <v>0</v>
      </c>
      <c r="AV151" s="11">
        <f>AV27+AV42+AV59+AV81+AV150</f>
        <v>0</v>
      </c>
      <c r="AW151" s="10">
        <f>AW27+AW42+AW59+AW81+AW150</f>
        <v>0</v>
      </c>
      <c r="AX151" s="11">
        <f>AX27+AX42+AX59+AX81+AX150</f>
        <v>0</v>
      </c>
      <c r="AY151" s="10">
        <f>AY27+AY42+AY59+AY81+AY150</f>
        <v>0</v>
      </c>
      <c r="AZ151" s="8">
        <f>AZ27+AZ42+AZ59+AZ81+AZ148+AZ150</f>
        <v>0</v>
      </c>
      <c r="BA151" s="8">
        <f>BA27+BA42+BA59+BA81+BA148+BA150</f>
        <v>0</v>
      </c>
      <c r="BB151" s="11">
        <f>BB27+BB42+BB59+BB81+BB150</f>
        <v>0</v>
      </c>
      <c r="BC151" s="10">
        <f>BC27+BC42+BC59+BC81+BC150</f>
        <v>0</v>
      </c>
      <c r="BD151" s="11">
        <f>BD27+BD42+BD59+BD81+BD150</f>
        <v>0</v>
      </c>
      <c r="BE151" s="10">
        <f>BE27+BE42+BE59+BE81+BE150</f>
        <v>0</v>
      </c>
      <c r="BF151" s="11">
        <f>BF27+BF42+BF59+BF81+BF150</f>
        <v>0</v>
      </c>
      <c r="BG151" s="10">
        <f>BG27+BG42+BG59+BG81+BG150</f>
        <v>0</v>
      </c>
      <c r="BH151" s="8">
        <f>BH27+BH42+BH59+BH81+BH148+BH150</f>
        <v>0</v>
      </c>
      <c r="BI151" s="11">
        <f>BI27+BI42+BI59+BI81+BI150</f>
        <v>0</v>
      </c>
      <c r="BJ151" s="10">
        <f>BJ27+BJ42+BJ59+BJ81+BJ150</f>
        <v>0</v>
      </c>
      <c r="BK151" s="11">
        <f>BK27+BK42+BK59+BK81+BK150</f>
        <v>0</v>
      </c>
      <c r="BL151" s="10">
        <f>BL27+BL42+BL59+BL81+BL150</f>
        <v>0</v>
      </c>
      <c r="BM151" s="11">
        <f>BM27+BM42+BM59+BM81+BM150</f>
        <v>0</v>
      </c>
      <c r="BN151" s="10">
        <f>BN27+BN42+BN59+BN81+BN150</f>
        <v>0</v>
      </c>
      <c r="BO151" s="11">
        <f>BO27+BO42+BO59+BO81+BO150</f>
        <v>0</v>
      </c>
      <c r="BP151" s="10">
        <f>BP27+BP42+BP59+BP81+BP150</f>
        <v>0</v>
      </c>
      <c r="BQ151" s="8">
        <f>BQ27+BQ42+BQ59+BQ81+BQ148+BQ150</f>
        <v>0</v>
      </c>
      <c r="BR151" s="8">
        <f>BR27+BR42+BR59+BR81+BR148+BR150</f>
        <v>0</v>
      </c>
      <c r="BS151" s="11">
        <f>BS27+BS42+BS59+BS81+BS150</f>
        <v>0</v>
      </c>
      <c r="BT151" s="10">
        <f>BT27+BT42+BT59+BT81+BT150</f>
        <v>0</v>
      </c>
      <c r="BU151" s="11">
        <f>BU27+BU42+BU59+BU81+BU150</f>
        <v>0</v>
      </c>
      <c r="BV151" s="10">
        <f>BV27+BV42+BV59+BV81+BV150</f>
        <v>0</v>
      </c>
      <c r="BW151" s="11">
        <f>BW27+BW42+BW59+BW81+BW150</f>
        <v>0</v>
      </c>
      <c r="BX151" s="10">
        <f>BX27+BX42+BX59+BX81+BX150</f>
        <v>0</v>
      </c>
      <c r="BY151" s="8">
        <f>BY27+BY42+BY59+BY81+BY148+BY150</f>
        <v>0</v>
      </c>
      <c r="BZ151" s="11">
        <f>BZ27+BZ42+BZ59+BZ81+BZ150</f>
        <v>0</v>
      </c>
      <c r="CA151" s="10">
        <f>CA27+CA42+CA59+CA81+CA150</f>
        <v>0</v>
      </c>
      <c r="CB151" s="11">
        <f>CB27+CB42+CB59+CB81+CB150</f>
        <v>0</v>
      </c>
      <c r="CC151" s="10">
        <f>CC27+CC42+CC59+CC81+CC150</f>
        <v>0</v>
      </c>
      <c r="CD151" s="11">
        <f>CD27+CD42+CD59+CD81+CD150</f>
        <v>0</v>
      </c>
      <c r="CE151" s="10">
        <f>CE27+CE42+CE59+CE81+CE150</f>
        <v>0</v>
      </c>
      <c r="CF151" s="11">
        <f>CF27+CF42+CF59+CF81+CF150</f>
        <v>0</v>
      </c>
      <c r="CG151" s="10">
        <f>CG27+CG42+CG59+CG81+CG150</f>
        <v>0</v>
      </c>
      <c r="CH151" s="8">
        <f>CH27+CH42+CH59+CH81+CH148+CH150</f>
        <v>0</v>
      </c>
      <c r="CI151" s="8">
        <f>CI27+CI42+CI59+CI81+CI148+CI150</f>
        <v>0</v>
      </c>
      <c r="CJ151" s="11">
        <f>CJ27+CJ42+CJ59+CJ81+CJ150</f>
        <v>0</v>
      </c>
      <c r="CK151" s="10">
        <f>CK27+CK42+CK59+CK81+CK150</f>
        <v>0</v>
      </c>
      <c r="CL151" s="11">
        <f>CL27+CL42+CL59+CL81+CL150</f>
        <v>0</v>
      </c>
      <c r="CM151" s="10">
        <f>CM27+CM42+CM59+CM81+CM150</f>
        <v>0</v>
      </c>
      <c r="CN151" s="11">
        <f>CN27+CN42+CN59+CN81+CN150</f>
        <v>0</v>
      </c>
      <c r="CO151" s="10">
        <f>CO27+CO42+CO59+CO81+CO150</f>
        <v>0</v>
      </c>
      <c r="CP151" s="8">
        <f>CP27+CP42+CP59+CP81+CP148+CP150</f>
        <v>0</v>
      </c>
      <c r="CQ151" s="11">
        <f>CQ27+CQ42+CQ59+CQ81+CQ150</f>
        <v>0</v>
      </c>
      <c r="CR151" s="10">
        <f>CR27+CR42+CR59+CR81+CR150</f>
        <v>0</v>
      </c>
      <c r="CS151" s="11">
        <f>CS27+CS42+CS59+CS81+CS150</f>
        <v>0</v>
      </c>
      <c r="CT151" s="10">
        <f>CT27+CT42+CT59+CT81+CT150</f>
        <v>0</v>
      </c>
      <c r="CU151" s="11">
        <f>CU27+CU42+CU59+CU81+CU150</f>
        <v>0</v>
      </c>
      <c r="CV151" s="10">
        <f>CV27+CV42+CV59+CV81+CV150</f>
        <v>0</v>
      </c>
      <c r="CW151" s="11">
        <f>CW27+CW42+CW59+CW81+CW150</f>
        <v>0</v>
      </c>
      <c r="CX151" s="10">
        <f>CX27+CX42+CX59+CX81+CX150</f>
        <v>0</v>
      </c>
      <c r="CY151" s="8">
        <f>CY27+CY42+CY59+CY81+CY148+CY150</f>
        <v>0</v>
      </c>
      <c r="CZ151" s="8">
        <f>CZ27+CZ42+CZ59+CZ81+CZ148+CZ150</f>
        <v>0</v>
      </c>
      <c r="DA151" s="11">
        <f>DA27+DA42+DA59+DA81+DA150</f>
        <v>0</v>
      </c>
      <c r="DB151" s="10">
        <f>DB27+DB42+DB59+DB81+DB150</f>
        <v>0</v>
      </c>
      <c r="DC151" s="11">
        <f>DC27+DC42+DC59+DC81+DC150</f>
        <v>0</v>
      </c>
      <c r="DD151" s="10">
        <f>DD27+DD42+DD59+DD81+DD150</f>
        <v>0</v>
      </c>
      <c r="DE151" s="11">
        <f>DE27+DE42+DE59+DE81+DE150</f>
        <v>0</v>
      </c>
      <c r="DF151" s="10">
        <f>DF27+DF42+DF59+DF81+DF150</f>
        <v>0</v>
      </c>
      <c r="DG151" s="8">
        <f>DG27+DG42+DG59+DG81+DG148+DG150</f>
        <v>0</v>
      </c>
      <c r="DH151" s="11">
        <f>DH27+DH42+DH59+DH81+DH150</f>
        <v>0</v>
      </c>
      <c r="DI151" s="10">
        <f>DI27+DI42+DI59+DI81+DI150</f>
        <v>0</v>
      </c>
      <c r="DJ151" s="11">
        <f>DJ27+DJ42+DJ59+DJ81+DJ150</f>
        <v>0</v>
      </c>
      <c r="DK151" s="10">
        <f>DK27+DK42+DK59+DK81+DK150</f>
        <v>0</v>
      </c>
      <c r="DL151" s="11">
        <f>DL27+DL42+DL59+DL81+DL150</f>
        <v>0</v>
      </c>
      <c r="DM151" s="10">
        <f>DM27+DM42+DM59+DM81+DM150</f>
        <v>0</v>
      </c>
      <c r="DN151" s="11">
        <f>DN27+DN42+DN59+DN81+DN150</f>
        <v>0</v>
      </c>
      <c r="DO151" s="10">
        <f>DO27+DO42+DO59+DO81+DO150</f>
        <v>0</v>
      </c>
      <c r="DP151" s="8">
        <f>DP27+DP42+DP59+DP81+DP148+DP150</f>
        <v>0</v>
      </c>
      <c r="DQ151" s="8">
        <f>DQ27+DQ42+DQ59+DQ81+DQ148+DQ150</f>
        <v>0</v>
      </c>
      <c r="DR151" s="11">
        <f>DR27+DR42+DR59+DR81+DR150</f>
        <v>0</v>
      </c>
      <c r="DS151" s="10">
        <f>DS27+DS42+DS59+DS81+DS150</f>
        <v>0</v>
      </c>
      <c r="DT151" s="11">
        <f>DT27+DT42+DT59+DT81+DT150</f>
        <v>0</v>
      </c>
      <c r="DU151" s="10">
        <f>DU27+DU42+DU59+DU81+DU150</f>
        <v>0</v>
      </c>
      <c r="DV151" s="11">
        <f>DV27+DV42+DV59+DV81+DV150</f>
        <v>0</v>
      </c>
      <c r="DW151" s="10">
        <f>DW27+DW42+DW59+DW81+DW150</f>
        <v>0</v>
      </c>
      <c r="DX151" s="8">
        <f>DX27+DX42+DX59+DX81+DX148+DX150</f>
        <v>0</v>
      </c>
      <c r="DY151" s="11">
        <f>DY27+DY42+DY59+DY81+DY150</f>
        <v>0</v>
      </c>
      <c r="DZ151" s="10">
        <f>DZ27+DZ42+DZ59+DZ81+DZ150</f>
        <v>0</v>
      </c>
      <c r="EA151" s="11">
        <f>EA27+EA42+EA59+EA81+EA150</f>
        <v>0</v>
      </c>
      <c r="EB151" s="10">
        <f>EB27+EB42+EB59+EB81+EB150</f>
        <v>0</v>
      </c>
      <c r="EC151" s="11">
        <f>EC27+EC42+EC59+EC81+EC150</f>
        <v>0</v>
      </c>
      <c r="ED151" s="10">
        <f>ED27+ED42+ED59+ED81+ED150</f>
        <v>0</v>
      </c>
      <c r="EE151" s="11">
        <f>EE27+EE42+EE59+EE81+EE150</f>
        <v>0</v>
      </c>
      <c r="EF151" s="10">
        <f>EF27+EF42+EF59+EF81+EF150</f>
        <v>0</v>
      </c>
      <c r="EG151" s="8">
        <f>EG27+EG42+EG59+EG81+EG148+EG150</f>
        <v>0</v>
      </c>
      <c r="EH151" s="8">
        <f>EH27+EH42+EH59+EH81+EH148+EH150</f>
        <v>0</v>
      </c>
      <c r="EI151" s="11">
        <f>EI27+EI42+EI59+EI81+EI150</f>
        <v>0</v>
      </c>
      <c r="EJ151" s="10">
        <f>EJ27+EJ42+EJ59+EJ81+EJ150</f>
        <v>0</v>
      </c>
      <c r="EK151" s="11">
        <f>EK27+EK42+EK59+EK81+EK150</f>
        <v>0</v>
      </c>
      <c r="EL151" s="10">
        <f>EL27+EL42+EL59+EL81+EL150</f>
        <v>0</v>
      </c>
      <c r="EM151" s="11">
        <f>EM27+EM42+EM59+EM81+EM150</f>
        <v>0</v>
      </c>
      <c r="EN151" s="10">
        <f>EN27+EN42+EN59+EN81+EN150</f>
        <v>0</v>
      </c>
      <c r="EO151" s="8">
        <f>EO27+EO42+EO59+EO81+EO148+EO150</f>
        <v>0</v>
      </c>
      <c r="EP151" s="11">
        <f>EP27+EP42+EP59+EP81+EP150</f>
        <v>0</v>
      </c>
      <c r="EQ151" s="10">
        <f>EQ27+EQ42+EQ59+EQ81+EQ150</f>
        <v>0</v>
      </c>
      <c r="ER151" s="11">
        <f>ER27+ER42+ER59+ER81+ER150</f>
        <v>0</v>
      </c>
      <c r="ES151" s="10">
        <f>ES27+ES42+ES59+ES81+ES150</f>
        <v>0</v>
      </c>
      <c r="ET151" s="11">
        <f>ET27+ET42+ET59+ET81+ET150</f>
        <v>0</v>
      </c>
      <c r="EU151" s="10">
        <f>EU27+EU42+EU59+EU81+EU150</f>
        <v>0</v>
      </c>
      <c r="EV151" s="11">
        <f>EV27+EV42+EV59+EV81+EV150</f>
        <v>0</v>
      </c>
      <c r="EW151" s="10">
        <f>EW27+EW42+EW59+EW81+EW150</f>
        <v>0</v>
      </c>
      <c r="EX151" s="8">
        <f>EX27+EX42+EX59+EX81+EX148+EX150</f>
        <v>0</v>
      </c>
      <c r="EY151" s="8">
        <f>EY27+EY42+EY59+EY81+EY148+EY150</f>
        <v>0</v>
      </c>
    </row>
  </sheetData>
  <mergeCells count="69">
    <mergeCell ref="T14:AJ14"/>
    <mergeCell ref="AK14:BA14"/>
    <mergeCell ref="BB14:BR14"/>
    <mergeCell ref="BS14:CI14"/>
    <mergeCell ref="CJ14:CZ14"/>
    <mergeCell ref="DA14:DQ14"/>
    <mergeCell ref="DR14:EH14"/>
    <mergeCell ref="EI14:EY14"/>
    <mergeCell ref="A16:A27"/>
    <mergeCell ref="A28:A42"/>
    <mergeCell ref="A43:A59"/>
    <mergeCell ref="A60:A81"/>
    <mergeCell ref="D82:D83"/>
    <mergeCell ref="B82:B83"/>
    <mergeCell ref="C82:C83"/>
    <mergeCell ref="D84:D86"/>
    <mergeCell ref="B84:B86"/>
    <mergeCell ref="C84:C86"/>
    <mergeCell ref="D87:D88"/>
    <mergeCell ref="B87:B88"/>
    <mergeCell ref="C87:C88"/>
    <mergeCell ref="D89:D92"/>
    <mergeCell ref="B89:B92"/>
    <mergeCell ref="C89:C92"/>
    <mergeCell ref="D93:D97"/>
    <mergeCell ref="B93:B97"/>
    <mergeCell ref="C93:C97"/>
    <mergeCell ref="D98:D100"/>
    <mergeCell ref="B98:B100"/>
    <mergeCell ref="C98:C100"/>
    <mergeCell ref="D101:D104"/>
    <mergeCell ref="B101:B104"/>
    <mergeCell ref="C101:C104"/>
    <mergeCell ref="D105:D107"/>
    <mergeCell ref="B105:B107"/>
    <mergeCell ref="C105:C107"/>
    <mergeCell ref="D108:D110"/>
    <mergeCell ref="B108:B110"/>
    <mergeCell ref="C108:C110"/>
    <mergeCell ref="D111:D117"/>
    <mergeCell ref="B111:B117"/>
    <mergeCell ref="C111:C117"/>
    <mergeCell ref="D118:D121"/>
    <mergeCell ref="B118:B121"/>
    <mergeCell ref="C118:C121"/>
    <mergeCell ref="D122:D124"/>
    <mergeCell ref="B122:B124"/>
    <mergeCell ref="C122:C124"/>
    <mergeCell ref="D125:D128"/>
    <mergeCell ref="B125:B128"/>
    <mergeCell ref="C125:C128"/>
    <mergeCell ref="D129:D131"/>
    <mergeCell ref="B129:B131"/>
    <mergeCell ref="C129:C131"/>
    <mergeCell ref="D132:D136"/>
    <mergeCell ref="B132:B136"/>
    <mergeCell ref="C132:C136"/>
    <mergeCell ref="D137:D140"/>
    <mergeCell ref="B137:B140"/>
    <mergeCell ref="C137:C140"/>
    <mergeCell ref="D141:D143"/>
    <mergeCell ref="B141:B143"/>
    <mergeCell ref="C141:C143"/>
    <mergeCell ref="D144:D146"/>
    <mergeCell ref="B144:B146"/>
    <mergeCell ref="C144:C146"/>
    <mergeCell ref="A82:A146"/>
    <mergeCell ref="A147:A148"/>
    <mergeCell ref="A149:A150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Y158"/>
  <sheetViews>
    <sheetView workbookViewId="0" topLeftCell="A1">
      <selection activeCell="A1" sqref="A1"/>
    </sheetView>
  </sheetViews>
  <sheetFormatPr defaultColWidth="9.140625" defaultRowHeight="12.75"/>
  <cols>
    <col min="1" max="1" width="12.140625" style="0" customWidth="1"/>
    <col min="2" max="4" width="3.8515625" style="0" customWidth="1"/>
    <col min="5" max="5" width="5.421875" style="0" customWidth="1"/>
    <col min="6" max="6" width="31.28125" style="0" customWidth="1"/>
    <col min="7" max="8" width="3.8515625" style="0" customWidth="1"/>
    <col min="9" max="9" width="4.7109375" style="0" customWidth="1"/>
    <col min="10" max="16" width="4.28125" style="0" customWidth="1"/>
    <col min="17" max="19" width="4.7109375" style="0" customWidth="1"/>
    <col min="20" max="20" width="3.8515625" style="0" customWidth="1"/>
    <col min="21" max="21" width="2.7109375" style="0" customWidth="1"/>
    <col min="22" max="22" width="3.8515625" style="0" customWidth="1"/>
    <col min="23" max="23" width="2.7109375" style="0" customWidth="1"/>
    <col min="24" max="24" width="3.8515625" style="0" customWidth="1"/>
    <col min="25" max="25" width="2.7109375" style="0" customWidth="1"/>
    <col min="26" max="26" width="4.7109375" style="0" customWidth="1"/>
    <col min="27" max="27" width="3.8515625" style="0" customWidth="1"/>
    <col min="28" max="28" width="2.7109375" style="0" customWidth="1"/>
    <col min="29" max="29" width="3.8515625" style="0" customWidth="1"/>
    <col min="30" max="30" width="2.7109375" style="0" customWidth="1"/>
    <col min="31" max="31" width="3.8515625" style="0" customWidth="1"/>
    <col min="32" max="32" width="2.7109375" style="0" customWidth="1"/>
    <col min="33" max="33" width="3.8515625" style="0" customWidth="1"/>
    <col min="34" max="34" width="2.7109375" style="0" customWidth="1"/>
    <col min="35" max="36" width="4.7109375" style="0" customWidth="1"/>
    <col min="37" max="37" width="3.8515625" style="0" customWidth="1"/>
    <col min="38" max="38" width="2.7109375" style="0" customWidth="1"/>
    <col min="39" max="39" width="3.8515625" style="0" customWidth="1"/>
    <col min="40" max="40" width="2.7109375" style="0" customWidth="1"/>
    <col min="41" max="41" width="3.8515625" style="0" customWidth="1"/>
    <col min="42" max="42" width="2.7109375" style="0" customWidth="1"/>
    <col min="43" max="43" width="4.7109375" style="0" customWidth="1"/>
    <col min="44" max="44" width="3.8515625" style="0" customWidth="1"/>
    <col min="45" max="45" width="2.7109375" style="0" customWidth="1"/>
    <col min="46" max="46" width="3.8515625" style="0" customWidth="1"/>
    <col min="47" max="47" width="2.7109375" style="0" customWidth="1"/>
    <col min="48" max="48" width="3.8515625" style="0" customWidth="1"/>
    <col min="49" max="49" width="2.7109375" style="0" customWidth="1"/>
    <col min="50" max="50" width="3.8515625" style="0" customWidth="1"/>
    <col min="51" max="51" width="2.7109375" style="0" customWidth="1"/>
    <col min="52" max="53" width="4.7109375" style="0" customWidth="1"/>
    <col min="54" max="54" width="3.8515625" style="0" customWidth="1"/>
    <col min="55" max="55" width="2.7109375" style="0" customWidth="1"/>
    <col min="56" max="56" width="3.8515625" style="0" customWidth="1"/>
    <col min="57" max="57" width="2.7109375" style="0" customWidth="1"/>
    <col min="58" max="58" width="3.8515625" style="0" customWidth="1"/>
    <col min="59" max="59" width="2.7109375" style="0" customWidth="1"/>
    <col min="60" max="60" width="4.7109375" style="0" customWidth="1"/>
    <col min="61" max="61" width="3.8515625" style="0" customWidth="1"/>
    <col min="62" max="62" width="2.7109375" style="0" customWidth="1"/>
    <col min="63" max="63" width="3.8515625" style="0" customWidth="1"/>
    <col min="64" max="64" width="2.7109375" style="0" customWidth="1"/>
    <col min="65" max="65" width="3.8515625" style="0" customWidth="1"/>
    <col min="66" max="66" width="2.7109375" style="0" customWidth="1"/>
    <col min="67" max="67" width="3.8515625" style="0" customWidth="1"/>
    <col min="68" max="68" width="2.7109375" style="0" customWidth="1"/>
    <col min="69" max="70" width="4.7109375" style="0" customWidth="1"/>
    <col min="71" max="71" width="3.8515625" style="0" customWidth="1"/>
    <col min="72" max="72" width="2.7109375" style="0" customWidth="1"/>
    <col min="73" max="73" width="3.8515625" style="0" customWidth="1"/>
    <col min="74" max="74" width="2.7109375" style="0" customWidth="1"/>
    <col min="75" max="75" width="3.8515625" style="0" customWidth="1"/>
    <col min="76" max="76" width="2.7109375" style="0" customWidth="1"/>
    <col min="77" max="77" width="4.7109375" style="0" customWidth="1"/>
    <col min="78" max="78" width="3.8515625" style="0" customWidth="1"/>
    <col min="79" max="79" width="2.7109375" style="0" customWidth="1"/>
    <col min="80" max="80" width="3.8515625" style="0" customWidth="1"/>
    <col min="81" max="81" width="2.7109375" style="0" customWidth="1"/>
    <col min="82" max="82" width="3.8515625" style="0" customWidth="1"/>
    <col min="83" max="83" width="2.7109375" style="0" customWidth="1"/>
    <col min="84" max="84" width="3.8515625" style="0" customWidth="1"/>
    <col min="85" max="85" width="2.7109375" style="0" customWidth="1"/>
    <col min="86" max="87" width="4.7109375" style="0" customWidth="1"/>
    <col min="88" max="88" width="3.8515625" style="0" customWidth="1"/>
    <col min="89" max="89" width="2.7109375" style="0" customWidth="1"/>
    <col min="90" max="90" width="3.8515625" style="0" customWidth="1"/>
    <col min="91" max="91" width="2.7109375" style="0" customWidth="1"/>
    <col min="92" max="92" width="3.8515625" style="0" customWidth="1"/>
    <col min="93" max="93" width="2.7109375" style="0" customWidth="1"/>
    <col min="94" max="94" width="4.7109375" style="0" customWidth="1"/>
    <col min="95" max="95" width="3.8515625" style="0" customWidth="1"/>
    <col min="96" max="96" width="2.7109375" style="0" customWidth="1"/>
    <col min="97" max="97" width="3.8515625" style="0" customWidth="1"/>
    <col min="98" max="98" width="2.7109375" style="0" customWidth="1"/>
    <col min="99" max="99" width="3.8515625" style="0" customWidth="1"/>
    <col min="100" max="100" width="2.7109375" style="0" customWidth="1"/>
    <col min="101" max="101" width="3.8515625" style="0" customWidth="1"/>
    <col min="102" max="102" width="2.7109375" style="0" customWidth="1"/>
    <col min="103" max="104" width="4.7109375" style="0" customWidth="1"/>
    <col min="105" max="105" width="3.8515625" style="0" customWidth="1"/>
    <col min="106" max="106" width="2.7109375" style="0" customWidth="1"/>
    <col min="107" max="107" width="3.8515625" style="0" customWidth="1"/>
    <col min="108" max="108" width="2.7109375" style="0" customWidth="1"/>
    <col min="109" max="109" width="3.8515625" style="0" customWidth="1"/>
    <col min="110" max="110" width="2.7109375" style="0" customWidth="1"/>
    <col min="111" max="111" width="4.7109375" style="0" customWidth="1"/>
    <col min="112" max="112" width="3.8515625" style="0" customWidth="1"/>
    <col min="113" max="113" width="2.7109375" style="0" customWidth="1"/>
    <col min="114" max="114" width="3.8515625" style="0" customWidth="1"/>
    <col min="115" max="115" width="2.7109375" style="0" customWidth="1"/>
    <col min="116" max="116" width="3.8515625" style="0" customWidth="1"/>
    <col min="117" max="117" width="2.7109375" style="0" customWidth="1"/>
    <col min="118" max="118" width="3.8515625" style="0" customWidth="1"/>
    <col min="119" max="119" width="2.7109375" style="0" customWidth="1"/>
    <col min="120" max="121" width="4.7109375" style="0" customWidth="1"/>
    <col min="122" max="122" width="3.8515625" style="0" customWidth="1"/>
    <col min="123" max="123" width="2.7109375" style="0" customWidth="1"/>
    <col min="124" max="124" width="3.8515625" style="0" customWidth="1"/>
    <col min="125" max="125" width="2.7109375" style="0" customWidth="1"/>
    <col min="126" max="126" width="3.8515625" style="0" customWidth="1"/>
    <col min="127" max="127" width="2.7109375" style="0" customWidth="1"/>
    <col min="128" max="128" width="4.7109375" style="0" customWidth="1"/>
    <col min="129" max="129" width="3.8515625" style="0" customWidth="1"/>
    <col min="130" max="130" width="2.7109375" style="0" customWidth="1"/>
    <col min="131" max="131" width="3.8515625" style="0" customWidth="1"/>
    <col min="132" max="132" width="2.7109375" style="0" customWidth="1"/>
    <col min="133" max="133" width="3.8515625" style="0" customWidth="1"/>
    <col min="134" max="134" width="2.7109375" style="0" customWidth="1"/>
    <col min="135" max="135" width="3.8515625" style="0" customWidth="1"/>
    <col min="136" max="136" width="2.7109375" style="0" customWidth="1"/>
    <col min="137" max="138" width="4.7109375" style="0" customWidth="1"/>
    <col min="139" max="139" width="3.8515625" style="0" customWidth="1"/>
    <col min="140" max="140" width="2.7109375" style="0" customWidth="1"/>
    <col min="141" max="141" width="3.8515625" style="0" customWidth="1"/>
    <col min="142" max="142" width="2.7109375" style="0" customWidth="1"/>
    <col min="143" max="143" width="3.8515625" style="0" customWidth="1"/>
    <col min="144" max="144" width="2.7109375" style="0" customWidth="1"/>
    <col min="145" max="145" width="4.7109375" style="0" customWidth="1"/>
    <col min="146" max="146" width="3.8515625" style="0" customWidth="1"/>
    <col min="147" max="147" width="2.7109375" style="0" customWidth="1"/>
    <col min="148" max="148" width="3.8515625" style="0" customWidth="1"/>
    <col min="149" max="149" width="2.7109375" style="0" customWidth="1"/>
    <col min="150" max="150" width="3.8515625" style="0" customWidth="1"/>
    <col min="151" max="151" width="2.7109375" style="0" customWidth="1"/>
    <col min="152" max="152" width="3.8515625" style="0" customWidth="1"/>
    <col min="153" max="153" width="2.7109375" style="0" customWidth="1"/>
    <col min="154" max="155" width="4.7109375" style="0" customWidth="1"/>
  </cols>
  <sheetData>
    <row r="1" ht="15.75">
      <c r="F1" s="2" t="s">
        <v>0</v>
      </c>
    </row>
    <row r="2" spans="6:7" ht="12.75">
      <c r="F2" t="s">
        <v>1</v>
      </c>
      <c r="G2" s="1" t="s">
        <v>2</v>
      </c>
    </row>
    <row r="3" spans="6:7" ht="12.75">
      <c r="F3" t="s">
        <v>3</v>
      </c>
      <c r="G3" s="1" t="s">
        <v>4</v>
      </c>
    </row>
    <row r="4" spans="6:7" ht="12.75">
      <c r="F4" t="s">
        <v>5</v>
      </c>
      <c r="G4" s="1" t="s">
        <v>6</v>
      </c>
    </row>
    <row r="5" spans="6:7" ht="12.75">
      <c r="F5" t="s">
        <v>7</v>
      </c>
      <c r="G5" s="1" t="s">
        <v>8</v>
      </c>
    </row>
    <row r="6" spans="6:7" ht="12.75">
      <c r="F6" t="s">
        <v>9</v>
      </c>
      <c r="G6" s="1" t="s">
        <v>10</v>
      </c>
    </row>
    <row r="7" spans="6:7" ht="12.75">
      <c r="F7" t="s">
        <v>11</v>
      </c>
      <c r="G7" s="1" t="s">
        <v>12</v>
      </c>
    </row>
    <row r="8" spans="6:7" ht="12.75">
      <c r="F8" t="s">
        <v>13</v>
      </c>
      <c r="G8" s="1" t="s">
        <v>139</v>
      </c>
    </row>
    <row r="9" spans="6:7" ht="12.75">
      <c r="F9" t="s">
        <v>15</v>
      </c>
      <c r="G9" s="1" t="s">
        <v>16</v>
      </c>
    </row>
    <row r="10" spans="6:7" ht="12.75">
      <c r="F10" t="s">
        <v>17</v>
      </c>
      <c r="G10" s="1" t="s">
        <v>18</v>
      </c>
    </row>
    <row r="11" spans="6:7" ht="12.75">
      <c r="F11" t="s">
        <v>19</v>
      </c>
      <c r="G11" s="1" t="s">
        <v>20</v>
      </c>
    </row>
    <row r="12" spans="6:7" ht="12.75">
      <c r="F12" t="s">
        <v>21</v>
      </c>
      <c r="G12" s="1" t="s">
        <v>22</v>
      </c>
    </row>
    <row r="14" spans="20:139" ht="12.75">
      <c r="T14" t="s">
        <v>42</v>
      </c>
      <c r="AK14" t="s">
        <v>52</v>
      </c>
      <c r="BB14" t="s">
        <v>53</v>
      </c>
      <c r="BS14" t="s">
        <v>54</v>
      </c>
      <c r="CJ14" t="s">
        <v>55</v>
      </c>
      <c r="DA14" t="s">
        <v>56</v>
      </c>
      <c r="DR14" t="s">
        <v>57</v>
      </c>
      <c r="EI14" t="s">
        <v>58</v>
      </c>
    </row>
    <row r="15" spans="1:155" ht="96" customHeight="1">
      <c r="A15" s="5" t="s">
        <v>23</v>
      </c>
      <c r="B15" s="6" t="s">
        <v>24</v>
      </c>
      <c r="C15" s="6" t="s">
        <v>25</v>
      </c>
      <c r="D15" s="6" t="s">
        <v>26</v>
      </c>
      <c r="E15" s="6" t="s">
        <v>27</v>
      </c>
      <c r="F15" s="5" t="s">
        <v>28</v>
      </c>
      <c r="G15" s="6" t="s">
        <v>29</v>
      </c>
      <c r="H15" s="6" t="s">
        <v>30</v>
      </c>
      <c r="I15" s="6" t="s">
        <v>31</v>
      </c>
      <c r="J15" s="6" t="s">
        <v>32</v>
      </c>
      <c r="K15" s="6" t="s">
        <v>33</v>
      </c>
      <c r="L15" s="6" t="s">
        <v>34</v>
      </c>
      <c r="M15" s="6" t="s">
        <v>35</v>
      </c>
      <c r="N15" s="6" t="s">
        <v>36</v>
      </c>
      <c r="O15" s="6" t="s">
        <v>37</v>
      </c>
      <c r="P15" s="6" t="s">
        <v>38</v>
      </c>
      <c r="Q15" s="6" t="s">
        <v>39</v>
      </c>
      <c r="R15" s="6" t="s">
        <v>40</v>
      </c>
      <c r="S15" s="6" t="s">
        <v>41</v>
      </c>
      <c r="T15" s="6" t="s">
        <v>43</v>
      </c>
      <c r="U15" s="5"/>
      <c r="V15" s="6" t="s">
        <v>44</v>
      </c>
      <c r="W15" s="5"/>
      <c r="X15" s="6" t="s">
        <v>45</v>
      </c>
      <c r="Y15" s="5"/>
      <c r="Z15" s="6" t="s">
        <v>46</v>
      </c>
      <c r="AA15" s="6" t="s">
        <v>47</v>
      </c>
      <c r="AB15" s="5"/>
      <c r="AC15" s="6" t="s">
        <v>48</v>
      </c>
      <c r="AD15" s="5"/>
      <c r="AE15" s="6" t="s">
        <v>49</v>
      </c>
      <c r="AF15" s="5"/>
      <c r="AG15" s="6" t="s">
        <v>50</v>
      </c>
      <c r="AH15" s="5"/>
      <c r="AI15" s="6" t="s">
        <v>46</v>
      </c>
      <c r="AJ15" s="6" t="s">
        <v>51</v>
      </c>
      <c r="AK15" s="6" t="s">
        <v>43</v>
      </c>
      <c r="AL15" s="5"/>
      <c r="AM15" s="6" t="s">
        <v>44</v>
      </c>
      <c r="AN15" s="5"/>
      <c r="AO15" s="6" t="s">
        <v>45</v>
      </c>
      <c r="AP15" s="5"/>
      <c r="AQ15" s="6" t="s">
        <v>46</v>
      </c>
      <c r="AR15" s="6" t="s">
        <v>47</v>
      </c>
      <c r="AS15" s="5"/>
      <c r="AT15" s="6" t="s">
        <v>48</v>
      </c>
      <c r="AU15" s="5"/>
      <c r="AV15" s="6" t="s">
        <v>49</v>
      </c>
      <c r="AW15" s="5"/>
      <c r="AX15" s="6" t="s">
        <v>50</v>
      </c>
      <c r="AY15" s="5"/>
      <c r="AZ15" s="6" t="s">
        <v>46</v>
      </c>
      <c r="BA15" s="6" t="s">
        <v>51</v>
      </c>
      <c r="BB15" s="6" t="s">
        <v>43</v>
      </c>
      <c r="BC15" s="5"/>
      <c r="BD15" s="6" t="s">
        <v>44</v>
      </c>
      <c r="BE15" s="5"/>
      <c r="BF15" s="6" t="s">
        <v>45</v>
      </c>
      <c r="BG15" s="5"/>
      <c r="BH15" s="6" t="s">
        <v>46</v>
      </c>
      <c r="BI15" s="6" t="s">
        <v>47</v>
      </c>
      <c r="BJ15" s="5"/>
      <c r="BK15" s="6" t="s">
        <v>48</v>
      </c>
      <c r="BL15" s="5"/>
      <c r="BM15" s="6" t="s">
        <v>49</v>
      </c>
      <c r="BN15" s="5"/>
      <c r="BO15" s="6" t="s">
        <v>50</v>
      </c>
      <c r="BP15" s="5"/>
      <c r="BQ15" s="6" t="s">
        <v>46</v>
      </c>
      <c r="BR15" s="6" t="s">
        <v>51</v>
      </c>
      <c r="BS15" s="6" t="s">
        <v>43</v>
      </c>
      <c r="BT15" s="5"/>
      <c r="BU15" s="6" t="s">
        <v>44</v>
      </c>
      <c r="BV15" s="5"/>
      <c r="BW15" s="6" t="s">
        <v>45</v>
      </c>
      <c r="BX15" s="5"/>
      <c r="BY15" s="6" t="s">
        <v>46</v>
      </c>
      <c r="BZ15" s="6" t="s">
        <v>47</v>
      </c>
      <c r="CA15" s="5"/>
      <c r="CB15" s="6" t="s">
        <v>48</v>
      </c>
      <c r="CC15" s="5"/>
      <c r="CD15" s="6" t="s">
        <v>49</v>
      </c>
      <c r="CE15" s="5"/>
      <c r="CF15" s="6" t="s">
        <v>50</v>
      </c>
      <c r="CG15" s="5"/>
      <c r="CH15" s="6" t="s">
        <v>46</v>
      </c>
      <c r="CI15" s="6" t="s">
        <v>51</v>
      </c>
      <c r="CJ15" s="6" t="s">
        <v>43</v>
      </c>
      <c r="CK15" s="5"/>
      <c r="CL15" s="6" t="s">
        <v>44</v>
      </c>
      <c r="CM15" s="5"/>
      <c r="CN15" s="6" t="s">
        <v>45</v>
      </c>
      <c r="CO15" s="5"/>
      <c r="CP15" s="6" t="s">
        <v>46</v>
      </c>
      <c r="CQ15" s="6" t="s">
        <v>47</v>
      </c>
      <c r="CR15" s="5"/>
      <c r="CS15" s="6" t="s">
        <v>48</v>
      </c>
      <c r="CT15" s="5"/>
      <c r="CU15" s="6" t="s">
        <v>49</v>
      </c>
      <c r="CV15" s="5"/>
      <c r="CW15" s="6" t="s">
        <v>50</v>
      </c>
      <c r="CX15" s="5"/>
      <c r="CY15" s="6" t="s">
        <v>46</v>
      </c>
      <c r="CZ15" s="6" t="s">
        <v>51</v>
      </c>
      <c r="DA15" s="6" t="s">
        <v>43</v>
      </c>
      <c r="DB15" s="5"/>
      <c r="DC15" s="6" t="s">
        <v>44</v>
      </c>
      <c r="DD15" s="5"/>
      <c r="DE15" s="6" t="s">
        <v>45</v>
      </c>
      <c r="DF15" s="5"/>
      <c r="DG15" s="6" t="s">
        <v>46</v>
      </c>
      <c r="DH15" s="6" t="s">
        <v>47</v>
      </c>
      <c r="DI15" s="5"/>
      <c r="DJ15" s="6" t="s">
        <v>48</v>
      </c>
      <c r="DK15" s="5"/>
      <c r="DL15" s="6" t="s">
        <v>49</v>
      </c>
      <c r="DM15" s="5"/>
      <c r="DN15" s="6" t="s">
        <v>50</v>
      </c>
      <c r="DO15" s="5"/>
      <c r="DP15" s="6" t="s">
        <v>46</v>
      </c>
      <c r="DQ15" s="6" t="s">
        <v>51</v>
      </c>
      <c r="DR15" s="6" t="s">
        <v>43</v>
      </c>
      <c r="DS15" s="5"/>
      <c r="DT15" s="6" t="s">
        <v>44</v>
      </c>
      <c r="DU15" s="5"/>
      <c r="DV15" s="6" t="s">
        <v>45</v>
      </c>
      <c r="DW15" s="5"/>
      <c r="DX15" s="6" t="s">
        <v>46</v>
      </c>
      <c r="DY15" s="6" t="s">
        <v>47</v>
      </c>
      <c r="DZ15" s="5"/>
      <c r="EA15" s="6" t="s">
        <v>48</v>
      </c>
      <c r="EB15" s="5"/>
      <c r="EC15" s="6" t="s">
        <v>49</v>
      </c>
      <c r="ED15" s="5"/>
      <c r="EE15" s="6" t="s">
        <v>50</v>
      </c>
      <c r="EF15" s="5"/>
      <c r="EG15" s="6" t="s">
        <v>46</v>
      </c>
      <c r="EH15" s="6" t="s">
        <v>51</v>
      </c>
      <c r="EI15" s="6" t="s">
        <v>43</v>
      </c>
      <c r="EJ15" s="5"/>
      <c r="EK15" s="6" t="s">
        <v>44</v>
      </c>
      <c r="EL15" s="5"/>
      <c r="EM15" s="6" t="s">
        <v>45</v>
      </c>
      <c r="EN15" s="5"/>
      <c r="EO15" s="6" t="s">
        <v>46</v>
      </c>
      <c r="EP15" s="6" t="s">
        <v>47</v>
      </c>
      <c r="EQ15" s="5"/>
      <c r="ER15" s="6" t="s">
        <v>48</v>
      </c>
      <c r="ES15" s="5"/>
      <c r="ET15" s="6" t="s">
        <v>49</v>
      </c>
      <c r="EU15" s="5"/>
      <c r="EV15" s="6" t="s">
        <v>50</v>
      </c>
      <c r="EW15" s="5"/>
      <c r="EX15" s="6" t="s">
        <v>46</v>
      </c>
      <c r="EY15" s="6" t="s">
        <v>51</v>
      </c>
    </row>
    <row r="16" spans="1:155" ht="12.75">
      <c r="A16" s="5" t="s">
        <v>79</v>
      </c>
      <c r="B16" s="7">
        <v>1</v>
      </c>
      <c r="C16" s="7">
        <v>1</v>
      </c>
      <c r="D16" s="7"/>
      <c r="E16" s="7"/>
      <c r="F16" s="3" t="s">
        <v>59</v>
      </c>
      <c r="G16" s="7">
        <f>$C$16*COUNTIF(T16:EY16,"e")</f>
        <v>0</v>
      </c>
      <c r="H16" s="7">
        <f>$C$16*COUNTIF(T16:EY16,"z")</f>
        <v>0</v>
      </c>
      <c r="I16" s="7">
        <f>SUM(J16:P16)</f>
        <v>0</v>
      </c>
      <c r="J16" s="7">
        <f>T16+AK16+BB16+BS16+CJ16+DA16+DR16+EI16</f>
        <v>0</v>
      </c>
      <c r="K16" s="7">
        <f>V16+AM16+BD16+BU16+CL16+DC16+DT16+EK16</f>
        <v>0</v>
      </c>
      <c r="L16" s="7">
        <f>X16+AO16+BF16+BW16+CN16+DE16+DV16+EM16</f>
        <v>0</v>
      </c>
      <c r="M16" s="7">
        <f>AA16+AR16+BI16+BZ16+CQ16+DH16+DY16+EP16</f>
        <v>0</v>
      </c>
      <c r="N16" s="7">
        <f>AC16+AT16+BK16+CB16+CS16+DJ16+EA16+ER16</f>
        <v>0</v>
      </c>
      <c r="O16" s="7">
        <f>AE16+AV16+BM16+CD16+CU16+DL16+EC16+ET16</f>
        <v>0</v>
      </c>
      <c r="P16" s="7">
        <f>AG16+AX16+BO16+CF16+CW16+DN16+EE16+EV16</f>
        <v>0</v>
      </c>
      <c r="Q16" s="8">
        <f>AJ16+BA16+BR16+CI16+CZ16+DQ16+EH16+EY16</f>
        <v>0</v>
      </c>
      <c r="R16" s="8">
        <f>AI16+AZ16+BQ16+CH16+CY16+DP16+EG16+EX16</f>
        <v>0</v>
      </c>
      <c r="S16" s="8">
        <f>$C$16*0.7</f>
        <v>0</v>
      </c>
      <c r="T16" s="11">
        <f>$C$16*15</f>
        <v>0</v>
      </c>
      <c r="U16" s="10" t="s">
        <v>60</v>
      </c>
      <c r="V16" s="11"/>
      <c r="W16" s="10"/>
      <c r="X16" s="11"/>
      <c r="Y16" s="10"/>
      <c r="Z16" s="8">
        <f>$C$16*2</f>
        <v>0</v>
      </c>
      <c r="AA16" s="11"/>
      <c r="AB16" s="10"/>
      <c r="AC16" s="11"/>
      <c r="AD16" s="10"/>
      <c r="AE16" s="11"/>
      <c r="AF16" s="10"/>
      <c r="AG16" s="11"/>
      <c r="AH16" s="10"/>
      <c r="AI16" s="8"/>
      <c r="AJ16" s="8">
        <f>Z16+AI16</f>
        <v>0</v>
      </c>
      <c r="AK16" s="11"/>
      <c r="AL16" s="10"/>
      <c r="AM16" s="11"/>
      <c r="AN16" s="10"/>
      <c r="AO16" s="11"/>
      <c r="AP16" s="10"/>
      <c r="AQ16" s="8"/>
      <c r="AR16" s="11"/>
      <c r="AS16" s="10"/>
      <c r="AT16" s="11"/>
      <c r="AU16" s="10"/>
      <c r="AV16" s="11"/>
      <c r="AW16" s="10"/>
      <c r="AX16" s="11"/>
      <c r="AY16" s="10"/>
      <c r="AZ16" s="8"/>
      <c r="BA16" s="8">
        <f>AQ16+AZ16</f>
        <v>0</v>
      </c>
      <c r="BB16" s="11"/>
      <c r="BC16" s="10"/>
      <c r="BD16" s="11"/>
      <c r="BE16" s="10"/>
      <c r="BF16" s="11"/>
      <c r="BG16" s="10"/>
      <c r="BH16" s="8"/>
      <c r="BI16" s="11"/>
      <c r="BJ16" s="10"/>
      <c r="BK16" s="11"/>
      <c r="BL16" s="10"/>
      <c r="BM16" s="11"/>
      <c r="BN16" s="10"/>
      <c r="BO16" s="11"/>
      <c r="BP16" s="10"/>
      <c r="BQ16" s="8"/>
      <c r="BR16" s="8">
        <f>BH16+BQ16</f>
        <v>0</v>
      </c>
      <c r="BS16" s="11"/>
      <c r="BT16" s="10"/>
      <c r="BU16" s="11"/>
      <c r="BV16" s="10"/>
      <c r="BW16" s="11"/>
      <c r="BX16" s="10"/>
      <c r="BY16" s="8"/>
      <c r="BZ16" s="11"/>
      <c r="CA16" s="10"/>
      <c r="CB16" s="11"/>
      <c r="CC16" s="10"/>
      <c r="CD16" s="11"/>
      <c r="CE16" s="10"/>
      <c r="CF16" s="11"/>
      <c r="CG16" s="10"/>
      <c r="CH16" s="8"/>
      <c r="CI16" s="8">
        <f>BY16+CH16</f>
        <v>0</v>
      </c>
      <c r="CJ16" s="11"/>
      <c r="CK16" s="10"/>
      <c r="CL16" s="11"/>
      <c r="CM16" s="10"/>
      <c r="CN16" s="11"/>
      <c r="CO16" s="10"/>
      <c r="CP16" s="8"/>
      <c r="CQ16" s="11"/>
      <c r="CR16" s="10"/>
      <c r="CS16" s="11"/>
      <c r="CT16" s="10"/>
      <c r="CU16" s="11"/>
      <c r="CV16" s="10"/>
      <c r="CW16" s="11"/>
      <c r="CX16" s="10"/>
      <c r="CY16" s="8"/>
      <c r="CZ16" s="8">
        <f>CP16+CY16</f>
        <v>0</v>
      </c>
      <c r="DA16" s="11"/>
      <c r="DB16" s="10"/>
      <c r="DC16" s="11"/>
      <c r="DD16" s="10"/>
      <c r="DE16" s="11"/>
      <c r="DF16" s="10"/>
      <c r="DG16" s="8"/>
      <c r="DH16" s="11"/>
      <c r="DI16" s="10"/>
      <c r="DJ16" s="11"/>
      <c r="DK16" s="10"/>
      <c r="DL16" s="11"/>
      <c r="DM16" s="10"/>
      <c r="DN16" s="11"/>
      <c r="DO16" s="10"/>
      <c r="DP16" s="8"/>
      <c r="DQ16" s="8">
        <f>DG16+DP16</f>
        <v>0</v>
      </c>
      <c r="DR16" s="11"/>
      <c r="DS16" s="10"/>
      <c r="DT16" s="11"/>
      <c r="DU16" s="10"/>
      <c r="DV16" s="11"/>
      <c r="DW16" s="10"/>
      <c r="DX16" s="8"/>
      <c r="DY16" s="11"/>
      <c r="DZ16" s="10"/>
      <c r="EA16" s="11"/>
      <c r="EB16" s="10"/>
      <c r="EC16" s="11"/>
      <c r="ED16" s="10"/>
      <c r="EE16" s="11"/>
      <c r="EF16" s="10"/>
      <c r="EG16" s="8"/>
      <c r="EH16" s="8">
        <f>DX16+EG16</f>
        <v>0</v>
      </c>
      <c r="EI16" s="11"/>
      <c r="EJ16" s="10"/>
      <c r="EK16" s="11"/>
      <c r="EL16" s="10"/>
      <c r="EM16" s="11"/>
      <c r="EN16" s="10"/>
      <c r="EO16" s="8"/>
      <c r="EP16" s="11"/>
      <c r="EQ16" s="10"/>
      <c r="ER16" s="11"/>
      <c r="ES16" s="10"/>
      <c r="ET16" s="11"/>
      <c r="EU16" s="10"/>
      <c r="EV16" s="11"/>
      <c r="EW16" s="10"/>
      <c r="EX16" s="8"/>
      <c r="EY16" s="8">
        <f>EO16+EX16</f>
        <v>0</v>
      </c>
    </row>
    <row r="17" spans="1:155" ht="12.75">
      <c r="A17" s="7"/>
      <c r="B17" s="7"/>
      <c r="C17" s="7"/>
      <c r="D17" s="7"/>
      <c r="E17" s="7" t="s">
        <v>61</v>
      </c>
      <c r="F17" s="3" t="s">
        <v>62</v>
      </c>
      <c r="G17" s="7">
        <f>COUNTIF(T17:EY17,"e")</f>
        <v>0</v>
      </c>
      <c r="H17" s="7">
        <f>COUNTIF(T17:EY17,"z")</f>
        <v>0</v>
      </c>
      <c r="I17" s="7">
        <f>SUM(J17:P17)</f>
        <v>0</v>
      </c>
      <c r="J17" s="7">
        <f>T17+AK17+BB17+BS17+CJ17+DA17+DR17+EI17</f>
        <v>0</v>
      </c>
      <c r="K17" s="7">
        <f>V17+AM17+BD17+BU17+CL17+DC17+DT17+EK17</f>
        <v>0</v>
      </c>
      <c r="L17" s="7">
        <f>X17+AO17+BF17+BW17+CN17+DE17+DV17+EM17</f>
        <v>0</v>
      </c>
      <c r="M17" s="7">
        <f>AA17+AR17+BI17+BZ17+CQ17+DH17+DY17+EP17</f>
        <v>0</v>
      </c>
      <c r="N17" s="7">
        <f>AC17+AT17+BK17+CB17+CS17+DJ17+EA17+ER17</f>
        <v>0</v>
      </c>
      <c r="O17" s="7">
        <f>AE17+AV17+BM17+CD17+CU17+DL17+EC17+ET17</f>
        <v>0</v>
      </c>
      <c r="P17" s="7">
        <f>AG17+AX17+BO17+CF17+CW17+DN17+EE17+EV17</f>
        <v>0</v>
      </c>
      <c r="Q17" s="8">
        <f>AJ17+BA17+BR17+CI17+CZ17+DQ17+EH17+EY17</f>
        <v>0</v>
      </c>
      <c r="R17" s="8">
        <f>AI17+AZ17+BQ17+CH17+CY17+DP17+EG17+EX17</f>
        <v>0</v>
      </c>
      <c r="S17" s="8">
        <v>0</v>
      </c>
      <c r="T17" s="11"/>
      <c r="U17" s="10"/>
      <c r="V17" s="11"/>
      <c r="W17" s="10"/>
      <c r="X17" s="11"/>
      <c r="Y17" s="10"/>
      <c r="Z17" s="8"/>
      <c r="AA17" s="11"/>
      <c r="AB17" s="10"/>
      <c r="AC17" s="11"/>
      <c r="AD17" s="10"/>
      <c r="AE17" s="11"/>
      <c r="AF17" s="10"/>
      <c r="AG17" s="11"/>
      <c r="AH17" s="10"/>
      <c r="AI17" s="8"/>
      <c r="AJ17" s="8">
        <f>Z17+AI17</f>
        <v>0</v>
      </c>
      <c r="AK17" s="11">
        <v>10</v>
      </c>
      <c r="AL17" s="10" t="s">
        <v>60</v>
      </c>
      <c r="AM17" s="11"/>
      <c r="AN17" s="10"/>
      <c r="AO17" s="11"/>
      <c r="AP17" s="10"/>
      <c r="AQ17" s="8">
        <v>0</v>
      </c>
      <c r="AR17" s="11"/>
      <c r="AS17" s="10"/>
      <c r="AT17" s="11"/>
      <c r="AU17" s="10"/>
      <c r="AV17" s="11"/>
      <c r="AW17" s="10"/>
      <c r="AX17" s="11"/>
      <c r="AY17" s="10"/>
      <c r="AZ17" s="8"/>
      <c r="BA17" s="8">
        <f>AQ17+AZ17</f>
        <v>0</v>
      </c>
      <c r="BB17" s="11"/>
      <c r="BC17" s="10"/>
      <c r="BD17" s="11"/>
      <c r="BE17" s="10"/>
      <c r="BF17" s="11"/>
      <c r="BG17" s="10"/>
      <c r="BH17" s="8"/>
      <c r="BI17" s="11"/>
      <c r="BJ17" s="10"/>
      <c r="BK17" s="11"/>
      <c r="BL17" s="10"/>
      <c r="BM17" s="11"/>
      <c r="BN17" s="10"/>
      <c r="BO17" s="11"/>
      <c r="BP17" s="10"/>
      <c r="BQ17" s="8"/>
      <c r="BR17" s="8">
        <f>BH17+BQ17</f>
        <v>0</v>
      </c>
      <c r="BS17" s="11"/>
      <c r="BT17" s="10"/>
      <c r="BU17" s="11"/>
      <c r="BV17" s="10"/>
      <c r="BW17" s="11"/>
      <c r="BX17" s="10"/>
      <c r="BY17" s="8"/>
      <c r="BZ17" s="11"/>
      <c r="CA17" s="10"/>
      <c r="CB17" s="11"/>
      <c r="CC17" s="10"/>
      <c r="CD17" s="11"/>
      <c r="CE17" s="10"/>
      <c r="CF17" s="11"/>
      <c r="CG17" s="10"/>
      <c r="CH17" s="8"/>
      <c r="CI17" s="8">
        <f>BY17+CH17</f>
        <v>0</v>
      </c>
      <c r="CJ17" s="11"/>
      <c r="CK17" s="10"/>
      <c r="CL17" s="11"/>
      <c r="CM17" s="10"/>
      <c r="CN17" s="11"/>
      <c r="CO17" s="10"/>
      <c r="CP17" s="8"/>
      <c r="CQ17" s="11"/>
      <c r="CR17" s="10"/>
      <c r="CS17" s="11"/>
      <c r="CT17" s="10"/>
      <c r="CU17" s="11"/>
      <c r="CV17" s="10"/>
      <c r="CW17" s="11"/>
      <c r="CX17" s="10"/>
      <c r="CY17" s="8"/>
      <c r="CZ17" s="8">
        <f>CP17+CY17</f>
        <v>0</v>
      </c>
      <c r="DA17" s="11"/>
      <c r="DB17" s="10"/>
      <c r="DC17" s="11"/>
      <c r="DD17" s="10"/>
      <c r="DE17" s="11"/>
      <c r="DF17" s="10"/>
      <c r="DG17" s="8"/>
      <c r="DH17" s="11"/>
      <c r="DI17" s="10"/>
      <c r="DJ17" s="11"/>
      <c r="DK17" s="10"/>
      <c r="DL17" s="11"/>
      <c r="DM17" s="10"/>
      <c r="DN17" s="11"/>
      <c r="DO17" s="10"/>
      <c r="DP17" s="8"/>
      <c r="DQ17" s="8">
        <f>DG17+DP17</f>
        <v>0</v>
      </c>
      <c r="DR17" s="11"/>
      <c r="DS17" s="10"/>
      <c r="DT17" s="11"/>
      <c r="DU17" s="10"/>
      <c r="DV17" s="11"/>
      <c r="DW17" s="10"/>
      <c r="DX17" s="8"/>
      <c r="DY17" s="11"/>
      <c r="DZ17" s="10"/>
      <c r="EA17" s="11"/>
      <c r="EB17" s="10"/>
      <c r="EC17" s="11"/>
      <c r="ED17" s="10"/>
      <c r="EE17" s="11"/>
      <c r="EF17" s="10"/>
      <c r="EG17" s="8"/>
      <c r="EH17" s="8">
        <f>DX17+EG17</f>
        <v>0</v>
      </c>
      <c r="EI17" s="11"/>
      <c r="EJ17" s="10"/>
      <c r="EK17" s="11"/>
      <c r="EL17" s="10"/>
      <c r="EM17" s="11"/>
      <c r="EN17" s="10"/>
      <c r="EO17" s="8"/>
      <c r="EP17" s="11"/>
      <c r="EQ17" s="10"/>
      <c r="ER17" s="11"/>
      <c r="ES17" s="10"/>
      <c r="ET17" s="11"/>
      <c r="EU17" s="10"/>
      <c r="EV17" s="11"/>
      <c r="EW17" s="10"/>
      <c r="EX17" s="8"/>
      <c r="EY17" s="8">
        <f>EO17+EX17</f>
        <v>0</v>
      </c>
    </row>
    <row r="18" spans="1:155" ht="12.75">
      <c r="A18" s="7"/>
      <c r="B18" s="7"/>
      <c r="C18" s="7"/>
      <c r="D18" s="7"/>
      <c r="E18" s="7" t="s">
        <v>63</v>
      </c>
      <c r="F18" s="3" t="s">
        <v>64</v>
      </c>
      <c r="G18" s="7">
        <f>COUNTIF(T18:EY18,"e")</f>
        <v>0</v>
      </c>
      <c r="H18" s="7">
        <f>COUNTIF(T18:EY18,"z")</f>
        <v>0</v>
      </c>
      <c r="I18" s="7">
        <f>SUM(J18:P18)</f>
        <v>0</v>
      </c>
      <c r="J18" s="7">
        <f>T18+AK18+BB18+BS18+CJ18+DA18+DR18+EI18</f>
        <v>0</v>
      </c>
      <c r="K18" s="7">
        <f>V18+AM18+BD18+BU18+CL18+DC18+DT18+EK18</f>
        <v>0</v>
      </c>
      <c r="L18" s="7">
        <f>X18+AO18+BF18+BW18+CN18+DE18+DV18+EM18</f>
        <v>0</v>
      </c>
      <c r="M18" s="7">
        <f>AA18+AR18+BI18+BZ18+CQ18+DH18+DY18+EP18</f>
        <v>0</v>
      </c>
      <c r="N18" s="7">
        <f>AC18+AT18+BK18+CB18+CS18+DJ18+EA18+ER18</f>
        <v>0</v>
      </c>
      <c r="O18" s="7">
        <f>AE18+AV18+BM18+CD18+CU18+DL18+EC18+ET18</f>
        <v>0</v>
      </c>
      <c r="P18" s="7">
        <f>AG18+AX18+BO18+CF18+CW18+DN18+EE18+EV18</f>
        <v>0</v>
      </c>
      <c r="Q18" s="8">
        <f>AJ18+BA18+BR18+CI18+CZ18+DQ18+EH18+EY18</f>
        <v>0</v>
      </c>
      <c r="R18" s="8">
        <f>AI18+AZ18+BQ18+CH18+CY18+DP18+EG18+EX18</f>
        <v>0</v>
      </c>
      <c r="S18" s="8">
        <v>0</v>
      </c>
      <c r="T18" s="11">
        <v>2</v>
      </c>
      <c r="U18" s="10" t="s">
        <v>60</v>
      </c>
      <c r="V18" s="11"/>
      <c r="W18" s="10"/>
      <c r="X18" s="11"/>
      <c r="Y18" s="10"/>
      <c r="Z18" s="8">
        <v>0</v>
      </c>
      <c r="AA18" s="11"/>
      <c r="AB18" s="10"/>
      <c r="AC18" s="11"/>
      <c r="AD18" s="10"/>
      <c r="AE18" s="11"/>
      <c r="AF18" s="10"/>
      <c r="AG18" s="11"/>
      <c r="AH18" s="10"/>
      <c r="AI18" s="8"/>
      <c r="AJ18" s="8">
        <f>Z18+AI18</f>
        <v>0</v>
      </c>
      <c r="AK18" s="11"/>
      <c r="AL18" s="10"/>
      <c r="AM18" s="11"/>
      <c r="AN18" s="10"/>
      <c r="AO18" s="11"/>
      <c r="AP18" s="10"/>
      <c r="AQ18" s="8"/>
      <c r="AR18" s="11"/>
      <c r="AS18" s="10"/>
      <c r="AT18" s="11"/>
      <c r="AU18" s="10"/>
      <c r="AV18" s="11"/>
      <c r="AW18" s="10"/>
      <c r="AX18" s="11"/>
      <c r="AY18" s="10"/>
      <c r="AZ18" s="8"/>
      <c r="BA18" s="8">
        <f>AQ18+AZ18</f>
        <v>0</v>
      </c>
      <c r="BB18" s="11"/>
      <c r="BC18" s="10"/>
      <c r="BD18" s="11"/>
      <c r="BE18" s="10"/>
      <c r="BF18" s="11"/>
      <c r="BG18" s="10"/>
      <c r="BH18" s="8"/>
      <c r="BI18" s="11"/>
      <c r="BJ18" s="10"/>
      <c r="BK18" s="11"/>
      <c r="BL18" s="10"/>
      <c r="BM18" s="11"/>
      <c r="BN18" s="10"/>
      <c r="BO18" s="11"/>
      <c r="BP18" s="10"/>
      <c r="BQ18" s="8"/>
      <c r="BR18" s="8">
        <f>BH18+BQ18</f>
        <v>0</v>
      </c>
      <c r="BS18" s="11"/>
      <c r="BT18" s="10"/>
      <c r="BU18" s="11"/>
      <c r="BV18" s="10"/>
      <c r="BW18" s="11"/>
      <c r="BX18" s="10"/>
      <c r="BY18" s="8"/>
      <c r="BZ18" s="11"/>
      <c r="CA18" s="10"/>
      <c r="CB18" s="11"/>
      <c r="CC18" s="10"/>
      <c r="CD18" s="11"/>
      <c r="CE18" s="10"/>
      <c r="CF18" s="11"/>
      <c r="CG18" s="10"/>
      <c r="CH18" s="8"/>
      <c r="CI18" s="8">
        <f>BY18+CH18</f>
        <v>0</v>
      </c>
      <c r="CJ18" s="11"/>
      <c r="CK18" s="10"/>
      <c r="CL18" s="11"/>
      <c r="CM18" s="10"/>
      <c r="CN18" s="11"/>
      <c r="CO18" s="10"/>
      <c r="CP18" s="8"/>
      <c r="CQ18" s="11"/>
      <c r="CR18" s="10"/>
      <c r="CS18" s="11"/>
      <c r="CT18" s="10"/>
      <c r="CU18" s="11"/>
      <c r="CV18" s="10"/>
      <c r="CW18" s="11"/>
      <c r="CX18" s="10"/>
      <c r="CY18" s="8"/>
      <c r="CZ18" s="8">
        <f>CP18+CY18</f>
        <v>0</v>
      </c>
      <c r="DA18" s="11"/>
      <c r="DB18" s="10"/>
      <c r="DC18" s="11"/>
      <c r="DD18" s="10"/>
      <c r="DE18" s="11"/>
      <c r="DF18" s="10"/>
      <c r="DG18" s="8"/>
      <c r="DH18" s="11"/>
      <c r="DI18" s="10"/>
      <c r="DJ18" s="11"/>
      <c r="DK18" s="10"/>
      <c r="DL18" s="11"/>
      <c r="DM18" s="10"/>
      <c r="DN18" s="11"/>
      <c r="DO18" s="10"/>
      <c r="DP18" s="8"/>
      <c r="DQ18" s="8">
        <f>DG18+DP18</f>
        <v>0</v>
      </c>
      <c r="DR18" s="11"/>
      <c r="DS18" s="10"/>
      <c r="DT18" s="11"/>
      <c r="DU18" s="10"/>
      <c r="DV18" s="11"/>
      <c r="DW18" s="10"/>
      <c r="DX18" s="8"/>
      <c r="DY18" s="11"/>
      <c r="DZ18" s="10"/>
      <c r="EA18" s="11"/>
      <c r="EB18" s="10"/>
      <c r="EC18" s="11"/>
      <c r="ED18" s="10"/>
      <c r="EE18" s="11"/>
      <c r="EF18" s="10"/>
      <c r="EG18" s="8"/>
      <c r="EH18" s="8">
        <f>DX18+EG18</f>
        <v>0</v>
      </c>
      <c r="EI18" s="11"/>
      <c r="EJ18" s="10"/>
      <c r="EK18" s="11"/>
      <c r="EL18" s="10"/>
      <c r="EM18" s="11"/>
      <c r="EN18" s="10"/>
      <c r="EO18" s="8"/>
      <c r="EP18" s="11"/>
      <c r="EQ18" s="10"/>
      <c r="ER18" s="11"/>
      <c r="ES18" s="10"/>
      <c r="ET18" s="11"/>
      <c r="EU18" s="10"/>
      <c r="EV18" s="11"/>
      <c r="EW18" s="10"/>
      <c r="EX18" s="8"/>
      <c r="EY18" s="8">
        <f>EO18+EX18</f>
        <v>0</v>
      </c>
    </row>
    <row r="19" spans="1:155" ht="12.75">
      <c r="A19" s="7"/>
      <c r="B19" s="7">
        <v>6</v>
      </c>
      <c r="C19" s="7">
        <v>1</v>
      </c>
      <c r="D19" s="7"/>
      <c r="E19" s="7"/>
      <c r="F19" s="3" t="s">
        <v>65</v>
      </c>
      <c r="G19" s="7">
        <f>$C$19*COUNTIF(T19:EY19,"e")</f>
        <v>0</v>
      </c>
      <c r="H19" s="7">
        <f>$C$19*COUNTIF(T19:EY19,"z")</f>
        <v>0</v>
      </c>
      <c r="I19" s="7">
        <f>SUM(J19:P19)</f>
        <v>0</v>
      </c>
      <c r="J19" s="7">
        <f>T19+AK19+BB19+BS19+CJ19+DA19+DR19+EI19</f>
        <v>0</v>
      </c>
      <c r="K19" s="7">
        <f>V19+AM19+BD19+BU19+CL19+DC19+DT19+EK19</f>
        <v>0</v>
      </c>
      <c r="L19" s="7">
        <f>X19+AO19+BF19+BW19+CN19+DE19+DV19+EM19</f>
        <v>0</v>
      </c>
      <c r="M19" s="7">
        <f>AA19+AR19+BI19+BZ19+CQ19+DH19+DY19+EP19</f>
        <v>0</v>
      </c>
      <c r="N19" s="7">
        <f>AC19+AT19+BK19+CB19+CS19+DJ19+EA19+ER19</f>
        <v>0</v>
      </c>
      <c r="O19" s="7">
        <f>AE19+AV19+BM19+CD19+CU19+DL19+EC19+ET19</f>
        <v>0</v>
      </c>
      <c r="P19" s="7">
        <f>AG19+AX19+BO19+CF19+CW19+DN19+EE19+EV19</f>
        <v>0</v>
      </c>
      <c r="Q19" s="8">
        <f>AJ19+BA19+BR19+CI19+CZ19+DQ19+EH19+EY19</f>
        <v>0</v>
      </c>
      <c r="R19" s="8">
        <f>AI19+AZ19+BQ19+CH19+CY19+DP19+EG19+EX19</f>
        <v>0</v>
      </c>
      <c r="S19" s="8">
        <f>$C$19*0.6</f>
        <v>0</v>
      </c>
      <c r="T19" s="11"/>
      <c r="U19" s="10"/>
      <c r="V19" s="11"/>
      <c r="W19" s="10"/>
      <c r="X19" s="11"/>
      <c r="Y19" s="10"/>
      <c r="Z19" s="8"/>
      <c r="AA19" s="11"/>
      <c r="AB19" s="10"/>
      <c r="AC19" s="11"/>
      <c r="AD19" s="10"/>
      <c r="AE19" s="11"/>
      <c r="AF19" s="10"/>
      <c r="AG19" s="11"/>
      <c r="AH19" s="10"/>
      <c r="AI19" s="8"/>
      <c r="AJ19" s="8">
        <f>Z19+AI19</f>
        <v>0</v>
      </c>
      <c r="AK19" s="11"/>
      <c r="AL19" s="10"/>
      <c r="AM19" s="11"/>
      <c r="AN19" s="10"/>
      <c r="AO19" s="11"/>
      <c r="AP19" s="10"/>
      <c r="AQ19" s="8"/>
      <c r="AR19" s="11"/>
      <c r="AS19" s="10"/>
      <c r="AT19" s="11"/>
      <c r="AU19" s="10"/>
      <c r="AV19" s="11"/>
      <c r="AW19" s="10"/>
      <c r="AX19" s="11"/>
      <c r="AY19" s="10"/>
      <c r="AZ19" s="8"/>
      <c r="BA19" s="8">
        <f>AQ19+AZ19</f>
        <v>0</v>
      </c>
      <c r="BB19" s="11">
        <f>$C$19*12</f>
        <v>0</v>
      </c>
      <c r="BC19" s="10" t="s">
        <v>60</v>
      </c>
      <c r="BD19" s="11"/>
      <c r="BE19" s="10"/>
      <c r="BF19" s="11"/>
      <c r="BG19" s="10"/>
      <c r="BH19" s="8">
        <f>$C$19*1</f>
        <v>0</v>
      </c>
      <c r="BI19" s="11"/>
      <c r="BJ19" s="10"/>
      <c r="BK19" s="11"/>
      <c r="BL19" s="10"/>
      <c r="BM19" s="11"/>
      <c r="BN19" s="10"/>
      <c r="BO19" s="11"/>
      <c r="BP19" s="10"/>
      <c r="BQ19" s="8"/>
      <c r="BR19" s="8">
        <f>BH19+BQ19</f>
        <v>0</v>
      </c>
      <c r="BS19" s="11"/>
      <c r="BT19" s="10"/>
      <c r="BU19" s="11"/>
      <c r="BV19" s="10"/>
      <c r="BW19" s="11"/>
      <c r="BX19" s="10"/>
      <c r="BY19" s="8"/>
      <c r="BZ19" s="11"/>
      <c r="CA19" s="10"/>
      <c r="CB19" s="11"/>
      <c r="CC19" s="10"/>
      <c r="CD19" s="11"/>
      <c r="CE19" s="10"/>
      <c r="CF19" s="11"/>
      <c r="CG19" s="10"/>
      <c r="CH19" s="8"/>
      <c r="CI19" s="8">
        <f>BY19+CH19</f>
        <v>0</v>
      </c>
      <c r="CJ19" s="11"/>
      <c r="CK19" s="10"/>
      <c r="CL19" s="11"/>
      <c r="CM19" s="10"/>
      <c r="CN19" s="11"/>
      <c r="CO19" s="10"/>
      <c r="CP19" s="8"/>
      <c r="CQ19" s="11"/>
      <c r="CR19" s="10"/>
      <c r="CS19" s="11"/>
      <c r="CT19" s="10"/>
      <c r="CU19" s="11"/>
      <c r="CV19" s="10"/>
      <c r="CW19" s="11"/>
      <c r="CX19" s="10"/>
      <c r="CY19" s="8"/>
      <c r="CZ19" s="8">
        <f>CP19+CY19</f>
        <v>0</v>
      </c>
      <c r="DA19" s="11"/>
      <c r="DB19" s="10"/>
      <c r="DC19" s="11"/>
      <c r="DD19" s="10"/>
      <c r="DE19" s="11"/>
      <c r="DF19" s="10"/>
      <c r="DG19" s="8"/>
      <c r="DH19" s="11"/>
      <c r="DI19" s="10"/>
      <c r="DJ19" s="11"/>
      <c r="DK19" s="10"/>
      <c r="DL19" s="11"/>
      <c r="DM19" s="10"/>
      <c r="DN19" s="11"/>
      <c r="DO19" s="10"/>
      <c r="DP19" s="8"/>
      <c r="DQ19" s="8">
        <f>DG19+DP19</f>
        <v>0</v>
      </c>
      <c r="DR19" s="11"/>
      <c r="DS19" s="10"/>
      <c r="DT19" s="11"/>
      <c r="DU19" s="10"/>
      <c r="DV19" s="11"/>
      <c r="DW19" s="10"/>
      <c r="DX19" s="8"/>
      <c r="DY19" s="11"/>
      <c r="DZ19" s="10"/>
      <c r="EA19" s="11"/>
      <c r="EB19" s="10"/>
      <c r="EC19" s="11"/>
      <c r="ED19" s="10"/>
      <c r="EE19" s="11"/>
      <c r="EF19" s="10"/>
      <c r="EG19" s="8"/>
      <c r="EH19" s="8">
        <f>DX19+EG19</f>
        <v>0</v>
      </c>
      <c r="EI19" s="11"/>
      <c r="EJ19" s="10"/>
      <c r="EK19" s="11"/>
      <c r="EL19" s="10"/>
      <c r="EM19" s="11"/>
      <c r="EN19" s="10"/>
      <c r="EO19" s="8"/>
      <c r="EP19" s="11"/>
      <c r="EQ19" s="10"/>
      <c r="ER19" s="11"/>
      <c r="ES19" s="10"/>
      <c r="ET19" s="11"/>
      <c r="EU19" s="10"/>
      <c r="EV19" s="11"/>
      <c r="EW19" s="10"/>
      <c r="EX19" s="8"/>
      <c r="EY19" s="8">
        <f>EO19+EX19</f>
        <v>0</v>
      </c>
    </row>
    <row r="20" spans="1:155" ht="12.75">
      <c r="A20" s="7"/>
      <c r="B20" s="7"/>
      <c r="C20" s="7"/>
      <c r="D20" s="7"/>
      <c r="E20" s="7" t="s">
        <v>66</v>
      </c>
      <c r="F20" s="3" t="s">
        <v>67</v>
      </c>
      <c r="G20" s="7">
        <f>COUNTIF(T20:EY20,"e")</f>
        <v>0</v>
      </c>
      <c r="H20" s="7">
        <f>COUNTIF(T20:EY20,"z")</f>
        <v>0</v>
      </c>
      <c r="I20" s="7">
        <f>SUM(J20:P20)</f>
        <v>0</v>
      </c>
      <c r="J20" s="7">
        <f>T20+AK20+BB20+BS20+CJ20+DA20+DR20+EI20</f>
        <v>0</v>
      </c>
      <c r="K20" s="7">
        <f>V20+AM20+BD20+BU20+CL20+DC20+DT20+EK20</f>
        <v>0</v>
      </c>
      <c r="L20" s="7">
        <f>X20+AO20+BF20+BW20+CN20+DE20+DV20+EM20</f>
        <v>0</v>
      </c>
      <c r="M20" s="7">
        <f>AA20+AR20+BI20+BZ20+CQ20+DH20+DY20+EP20</f>
        <v>0</v>
      </c>
      <c r="N20" s="7">
        <f>AC20+AT20+BK20+CB20+CS20+DJ20+EA20+ER20</f>
        <v>0</v>
      </c>
      <c r="O20" s="7">
        <f>AE20+AV20+BM20+CD20+CU20+DL20+EC20+ET20</f>
        <v>0</v>
      </c>
      <c r="P20" s="7">
        <f>AG20+AX20+BO20+CF20+CW20+DN20+EE20+EV20</f>
        <v>0</v>
      </c>
      <c r="Q20" s="8">
        <f>AJ20+BA20+BR20+CI20+CZ20+DQ20+EH20+EY20</f>
        <v>0</v>
      </c>
      <c r="R20" s="8">
        <f>AI20+AZ20+BQ20+CH20+CY20+DP20+EG20+EX20</f>
        <v>0</v>
      </c>
      <c r="S20" s="8">
        <v>0.4</v>
      </c>
      <c r="T20" s="11">
        <v>10</v>
      </c>
      <c r="U20" s="10" t="s">
        <v>60</v>
      </c>
      <c r="V20" s="11"/>
      <c r="W20" s="10"/>
      <c r="X20" s="11"/>
      <c r="Y20" s="10"/>
      <c r="Z20" s="8">
        <v>1</v>
      </c>
      <c r="AA20" s="11"/>
      <c r="AB20" s="10"/>
      <c r="AC20" s="11"/>
      <c r="AD20" s="10"/>
      <c r="AE20" s="11"/>
      <c r="AF20" s="10"/>
      <c r="AG20" s="11"/>
      <c r="AH20" s="10"/>
      <c r="AI20" s="8"/>
      <c r="AJ20" s="8">
        <f>Z20+AI20</f>
        <v>0</v>
      </c>
      <c r="AK20" s="11"/>
      <c r="AL20" s="10"/>
      <c r="AM20" s="11"/>
      <c r="AN20" s="10"/>
      <c r="AO20" s="11"/>
      <c r="AP20" s="10"/>
      <c r="AQ20" s="8"/>
      <c r="AR20" s="11"/>
      <c r="AS20" s="10"/>
      <c r="AT20" s="11"/>
      <c r="AU20" s="10"/>
      <c r="AV20" s="11"/>
      <c r="AW20" s="10"/>
      <c r="AX20" s="11"/>
      <c r="AY20" s="10"/>
      <c r="AZ20" s="8"/>
      <c r="BA20" s="8">
        <f>AQ20+AZ20</f>
        <v>0</v>
      </c>
      <c r="BB20" s="11"/>
      <c r="BC20" s="10"/>
      <c r="BD20" s="11"/>
      <c r="BE20" s="10"/>
      <c r="BF20" s="11"/>
      <c r="BG20" s="10"/>
      <c r="BH20" s="8"/>
      <c r="BI20" s="11"/>
      <c r="BJ20" s="10"/>
      <c r="BK20" s="11"/>
      <c r="BL20" s="10"/>
      <c r="BM20" s="11"/>
      <c r="BN20" s="10"/>
      <c r="BO20" s="11"/>
      <c r="BP20" s="10"/>
      <c r="BQ20" s="8"/>
      <c r="BR20" s="8">
        <f>BH20+BQ20</f>
        <v>0</v>
      </c>
      <c r="BS20" s="11"/>
      <c r="BT20" s="10"/>
      <c r="BU20" s="11"/>
      <c r="BV20" s="10"/>
      <c r="BW20" s="11"/>
      <c r="BX20" s="10"/>
      <c r="BY20" s="8"/>
      <c r="BZ20" s="11"/>
      <c r="CA20" s="10"/>
      <c r="CB20" s="11"/>
      <c r="CC20" s="10"/>
      <c r="CD20" s="11"/>
      <c r="CE20" s="10"/>
      <c r="CF20" s="11"/>
      <c r="CG20" s="10"/>
      <c r="CH20" s="8"/>
      <c r="CI20" s="8">
        <f>BY20+CH20</f>
        <v>0</v>
      </c>
      <c r="CJ20" s="11"/>
      <c r="CK20" s="10"/>
      <c r="CL20" s="11"/>
      <c r="CM20" s="10"/>
      <c r="CN20" s="11"/>
      <c r="CO20" s="10"/>
      <c r="CP20" s="8"/>
      <c r="CQ20" s="11"/>
      <c r="CR20" s="10"/>
      <c r="CS20" s="11"/>
      <c r="CT20" s="10"/>
      <c r="CU20" s="11"/>
      <c r="CV20" s="10"/>
      <c r="CW20" s="11"/>
      <c r="CX20" s="10"/>
      <c r="CY20" s="8"/>
      <c r="CZ20" s="8">
        <f>CP20+CY20</f>
        <v>0</v>
      </c>
      <c r="DA20" s="11"/>
      <c r="DB20" s="10"/>
      <c r="DC20" s="11"/>
      <c r="DD20" s="10"/>
      <c r="DE20" s="11"/>
      <c r="DF20" s="10"/>
      <c r="DG20" s="8"/>
      <c r="DH20" s="11"/>
      <c r="DI20" s="10"/>
      <c r="DJ20" s="11"/>
      <c r="DK20" s="10"/>
      <c r="DL20" s="11"/>
      <c r="DM20" s="10"/>
      <c r="DN20" s="11"/>
      <c r="DO20" s="10"/>
      <c r="DP20" s="8"/>
      <c r="DQ20" s="8">
        <f>DG20+DP20</f>
        <v>0</v>
      </c>
      <c r="DR20" s="11"/>
      <c r="DS20" s="10"/>
      <c r="DT20" s="11"/>
      <c r="DU20" s="10"/>
      <c r="DV20" s="11"/>
      <c r="DW20" s="10"/>
      <c r="DX20" s="8"/>
      <c r="DY20" s="11"/>
      <c r="DZ20" s="10"/>
      <c r="EA20" s="11"/>
      <c r="EB20" s="10"/>
      <c r="EC20" s="11"/>
      <c r="ED20" s="10"/>
      <c r="EE20" s="11"/>
      <c r="EF20" s="10"/>
      <c r="EG20" s="8"/>
      <c r="EH20" s="8">
        <f>DX20+EG20</f>
        <v>0</v>
      </c>
      <c r="EI20" s="11"/>
      <c r="EJ20" s="10"/>
      <c r="EK20" s="11"/>
      <c r="EL20" s="10"/>
      <c r="EM20" s="11"/>
      <c r="EN20" s="10"/>
      <c r="EO20" s="8"/>
      <c r="EP20" s="11"/>
      <c r="EQ20" s="10"/>
      <c r="ER20" s="11"/>
      <c r="ES20" s="10"/>
      <c r="ET20" s="11"/>
      <c r="EU20" s="10"/>
      <c r="EV20" s="11"/>
      <c r="EW20" s="10"/>
      <c r="EX20" s="8"/>
      <c r="EY20" s="8">
        <f>EO20+EX20</f>
        <v>0</v>
      </c>
    </row>
    <row r="21" spans="1:155" ht="12.75">
      <c r="A21" s="7"/>
      <c r="B21" s="7"/>
      <c r="C21" s="7"/>
      <c r="D21" s="7"/>
      <c r="E21" s="7" t="s">
        <v>68</v>
      </c>
      <c r="F21" s="3" t="s">
        <v>69</v>
      </c>
      <c r="G21" s="7">
        <f>COUNTIF(T21:EY21,"e")</f>
        <v>0</v>
      </c>
      <c r="H21" s="7">
        <f>COUNTIF(T21:EY21,"z")</f>
        <v>0</v>
      </c>
      <c r="I21" s="7">
        <f>SUM(J21:P21)</f>
        <v>0</v>
      </c>
      <c r="J21" s="7">
        <f>T21+AK21+BB21+BS21+CJ21+DA21+DR21+EI21</f>
        <v>0</v>
      </c>
      <c r="K21" s="7">
        <f>V21+AM21+BD21+BU21+CL21+DC21+DT21+EK21</f>
        <v>0</v>
      </c>
      <c r="L21" s="7">
        <f>X21+AO21+BF21+BW21+CN21+DE21+DV21+EM21</f>
        <v>0</v>
      </c>
      <c r="M21" s="7">
        <f>AA21+AR21+BI21+BZ21+CQ21+DH21+DY21+EP21</f>
        <v>0</v>
      </c>
      <c r="N21" s="7">
        <f>AC21+AT21+BK21+CB21+CS21+DJ21+EA21+ER21</f>
        <v>0</v>
      </c>
      <c r="O21" s="7">
        <f>AE21+AV21+BM21+CD21+CU21+DL21+EC21+ET21</f>
        <v>0</v>
      </c>
      <c r="P21" s="7">
        <f>AG21+AX21+BO21+CF21+CW21+DN21+EE21+EV21</f>
        <v>0</v>
      </c>
      <c r="Q21" s="8">
        <f>AJ21+BA21+BR21+CI21+CZ21+DQ21+EH21+EY21</f>
        <v>0</v>
      </c>
      <c r="R21" s="8">
        <f>AI21+AZ21+BQ21+CH21+CY21+DP21+EG21+EX21</f>
        <v>0</v>
      </c>
      <c r="S21" s="8">
        <v>0.3</v>
      </c>
      <c r="T21" s="11">
        <v>6</v>
      </c>
      <c r="U21" s="10" t="s">
        <v>60</v>
      </c>
      <c r="V21" s="11"/>
      <c r="W21" s="10"/>
      <c r="X21" s="11"/>
      <c r="Y21" s="10"/>
      <c r="Z21" s="8">
        <v>1</v>
      </c>
      <c r="AA21" s="11"/>
      <c r="AB21" s="10"/>
      <c r="AC21" s="11"/>
      <c r="AD21" s="10"/>
      <c r="AE21" s="11"/>
      <c r="AF21" s="10"/>
      <c r="AG21" s="11"/>
      <c r="AH21" s="10"/>
      <c r="AI21" s="8"/>
      <c r="AJ21" s="8">
        <f>Z21+AI21</f>
        <v>0</v>
      </c>
      <c r="AK21" s="11"/>
      <c r="AL21" s="10"/>
      <c r="AM21" s="11"/>
      <c r="AN21" s="10"/>
      <c r="AO21" s="11"/>
      <c r="AP21" s="10"/>
      <c r="AQ21" s="8"/>
      <c r="AR21" s="11"/>
      <c r="AS21" s="10"/>
      <c r="AT21" s="11"/>
      <c r="AU21" s="10"/>
      <c r="AV21" s="11"/>
      <c r="AW21" s="10"/>
      <c r="AX21" s="11"/>
      <c r="AY21" s="10"/>
      <c r="AZ21" s="8"/>
      <c r="BA21" s="8">
        <f>AQ21+AZ21</f>
        <v>0</v>
      </c>
      <c r="BB21" s="11"/>
      <c r="BC21" s="10"/>
      <c r="BD21" s="11"/>
      <c r="BE21" s="10"/>
      <c r="BF21" s="11"/>
      <c r="BG21" s="10"/>
      <c r="BH21" s="8"/>
      <c r="BI21" s="11"/>
      <c r="BJ21" s="10"/>
      <c r="BK21" s="11"/>
      <c r="BL21" s="10"/>
      <c r="BM21" s="11"/>
      <c r="BN21" s="10"/>
      <c r="BO21" s="11"/>
      <c r="BP21" s="10"/>
      <c r="BQ21" s="8"/>
      <c r="BR21" s="8">
        <f>BH21+BQ21</f>
        <v>0</v>
      </c>
      <c r="BS21" s="11"/>
      <c r="BT21" s="10"/>
      <c r="BU21" s="11"/>
      <c r="BV21" s="10"/>
      <c r="BW21" s="11"/>
      <c r="BX21" s="10"/>
      <c r="BY21" s="8"/>
      <c r="BZ21" s="11"/>
      <c r="CA21" s="10"/>
      <c r="CB21" s="11"/>
      <c r="CC21" s="10"/>
      <c r="CD21" s="11"/>
      <c r="CE21" s="10"/>
      <c r="CF21" s="11"/>
      <c r="CG21" s="10"/>
      <c r="CH21" s="8"/>
      <c r="CI21" s="8">
        <f>BY21+CH21</f>
        <v>0</v>
      </c>
      <c r="CJ21" s="11"/>
      <c r="CK21" s="10"/>
      <c r="CL21" s="11"/>
      <c r="CM21" s="10"/>
      <c r="CN21" s="11"/>
      <c r="CO21" s="10"/>
      <c r="CP21" s="8"/>
      <c r="CQ21" s="11"/>
      <c r="CR21" s="10"/>
      <c r="CS21" s="11"/>
      <c r="CT21" s="10"/>
      <c r="CU21" s="11"/>
      <c r="CV21" s="10"/>
      <c r="CW21" s="11"/>
      <c r="CX21" s="10"/>
      <c r="CY21" s="8"/>
      <c r="CZ21" s="8">
        <f>CP21+CY21</f>
        <v>0</v>
      </c>
      <c r="DA21" s="11"/>
      <c r="DB21" s="10"/>
      <c r="DC21" s="11"/>
      <c r="DD21" s="10"/>
      <c r="DE21" s="11"/>
      <c r="DF21" s="10"/>
      <c r="DG21" s="8"/>
      <c r="DH21" s="11"/>
      <c r="DI21" s="10"/>
      <c r="DJ21" s="11"/>
      <c r="DK21" s="10"/>
      <c r="DL21" s="11"/>
      <c r="DM21" s="10"/>
      <c r="DN21" s="11"/>
      <c r="DO21" s="10"/>
      <c r="DP21" s="8"/>
      <c r="DQ21" s="8">
        <f>DG21+DP21</f>
        <v>0</v>
      </c>
      <c r="DR21" s="11"/>
      <c r="DS21" s="10"/>
      <c r="DT21" s="11"/>
      <c r="DU21" s="10"/>
      <c r="DV21" s="11"/>
      <c r="DW21" s="10"/>
      <c r="DX21" s="8"/>
      <c r="DY21" s="11"/>
      <c r="DZ21" s="10"/>
      <c r="EA21" s="11"/>
      <c r="EB21" s="10"/>
      <c r="EC21" s="11"/>
      <c r="ED21" s="10"/>
      <c r="EE21" s="11"/>
      <c r="EF21" s="10"/>
      <c r="EG21" s="8"/>
      <c r="EH21" s="8">
        <f>DX21+EG21</f>
        <v>0</v>
      </c>
      <c r="EI21" s="11"/>
      <c r="EJ21" s="10"/>
      <c r="EK21" s="11"/>
      <c r="EL21" s="10"/>
      <c r="EM21" s="11"/>
      <c r="EN21" s="10"/>
      <c r="EO21" s="8"/>
      <c r="EP21" s="11"/>
      <c r="EQ21" s="10"/>
      <c r="ER21" s="11"/>
      <c r="ES21" s="10"/>
      <c r="ET21" s="11"/>
      <c r="EU21" s="10"/>
      <c r="EV21" s="11"/>
      <c r="EW21" s="10"/>
      <c r="EX21" s="8"/>
      <c r="EY21" s="8">
        <f>EO21+EX21</f>
        <v>0</v>
      </c>
    </row>
    <row r="22" spans="1:155" ht="12.75">
      <c r="A22" s="7"/>
      <c r="B22" s="7"/>
      <c r="C22" s="7"/>
      <c r="D22" s="7"/>
      <c r="E22" s="7" t="s">
        <v>70</v>
      </c>
      <c r="F22" s="3" t="s">
        <v>71</v>
      </c>
      <c r="G22" s="7">
        <f>COUNTIF(T22:EY22,"e")</f>
        <v>0</v>
      </c>
      <c r="H22" s="7">
        <f>COUNTIF(T22:EY22,"z")</f>
        <v>0</v>
      </c>
      <c r="I22" s="7">
        <f>SUM(J22:P22)</f>
        <v>0</v>
      </c>
      <c r="J22" s="7">
        <f>T22+AK22+BB22+BS22+CJ22+DA22+DR22+EI22</f>
        <v>0</v>
      </c>
      <c r="K22" s="7">
        <f>V22+AM22+BD22+BU22+CL22+DC22+DT22+EK22</f>
        <v>0</v>
      </c>
      <c r="L22" s="7">
        <f>X22+AO22+BF22+BW22+CN22+DE22+DV22+EM22</f>
        <v>0</v>
      </c>
      <c r="M22" s="7">
        <f>AA22+AR22+BI22+BZ22+CQ22+DH22+DY22+EP22</f>
        <v>0</v>
      </c>
      <c r="N22" s="7">
        <f>AC22+AT22+BK22+CB22+CS22+DJ22+EA22+ER22</f>
        <v>0</v>
      </c>
      <c r="O22" s="7">
        <f>AE22+AV22+BM22+CD22+CU22+DL22+EC22+ET22</f>
        <v>0</v>
      </c>
      <c r="P22" s="7">
        <f>AG22+AX22+BO22+CF22+CW22+DN22+EE22+EV22</f>
        <v>0</v>
      </c>
      <c r="Q22" s="8">
        <f>AJ22+BA22+BR22+CI22+CZ22+DQ22+EH22+EY22</f>
        <v>0</v>
      </c>
      <c r="R22" s="8">
        <f>AI22+AZ22+BQ22+CH22+CY22+DP22+EG22+EX22</f>
        <v>0</v>
      </c>
      <c r="S22" s="8">
        <v>0.5</v>
      </c>
      <c r="T22" s="11">
        <v>10</v>
      </c>
      <c r="U22" s="10" t="s">
        <v>60</v>
      </c>
      <c r="V22" s="11"/>
      <c r="W22" s="10"/>
      <c r="X22" s="11"/>
      <c r="Y22" s="10"/>
      <c r="Z22" s="8">
        <v>1</v>
      </c>
      <c r="AA22" s="11"/>
      <c r="AB22" s="10"/>
      <c r="AC22" s="11"/>
      <c r="AD22" s="10"/>
      <c r="AE22" s="11"/>
      <c r="AF22" s="10"/>
      <c r="AG22" s="11"/>
      <c r="AH22" s="10"/>
      <c r="AI22" s="8"/>
      <c r="AJ22" s="8">
        <f>Z22+AI22</f>
        <v>0</v>
      </c>
      <c r="AK22" s="11"/>
      <c r="AL22" s="10"/>
      <c r="AM22" s="11"/>
      <c r="AN22" s="10"/>
      <c r="AO22" s="11"/>
      <c r="AP22" s="10"/>
      <c r="AQ22" s="8"/>
      <c r="AR22" s="11"/>
      <c r="AS22" s="10"/>
      <c r="AT22" s="11"/>
      <c r="AU22" s="10"/>
      <c r="AV22" s="11"/>
      <c r="AW22" s="10"/>
      <c r="AX22" s="11"/>
      <c r="AY22" s="10"/>
      <c r="AZ22" s="8"/>
      <c r="BA22" s="8">
        <f>AQ22+AZ22</f>
        <v>0</v>
      </c>
      <c r="BB22" s="11"/>
      <c r="BC22" s="10"/>
      <c r="BD22" s="11"/>
      <c r="BE22" s="10"/>
      <c r="BF22" s="11"/>
      <c r="BG22" s="10"/>
      <c r="BH22" s="8"/>
      <c r="BI22" s="11"/>
      <c r="BJ22" s="10"/>
      <c r="BK22" s="11"/>
      <c r="BL22" s="10"/>
      <c r="BM22" s="11"/>
      <c r="BN22" s="10"/>
      <c r="BO22" s="11"/>
      <c r="BP22" s="10"/>
      <c r="BQ22" s="8"/>
      <c r="BR22" s="8">
        <f>BH22+BQ22</f>
        <v>0</v>
      </c>
      <c r="BS22" s="11"/>
      <c r="BT22" s="10"/>
      <c r="BU22" s="11"/>
      <c r="BV22" s="10"/>
      <c r="BW22" s="11"/>
      <c r="BX22" s="10"/>
      <c r="BY22" s="8"/>
      <c r="BZ22" s="11"/>
      <c r="CA22" s="10"/>
      <c r="CB22" s="11"/>
      <c r="CC22" s="10"/>
      <c r="CD22" s="11"/>
      <c r="CE22" s="10"/>
      <c r="CF22" s="11"/>
      <c r="CG22" s="10"/>
      <c r="CH22" s="8"/>
      <c r="CI22" s="8">
        <f>BY22+CH22</f>
        <v>0</v>
      </c>
      <c r="CJ22" s="11"/>
      <c r="CK22" s="10"/>
      <c r="CL22" s="11"/>
      <c r="CM22" s="10"/>
      <c r="CN22" s="11"/>
      <c r="CO22" s="10"/>
      <c r="CP22" s="8"/>
      <c r="CQ22" s="11"/>
      <c r="CR22" s="10"/>
      <c r="CS22" s="11"/>
      <c r="CT22" s="10"/>
      <c r="CU22" s="11"/>
      <c r="CV22" s="10"/>
      <c r="CW22" s="11"/>
      <c r="CX22" s="10"/>
      <c r="CY22" s="8"/>
      <c r="CZ22" s="8">
        <f>CP22+CY22</f>
        <v>0</v>
      </c>
      <c r="DA22" s="11"/>
      <c r="DB22" s="10"/>
      <c r="DC22" s="11"/>
      <c r="DD22" s="10"/>
      <c r="DE22" s="11"/>
      <c r="DF22" s="10"/>
      <c r="DG22" s="8"/>
      <c r="DH22" s="11"/>
      <c r="DI22" s="10"/>
      <c r="DJ22" s="11"/>
      <c r="DK22" s="10"/>
      <c r="DL22" s="11"/>
      <c r="DM22" s="10"/>
      <c r="DN22" s="11"/>
      <c r="DO22" s="10"/>
      <c r="DP22" s="8"/>
      <c r="DQ22" s="8">
        <f>DG22+DP22</f>
        <v>0</v>
      </c>
      <c r="DR22" s="11"/>
      <c r="DS22" s="10"/>
      <c r="DT22" s="11"/>
      <c r="DU22" s="10"/>
      <c r="DV22" s="11"/>
      <c r="DW22" s="10"/>
      <c r="DX22" s="8"/>
      <c r="DY22" s="11"/>
      <c r="DZ22" s="10"/>
      <c r="EA22" s="11"/>
      <c r="EB22" s="10"/>
      <c r="EC22" s="11"/>
      <c r="ED22" s="10"/>
      <c r="EE22" s="11"/>
      <c r="EF22" s="10"/>
      <c r="EG22" s="8"/>
      <c r="EH22" s="8">
        <f>DX22+EG22</f>
        <v>0</v>
      </c>
      <c r="EI22" s="11"/>
      <c r="EJ22" s="10"/>
      <c r="EK22" s="11"/>
      <c r="EL22" s="10"/>
      <c r="EM22" s="11"/>
      <c r="EN22" s="10"/>
      <c r="EO22" s="8"/>
      <c r="EP22" s="11"/>
      <c r="EQ22" s="10"/>
      <c r="ER22" s="11"/>
      <c r="ES22" s="10"/>
      <c r="ET22" s="11"/>
      <c r="EU22" s="10"/>
      <c r="EV22" s="11"/>
      <c r="EW22" s="10"/>
      <c r="EX22" s="8"/>
      <c r="EY22" s="8">
        <f>EO22+EX22</f>
        <v>0</v>
      </c>
    </row>
    <row r="23" spans="1:155" ht="12.75">
      <c r="A23" s="7"/>
      <c r="B23" s="7">
        <v>18</v>
      </c>
      <c r="C23" s="7">
        <v>1</v>
      </c>
      <c r="D23" s="7"/>
      <c r="E23" s="7"/>
      <c r="F23" s="3" t="s">
        <v>72</v>
      </c>
      <c r="G23" s="7">
        <f>$C$23*COUNTIF(T23:EY23,"e")</f>
        <v>0</v>
      </c>
      <c r="H23" s="7">
        <f>$C$23*COUNTIF(T23:EY23,"z")</f>
        <v>0</v>
      </c>
      <c r="I23" s="7">
        <f>SUM(J23:P23)</f>
        <v>0</v>
      </c>
      <c r="J23" s="7">
        <f>T23+AK23+BB23+BS23+CJ23+DA23+DR23+EI23</f>
        <v>0</v>
      </c>
      <c r="K23" s="7">
        <f>V23+AM23+BD23+BU23+CL23+DC23+DT23+EK23</f>
        <v>0</v>
      </c>
      <c r="L23" s="7">
        <f>X23+AO23+BF23+BW23+CN23+DE23+DV23+EM23</f>
        <v>0</v>
      </c>
      <c r="M23" s="7">
        <f>AA23+AR23+BI23+BZ23+CQ23+DH23+DY23+EP23</f>
        <v>0</v>
      </c>
      <c r="N23" s="7">
        <f>AC23+AT23+BK23+CB23+CS23+DJ23+EA23+ER23</f>
        <v>0</v>
      </c>
      <c r="O23" s="7">
        <f>AE23+AV23+BM23+CD23+CU23+DL23+EC23+ET23</f>
        <v>0</v>
      </c>
      <c r="P23" s="7">
        <f>AG23+AX23+BO23+CF23+CW23+DN23+EE23+EV23</f>
        <v>0</v>
      </c>
      <c r="Q23" s="8">
        <f>AJ23+BA23+BR23+CI23+CZ23+DQ23+EH23+EY23</f>
        <v>0</v>
      </c>
      <c r="R23" s="8">
        <f>AI23+AZ23+BQ23+CH23+CY23+DP23+EG23+EX23</f>
        <v>0</v>
      </c>
      <c r="S23" s="8">
        <f>$C$23*4.4</f>
        <v>0</v>
      </c>
      <c r="T23" s="11"/>
      <c r="U23" s="10"/>
      <c r="V23" s="11"/>
      <c r="W23" s="10"/>
      <c r="X23" s="11"/>
      <c r="Y23" s="10"/>
      <c r="Z23" s="8"/>
      <c r="AA23" s="11"/>
      <c r="AB23" s="10"/>
      <c r="AC23" s="11"/>
      <c r="AD23" s="10"/>
      <c r="AE23" s="11"/>
      <c r="AF23" s="10"/>
      <c r="AG23" s="11"/>
      <c r="AH23" s="10"/>
      <c r="AI23" s="8"/>
      <c r="AJ23" s="8">
        <f>Z23+AI23</f>
        <v>0</v>
      </c>
      <c r="AK23" s="11"/>
      <c r="AL23" s="10"/>
      <c r="AM23" s="11"/>
      <c r="AN23" s="10"/>
      <c r="AO23" s="11"/>
      <c r="AP23" s="10"/>
      <c r="AQ23" s="8"/>
      <c r="AR23" s="11"/>
      <c r="AS23" s="10"/>
      <c r="AT23" s="11"/>
      <c r="AU23" s="10"/>
      <c r="AV23" s="11"/>
      <c r="AW23" s="10"/>
      <c r="AX23" s="11"/>
      <c r="AY23" s="10"/>
      <c r="AZ23" s="8"/>
      <c r="BA23" s="8">
        <f>AQ23+AZ23</f>
        <v>0</v>
      </c>
      <c r="BB23" s="11"/>
      <c r="BC23" s="10"/>
      <c r="BD23" s="11"/>
      <c r="BE23" s="10"/>
      <c r="BF23" s="11"/>
      <c r="BG23" s="10"/>
      <c r="BH23" s="8"/>
      <c r="BI23" s="11"/>
      <c r="BJ23" s="10"/>
      <c r="BK23" s="11">
        <f>$C$23*30</f>
        <v>0</v>
      </c>
      <c r="BL23" s="10" t="s">
        <v>60</v>
      </c>
      <c r="BM23" s="11"/>
      <c r="BN23" s="10"/>
      <c r="BO23" s="11"/>
      <c r="BP23" s="10"/>
      <c r="BQ23" s="8">
        <f>$C$23*2</f>
        <v>0</v>
      </c>
      <c r="BR23" s="8">
        <f>BH23+BQ23</f>
        <v>0</v>
      </c>
      <c r="BS23" s="11"/>
      <c r="BT23" s="10"/>
      <c r="BU23" s="11"/>
      <c r="BV23" s="10"/>
      <c r="BW23" s="11"/>
      <c r="BX23" s="10"/>
      <c r="BY23" s="8"/>
      <c r="BZ23" s="11"/>
      <c r="CA23" s="10"/>
      <c r="CB23" s="11">
        <f>$C$23*30</f>
        <v>0</v>
      </c>
      <c r="CC23" s="10" t="s">
        <v>60</v>
      </c>
      <c r="CD23" s="11"/>
      <c r="CE23" s="10"/>
      <c r="CF23" s="11"/>
      <c r="CG23" s="10"/>
      <c r="CH23" s="8">
        <f>$C$23*3</f>
        <v>0</v>
      </c>
      <c r="CI23" s="8">
        <f>BY23+CH23</f>
        <v>0</v>
      </c>
      <c r="CJ23" s="11"/>
      <c r="CK23" s="10"/>
      <c r="CL23" s="11"/>
      <c r="CM23" s="10"/>
      <c r="CN23" s="11"/>
      <c r="CO23" s="10"/>
      <c r="CP23" s="8"/>
      <c r="CQ23" s="11"/>
      <c r="CR23" s="10"/>
      <c r="CS23" s="11">
        <f>$C$23*40</f>
        <v>0</v>
      </c>
      <c r="CT23" s="10" t="s">
        <v>73</v>
      </c>
      <c r="CU23" s="11"/>
      <c r="CV23" s="10"/>
      <c r="CW23" s="11"/>
      <c r="CX23" s="10"/>
      <c r="CY23" s="8">
        <f>$C$23*4</f>
        <v>0</v>
      </c>
      <c r="CZ23" s="8">
        <f>CP23+CY23</f>
        <v>0</v>
      </c>
      <c r="DA23" s="11"/>
      <c r="DB23" s="10"/>
      <c r="DC23" s="11"/>
      <c r="DD23" s="10"/>
      <c r="DE23" s="11"/>
      <c r="DF23" s="10"/>
      <c r="DG23" s="8"/>
      <c r="DH23" s="11"/>
      <c r="DI23" s="10"/>
      <c r="DJ23" s="11"/>
      <c r="DK23" s="10"/>
      <c r="DL23" s="11"/>
      <c r="DM23" s="10"/>
      <c r="DN23" s="11"/>
      <c r="DO23" s="10"/>
      <c r="DP23" s="8"/>
      <c r="DQ23" s="8">
        <f>DG23+DP23</f>
        <v>0</v>
      </c>
      <c r="DR23" s="11"/>
      <c r="DS23" s="10"/>
      <c r="DT23" s="11"/>
      <c r="DU23" s="10"/>
      <c r="DV23" s="11"/>
      <c r="DW23" s="10"/>
      <c r="DX23" s="8"/>
      <c r="DY23" s="11"/>
      <c r="DZ23" s="10"/>
      <c r="EA23" s="11"/>
      <c r="EB23" s="10"/>
      <c r="EC23" s="11"/>
      <c r="ED23" s="10"/>
      <c r="EE23" s="11"/>
      <c r="EF23" s="10"/>
      <c r="EG23" s="8"/>
      <c r="EH23" s="8">
        <f>DX23+EG23</f>
        <v>0</v>
      </c>
      <c r="EI23" s="11"/>
      <c r="EJ23" s="10"/>
      <c r="EK23" s="11"/>
      <c r="EL23" s="10"/>
      <c r="EM23" s="11"/>
      <c r="EN23" s="10"/>
      <c r="EO23" s="8"/>
      <c r="EP23" s="11"/>
      <c r="EQ23" s="10"/>
      <c r="ER23" s="11"/>
      <c r="ES23" s="10"/>
      <c r="ET23" s="11"/>
      <c r="EU23" s="10"/>
      <c r="EV23" s="11"/>
      <c r="EW23" s="10"/>
      <c r="EX23" s="8"/>
      <c r="EY23" s="8">
        <f>EO23+EX23</f>
        <v>0</v>
      </c>
    </row>
    <row r="24" spans="1:155" ht="12.75">
      <c r="A24" s="7"/>
      <c r="B24" s="7">
        <v>15</v>
      </c>
      <c r="C24" s="7">
        <v>1</v>
      </c>
      <c r="D24" s="7"/>
      <c r="E24" s="7"/>
      <c r="F24" s="3" t="s">
        <v>74</v>
      </c>
      <c r="G24" s="7">
        <f>$C$24*COUNTIF(T24:EY24,"e")</f>
        <v>0</v>
      </c>
      <c r="H24" s="7">
        <f>$C$24*COUNTIF(T24:EY24,"z")</f>
        <v>0</v>
      </c>
      <c r="I24" s="7">
        <f>SUM(J24:P24)</f>
        <v>0</v>
      </c>
      <c r="J24" s="7">
        <f>T24+AK24+BB24+BS24+CJ24+DA24+DR24+EI24</f>
        <v>0</v>
      </c>
      <c r="K24" s="7">
        <f>V24+AM24+BD24+BU24+CL24+DC24+DT24+EK24</f>
        <v>0</v>
      </c>
      <c r="L24" s="7">
        <f>X24+AO24+BF24+BW24+CN24+DE24+DV24+EM24</f>
        <v>0</v>
      </c>
      <c r="M24" s="7">
        <f>AA24+AR24+BI24+BZ24+CQ24+DH24+DY24+EP24</f>
        <v>0</v>
      </c>
      <c r="N24" s="7">
        <f>AC24+AT24+BK24+CB24+CS24+DJ24+EA24+ER24</f>
        <v>0</v>
      </c>
      <c r="O24" s="7">
        <f>AE24+AV24+BM24+CD24+CU24+DL24+EC24+ET24</f>
        <v>0</v>
      </c>
      <c r="P24" s="7">
        <f>AG24+AX24+BO24+CF24+CW24+DN24+EE24+EV24</f>
        <v>0</v>
      </c>
      <c r="Q24" s="8">
        <f>AJ24+BA24+BR24+CI24+CZ24+DQ24+EH24+EY24</f>
        <v>0</v>
      </c>
      <c r="R24" s="8">
        <f>AI24+AZ24+BQ24+CH24+CY24+DP24+EG24+EX24</f>
        <v>0</v>
      </c>
      <c r="S24" s="8">
        <f>$C$24*0.8</f>
        <v>0</v>
      </c>
      <c r="T24" s="11"/>
      <c r="U24" s="10"/>
      <c r="V24" s="11"/>
      <c r="W24" s="10"/>
      <c r="X24" s="11"/>
      <c r="Y24" s="10"/>
      <c r="Z24" s="8"/>
      <c r="AA24" s="11"/>
      <c r="AB24" s="10"/>
      <c r="AC24" s="11"/>
      <c r="AD24" s="10"/>
      <c r="AE24" s="11"/>
      <c r="AF24" s="10"/>
      <c r="AG24" s="11"/>
      <c r="AH24" s="10"/>
      <c r="AI24" s="8"/>
      <c r="AJ24" s="8">
        <f>Z24+AI24</f>
        <v>0</v>
      </c>
      <c r="AK24" s="11"/>
      <c r="AL24" s="10"/>
      <c r="AM24" s="11"/>
      <c r="AN24" s="10"/>
      <c r="AO24" s="11"/>
      <c r="AP24" s="10"/>
      <c r="AQ24" s="8"/>
      <c r="AR24" s="11"/>
      <c r="AS24" s="10"/>
      <c r="AT24" s="11"/>
      <c r="AU24" s="10"/>
      <c r="AV24" s="11"/>
      <c r="AW24" s="10"/>
      <c r="AX24" s="11"/>
      <c r="AY24" s="10"/>
      <c r="AZ24" s="8"/>
      <c r="BA24" s="8">
        <f>AQ24+AZ24</f>
        <v>0</v>
      </c>
      <c r="BB24" s="11"/>
      <c r="BC24" s="10"/>
      <c r="BD24" s="11"/>
      <c r="BE24" s="10"/>
      <c r="BF24" s="11"/>
      <c r="BG24" s="10"/>
      <c r="BH24" s="8"/>
      <c r="BI24" s="11"/>
      <c r="BJ24" s="10"/>
      <c r="BK24" s="11"/>
      <c r="BL24" s="10"/>
      <c r="BM24" s="11"/>
      <c r="BN24" s="10"/>
      <c r="BO24" s="11"/>
      <c r="BP24" s="10"/>
      <c r="BQ24" s="8"/>
      <c r="BR24" s="8">
        <f>BH24+BQ24</f>
        <v>0</v>
      </c>
      <c r="BS24" s="11"/>
      <c r="BT24" s="10"/>
      <c r="BU24" s="11"/>
      <c r="BV24" s="10"/>
      <c r="BW24" s="11"/>
      <c r="BX24" s="10"/>
      <c r="BY24" s="8"/>
      <c r="BZ24" s="11"/>
      <c r="CA24" s="10"/>
      <c r="CB24" s="11"/>
      <c r="CC24" s="10"/>
      <c r="CD24" s="11"/>
      <c r="CE24" s="10"/>
      <c r="CF24" s="11"/>
      <c r="CG24" s="10"/>
      <c r="CH24" s="8"/>
      <c r="CI24" s="8">
        <f>BY24+CH24</f>
        <v>0</v>
      </c>
      <c r="CJ24" s="11"/>
      <c r="CK24" s="10"/>
      <c r="CL24" s="11"/>
      <c r="CM24" s="10"/>
      <c r="CN24" s="11"/>
      <c r="CO24" s="10"/>
      <c r="CP24" s="8"/>
      <c r="CQ24" s="11"/>
      <c r="CR24" s="10"/>
      <c r="CS24" s="11"/>
      <c r="CT24" s="10"/>
      <c r="CU24" s="11"/>
      <c r="CV24" s="10"/>
      <c r="CW24" s="11"/>
      <c r="CX24" s="10"/>
      <c r="CY24" s="8"/>
      <c r="CZ24" s="8">
        <f>CP24+CY24</f>
        <v>0</v>
      </c>
      <c r="DA24" s="11">
        <f>$C$24*8</f>
        <v>0</v>
      </c>
      <c r="DB24" s="10" t="s">
        <v>60</v>
      </c>
      <c r="DC24" s="11">
        <f>$C$24*7</f>
        <v>0</v>
      </c>
      <c r="DD24" s="10" t="s">
        <v>60</v>
      </c>
      <c r="DE24" s="11"/>
      <c r="DF24" s="10"/>
      <c r="DG24" s="8">
        <f>$C$24*2</f>
        <v>0</v>
      </c>
      <c r="DH24" s="11"/>
      <c r="DI24" s="10"/>
      <c r="DJ24" s="11"/>
      <c r="DK24" s="10"/>
      <c r="DL24" s="11"/>
      <c r="DM24" s="10"/>
      <c r="DN24" s="11"/>
      <c r="DO24" s="10"/>
      <c r="DP24" s="8"/>
      <c r="DQ24" s="8">
        <f>DG24+DP24</f>
        <v>0</v>
      </c>
      <c r="DR24" s="11"/>
      <c r="DS24" s="10"/>
      <c r="DT24" s="11"/>
      <c r="DU24" s="10"/>
      <c r="DV24" s="11"/>
      <c r="DW24" s="10"/>
      <c r="DX24" s="8"/>
      <c r="DY24" s="11"/>
      <c r="DZ24" s="10"/>
      <c r="EA24" s="11"/>
      <c r="EB24" s="10"/>
      <c r="EC24" s="11"/>
      <c r="ED24" s="10"/>
      <c r="EE24" s="11"/>
      <c r="EF24" s="10"/>
      <c r="EG24" s="8"/>
      <c r="EH24" s="8">
        <f>DX24+EG24</f>
        <v>0</v>
      </c>
      <c r="EI24" s="11"/>
      <c r="EJ24" s="10"/>
      <c r="EK24" s="11"/>
      <c r="EL24" s="10"/>
      <c r="EM24" s="11"/>
      <c r="EN24" s="10"/>
      <c r="EO24" s="8"/>
      <c r="EP24" s="11"/>
      <c r="EQ24" s="10"/>
      <c r="ER24" s="11"/>
      <c r="ES24" s="10"/>
      <c r="ET24" s="11"/>
      <c r="EU24" s="10"/>
      <c r="EV24" s="11"/>
      <c r="EW24" s="10"/>
      <c r="EX24" s="8"/>
      <c r="EY24" s="8">
        <f>EO24+EX24</f>
        <v>0</v>
      </c>
    </row>
    <row r="25" spans="1:155" ht="12.75">
      <c r="A25" s="7"/>
      <c r="B25" s="7"/>
      <c r="C25" s="7"/>
      <c r="D25" s="7"/>
      <c r="E25" s="7" t="s">
        <v>75</v>
      </c>
      <c r="F25" s="3" t="s">
        <v>76</v>
      </c>
      <c r="G25" s="7">
        <f>COUNTIF(T25:EY25,"e")</f>
        <v>0</v>
      </c>
      <c r="H25" s="7">
        <f>COUNTIF(T25:EY25,"z")</f>
        <v>0</v>
      </c>
      <c r="I25" s="7">
        <f>SUM(J25:P25)</f>
        <v>0</v>
      </c>
      <c r="J25" s="7">
        <f>T25+AK25+BB25+BS25+CJ25+DA25+DR25+EI25</f>
        <v>0</v>
      </c>
      <c r="K25" s="7">
        <f>V25+AM25+BD25+BU25+CL25+DC25+DT25+EK25</f>
        <v>0</v>
      </c>
      <c r="L25" s="7">
        <f>X25+AO25+BF25+BW25+CN25+DE25+DV25+EM25</f>
        <v>0</v>
      </c>
      <c r="M25" s="7">
        <f>AA25+AR25+BI25+BZ25+CQ25+DH25+DY25+EP25</f>
        <v>0</v>
      </c>
      <c r="N25" s="7">
        <f>AC25+AT25+BK25+CB25+CS25+DJ25+EA25+ER25</f>
        <v>0</v>
      </c>
      <c r="O25" s="7">
        <f>AE25+AV25+BM25+CD25+CU25+DL25+EC25+ET25</f>
        <v>0</v>
      </c>
      <c r="P25" s="7">
        <f>AG25+AX25+BO25+CF25+CW25+DN25+EE25+EV25</f>
        <v>0</v>
      </c>
      <c r="Q25" s="8">
        <f>AJ25+BA25+BR25+CI25+CZ25+DQ25+EH25+EY25</f>
        <v>0</v>
      </c>
      <c r="R25" s="8">
        <f>AI25+AZ25+BQ25+CH25+CY25+DP25+EG25+EX25</f>
        <v>0</v>
      </c>
      <c r="S25" s="8">
        <v>0.8</v>
      </c>
      <c r="T25" s="11"/>
      <c r="U25" s="10"/>
      <c r="V25" s="11"/>
      <c r="W25" s="10"/>
      <c r="X25" s="11"/>
      <c r="Y25" s="10"/>
      <c r="Z25" s="8"/>
      <c r="AA25" s="11"/>
      <c r="AB25" s="10"/>
      <c r="AC25" s="11"/>
      <c r="AD25" s="10"/>
      <c r="AE25" s="11"/>
      <c r="AF25" s="10"/>
      <c r="AG25" s="11"/>
      <c r="AH25" s="10"/>
      <c r="AI25" s="8"/>
      <c r="AJ25" s="8">
        <f>Z25+AI25</f>
        <v>0</v>
      </c>
      <c r="AK25" s="11"/>
      <c r="AL25" s="10"/>
      <c r="AM25" s="11"/>
      <c r="AN25" s="10"/>
      <c r="AO25" s="11"/>
      <c r="AP25" s="10"/>
      <c r="AQ25" s="8"/>
      <c r="AR25" s="11"/>
      <c r="AS25" s="10"/>
      <c r="AT25" s="11"/>
      <c r="AU25" s="10"/>
      <c r="AV25" s="11"/>
      <c r="AW25" s="10"/>
      <c r="AX25" s="11"/>
      <c r="AY25" s="10"/>
      <c r="AZ25" s="8"/>
      <c r="BA25" s="8">
        <f>AQ25+AZ25</f>
        <v>0</v>
      </c>
      <c r="BB25" s="11"/>
      <c r="BC25" s="10"/>
      <c r="BD25" s="11"/>
      <c r="BE25" s="10"/>
      <c r="BF25" s="11"/>
      <c r="BG25" s="10"/>
      <c r="BH25" s="8"/>
      <c r="BI25" s="11"/>
      <c r="BJ25" s="10"/>
      <c r="BK25" s="11"/>
      <c r="BL25" s="10"/>
      <c r="BM25" s="11"/>
      <c r="BN25" s="10"/>
      <c r="BO25" s="11"/>
      <c r="BP25" s="10"/>
      <c r="BQ25" s="8"/>
      <c r="BR25" s="8">
        <f>BH25+BQ25</f>
        <v>0</v>
      </c>
      <c r="BS25" s="11"/>
      <c r="BT25" s="10"/>
      <c r="BU25" s="11"/>
      <c r="BV25" s="10"/>
      <c r="BW25" s="11"/>
      <c r="BX25" s="10"/>
      <c r="BY25" s="8"/>
      <c r="BZ25" s="11"/>
      <c r="CA25" s="10"/>
      <c r="CB25" s="11"/>
      <c r="CC25" s="10"/>
      <c r="CD25" s="11"/>
      <c r="CE25" s="10"/>
      <c r="CF25" s="11"/>
      <c r="CG25" s="10"/>
      <c r="CH25" s="8"/>
      <c r="CI25" s="8">
        <f>BY25+CH25</f>
        <v>0</v>
      </c>
      <c r="CJ25" s="11"/>
      <c r="CK25" s="10"/>
      <c r="CL25" s="11"/>
      <c r="CM25" s="10"/>
      <c r="CN25" s="11"/>
      <c r="CO25" s="10"/>
      <c r="CP25" s="8"/>
      <c r="CQ25" s="11"/>
      <c r="CR25" s="10"/>
      <c r="CS25" s="11"/>
      <c r="CT25" s="10"/>
      <c r="CU25" s="11"/>
      <c r="CV25" s="10"/>
      <c r="CW25" s="11"/>
      <c r="CX25" s="10"/>
      <c r="CY25" s="8"/>
      <c r="CZ25" s="8">
        <f>CP25+CY25</f>
        <v>0</v>
      </c>
      <c r="DA25" s="11"/>
      <c r="DB25" s="10"/>
      <c r="DC25" s="11"/>
      <c r="DD25" s="10"/>
      <c r="DE25" s="11">
        <v>8</v>
      </c>
      <c r="DF25" s="10" t="s">
        <v>60</v>
      </c>
      <c r="DG25" s="8">
        <v>1</v>
      </c>
      <c r="DH25" s="11"/>
      <c r="DI25" s="10"/>
      <c r="DJ25" s="11"/>
      <c r="DK25" s="10"/>
      <c r="DL25" s="11"/>
      <c r="DM25" s="10"/>
      <c r="DN25" s="11"/>
      <c r="DO25" s="10"/>
      <c r="DP25" s="8"/>
      <c r="DQ25" s="8">
        <f>DG25+DP25</f>
        <v>0</v>
      </c>
      <c r="DR25" s="11"/>
      <c r="DS25" s="10"/>
      <c r="DT25" s="11"/>
      <c r="DU25" s="10"/>
      <c r="DV25" s="11">
        <v>8</v>
      </c>
      <c r="DW25" s="10" t="s">
        <v>60</v>
      </c>
      <c r="DX25" s="8">
        <v>1</v>
      </c>
      <c r="DY25" s="11"/>
      <c r="DZ25" s="10"/>
      <c r="EA25" s="11"/>
      <c r="EB25" s="10"/>
      <c r="EC25" s="11"/>
      <c r="ED25" s="10"/>
      <c r="EE25" s="11"/>
      <c r="EF25" s="10"/>
      <c r="EG25" s="8"/>
      <c r="EH25" s="8">
        <f>DX25+EG25</f>
        <v>0</v>
      </c>
      <c r="EI25" s="11"/>
      <c r="EJ25" s="10"/>
      <c r="EK25" s="11"/>
      <c r="EL25" s="10"/>
      <c r="EM25" s="11"/>
      <c r="EN25" s="10"/>
      <c r="EO25" s="8"/>
      <c r="EP25" s="11"/>
      <c r="EQ25" s="10"/>
      <c r="ER25" s="11"/>
      <c r="ES25" s="10"/>
      <c r="ET25" s="11"/>
      <c r="EU25" s="10"/>
      <c r="EV25" s="11"/>
      <c r="EW25" s="10"/>
      <c r="EX25" s="8"/>
      <c r="EY25" s="8">
        <f>EO25+EX25</f>
        <v>0</v>
      </c>
    </row>
    <row r="26" spans="1:155" ht="12.75">
      <c r="A26" s="7"/>
      <c r="B26" s="7"/>
      <c r="C26" s="7"/>
      <c r="D26" s="7"/>
      <c r="E26" s="7" t="s">
        <v>77</v>
      </c>
      <c r="F26" s="3" t="s">
        <v>78</v>
      </c>
      <c r="G26" s="7">
        <f>COUNTIF(T26:EY26,"e")</f>
        <v>0</v>
      </c>
      <c r="H26" s="7">
        <f>COUNTIF(T26:EY26,"z")</f>
        <v>0</v>
      </c>
      <c r="I26" s="7">
        <f>SUM(J26:P26)</f>
        <v>0</v>
      </c>
      <c r="J26" s="7">
        <f>T26+AK26+BB26+BS26+CJ26+DA26+DR26+EI26</f>
        <v>0</v>
      </c>
      <c r="K26" s="7">
        <f>V26+AM26+BD26+BU26+CL26+DC26+DT26+EK26</f>
        <v>0</v>
      </c>
      <c r="L26" s="7">
        <f>X26+AO26+BF26+BW26+CN26+DE26+DV26+EM26</f>
        <v>0</v>
      </c>
      <c r="M26" s="7">
        <f>AA26+AR26+BI26+BZ26+CQ26+DH26+DY26+EP26</f>
        <v>0</v>
      </c>
      <c r="N26" s="7">
        <f>AC26+AT26+BK26+CB26+CS26+DJ26+EA26+ER26</f>
        <v>0</v>
      </c>
      <c r="O26" s="7">
        <f>AE26+AV26+BM26+CD26+CU26+DL26+EC26+ET26</f>
        <v>0</v>
      </c>
      <c r="P26" s="7">
        <f>AG26+AX26+BO26+CF26+CW26+DN26+EE26+EV26</f>
        <v>0</v>
      </c>
      <c r="Q26" s="8">
        <f>AJ26+BA26+BR26+CI26+CZ26+DQ26+EH26+EY26</f>
        <v>0</v>
      </c>
      <c r="R26" s="8">
        <f>AI26+AZ26+BQ26+CH26+CY26+DP26+EG26+EX26</f>
        <v>0</v>
      </c>
      <c r="S26" s="8">
        <v>0</v>
      </c>
      <c r="T26" s="11">
        <v>4</v>
      </c>
      <c r="U26" s="10" t="s">
        <v>60</v>
      </c>
      <c r="V26" s="11"/>
      <c r="W26" s="10"/>
      <c r="X26" s="11"/>
      <c r="Y26" s="10"/>
      <c r="Z26" s="8">
        <v>0</v>
      </c>
      <c r="AA26" s="11"/>
      <c r="AB26" s="10"/>
      <c r="AC26" s="11"/>
      <c r="AD26" s="10"/>
      <c r="AE26" s="11"/>
      <c r="AF26" s="10"/>
      <c r="AG26" s="11"/>
      <c r="AH26" s="10"/>
      <c r="AI26" s="8"/>
      <c r="AJ26" s="8">
        <f>Z26+AI26</f>
        <v>0</v>
      </c>
      <c r="AK26" s="11"/>
      <c r="AL26" s="10"/>
      <c r="AM26" s="11"/>
      <c r="AN26" s="10"/>
      <c r="AO26" s="11"/>
      <c r="AP26" s="10"/>
      <c r="AQ26" s="8"/>
      <c r="AR26" s="11"/>
      <c r="AS26" s="10"/>
      <c r="AT26" s="11"/>
      <c r="AU26" s="10"/>
      <c r="AV26" s="11"/>
      <c r="AW26" s="10"/>
      <c r="AX26" s="11"/>
      <c r="AY26" s="10"/>
      <c r="AZ26" s="8"/>
      <c r="BA26" s="8">
        <f>AQ26+AZ26</f>
        <v>0</v>
      </c>
      <c r="BB26" s="11"/>
      <c r="BC26" s="10"/>
      <c r="BD26" s="11"/>
      <c r="BE26" s="10"/>
      <c r="BF26" s="11"/>
      <c r="BG26" s="10"/>
      <c r="BH26" s="8"/>
      <c r="BI26" s="11"/>
      <c r="BJ26" s="10"/>
      <c r="BK26" s="11"/>
      <c r="BL26" s="10"/>
      <c r="BM26" s="11"/>
      <c r="BN26" s="10"/>
      <c r="BO26" s="11"/>
      <c r="BP26" s="10"/>
      <c r="BQ26" s="8"/>
      <c r="BR26" s="8">
        <f>BH26+BQ26</f>
        <v>0</v>
      </c>
      <c r="BS26" s="11"/>
      <c r="BT26" s="10"/>
      <c r="BU26" s="11"/>
      <c r="BV26" s="10"/>
      <c r="BW26" s="11"/>
      <c r="BX26" s="10"/>
      <c r="BY26" s="8"/>
      <c r="BZ26" s="11"/>
      <c r="CA26" s="10"/>
      <c r="CB26" s="11"/>
      <c r="CC26" s="10"/>
      <c r="CD26" s="11"/>
      <c r="CE26" s="10"/>
      <c r="CF26" s="11"/>
      <c r="CG26" s="10"/>
      <c r="CH26" s="8"/>
      <c r="CI26" s="8">
        <f>BY26+CH26</f>
        <v>0</v>
      </c>
      <c r="CJ26" s="11"/>
      <c r="CK26" s="10"/>
      <c r="CL26" s="11"/>
      <c r="CM26" s="10"/>
      <c r="CN26" s="11"/>
      <c r="CO26" s="10"/>
      <c r="CP26" s="8"/>
      <c r="CQ26" s="11"/>
      <c r="CR26" s="10"/>
      <c r="CS26" s="11"/>
      <c r="CT26" s="10"/>
      <c r="CU26" s="11"/>
      <c r="CV26" s="10"/>
      <c r="CW26" s="11"/>
      <c r="CX26" s="10"/>
      <c r="CY26" s="8"/>
      <c r="CZ26" s="8">
        <f>CP26+CY26</f>
        <v>0</v>
      </c>
      <c r="DA26" s="11"/>
      <c r="DB26" s="10"/>
      <c r="DC26" s="11"/>
      <c r="DD26" s="10"/>
      <c r="DE26" s="11"/>
      <c r="DF26" s="10"/>
      <c r="DG26" s="8"/>
      <c r="DH26" s="11"/>
      <c r="DI26" s="10"/>
      <c r="DJ26" s="11"/>
      <c r="DK26" s="10"/>
      <c r="DL26" s="11"/>
      <c r="DM26" s="10"/>
      <c r="DN26" s="11"/>
      <c r="DO26" s="10"/>
      <c r="DP26" s="8"/>
      <c r="DQ26" s="8">
        <f>DG26+DP26</f>
        <v>0</v>
      </c>
      <c r="DR26" s="11"/>
      <c r="DS26" s="10"/>
      <c r="DT26" s="11"/>
      <c r="DU26" s="10"/>
      <c r="DV26" s="11"/>
      <c r="DW26" s="10"/>
      <c r="DX26" s="8"/>
      <c r="DY26" s="11"/>
      <c r="DZ26" s="10"/>
      <c r="EA26" s="11"/>
      <c r="EB26" s="10"/>
      <c r="EC26" s="11"/>
      <c r="ED26" s="10"/>
      <c r="EE26" s="11"/>
      <c r="EF26" s="10"/>
      <c r="EG26" s="8"/>
      <c r="EH26" s="8">
        <f>DX26+EG26</f>
        <v>0</v>
      </c>
      <c r="EI26" s="11"/>
      <c r="EJ26" s="10"/>
      <c r="EK26" s="11"/>
      <c r="EL26" s="10"/>
      <c r="EM26" s="11"/>
      <c r="EN26" s="10"/>
      <c r="EO26" s="8"/>
      <c r="EP26" s="11"/>
      <c r="EQ26" s="10"/>
      <c r="ER26" s="11"/>
      <c r="ES26" s="10"/>
      <c r="ET26" s="11"/>
      <c r="EU26" s="10"/>
      <c r="EV26" s="11"/>
      <c r="EW26" s="10"/>
      <c r="EX26" s="8"/>
      <c r="EY26" s="8">
        <f>EO26+EX26</f>
        <v>0</v>
      </c>
    </row>
    <row r="27" spans="1:155" ht="15.75" customHeight="1">
      <c r="A27" s="7"/>
      <c r="B27" s="7"/>
      <c r="C27" s="7"/>
      <c r="D27" s="7"/>
      <c r="E27" s="7"/>
      <c r="F27" s="7" t="s">
        <v>80</v>
      </c>
      <c r="G27" s="7">
        <f>SUM(G16:G26)</f>
        <v>0</v>
      </c>
      <c r="H27" s="7">
        <f>SUM(H16:H26)</f>
        <v>0</v>
      </c>
      <c r="I27" s="7">
        <f>SUM(I16:I26)</f>
        <v>0</v>
      </c>
      <c r="J27" s="7">
        <f>SUM(J16:J26)</f>
        <v>0</v>
      </c>
      <c r="K27" s="7">
        <f>SUM(K16:K26)</f>
        <v>0</v>
      </c>
      <c r="L27" s="7">
        <f>SUM(L16:L26)</f>
        <v>0</v>
      </c>
      <c r="M27" s="7">
        <f>SUM(M16:M26)</f>
        <v>0</v>
      </c>
      <c r="N27" s="7">
        <f>SUM(N16:N26)</f>
        <v>0</v>
      </c>
      <c r="O27" s="7">
        <f>SUM(O16:O26)</f>
        <v>0</v>
      </c>
      <c r="P27" s="7">
        <f>SUM(P16:P26)</f>
        <v>0</v>
      </c>
      <c r="Q27" s="8">
        <f>SUM(Q16:Q26)</f>
        <v>0</v>
      </c>
      <c r="R27" s="8">
        <f>SUM(R16:R26)</f>
        <v>0</v>
      </c>
      <c r="S27" s="8">
        <f>SUM(S16:S26)</f>
        <v>0</v>
      </c>
      <c r="T27" s="11">
        <f>SUM(T16:T26)</f>
        <v>0</v>
      </c>
      <c r="U27" s="10">
        <f>SUM(U16:U26)</f>
        <v>0</v>
      </c>
      <c r="V27" s="11">
        <f>SUM(V16:V26)</f>
        <v>0</v>
      </c>
      <c r="W27" s="10">
        <f>SUM(W16:W26)</f>
        <v>0</v>
      </c>
      <c r="X27" s="11">
        <f>SUM(X16:X26)</f>
        <v>0</v>
      </c>
      <c r="Y27" s="10">
        <f>SUM(Y16:Y26)</f>
        <v>0</v>
      </c>
      <c r="Z27" s="8">
        <f>SUM(Z16:Z26)</f>
        <v>0</v>
      </c>
      <c r="AA27" s="11">
        <f>SUM(AA16:AA26)</f>
        <v>0</v>
      </c>
      <c r="AB27" s="10">
        <f>SUM(AB16:AB26)</f>
        <v>0</v>
      </c>
      <c r="AC27" s="11">
        <f>SUM(AC16:AC26)</f>
        <v>0</v>
      </c>
      <c r="AD27" s="10">
        <f>SUM(AD16:AD26)</f>
        <v>0</v>
      </c>
      <c r="AE27" s="11">
        <f>SUM(AE16:AE26)</f>
        <v>0</v>
      </c>
      <c r="AF27" s="10">
        <f>SUM(AF16:AF26)</f>
        <v>0</v>
      </c>
      <c r="AG27" s="11">
        <f>SUM(AG16:AG26)</f>
        <v>0</v>
      </c>
      <c r="AH27" s="10">
        <f>SUM(AH16:AH26)</f>
        <v>0</v>
      </c>
      <c r="AI27" s="8">
        <f>SUM(AI16:AI26)</f>
        <v>0</v>
      </c>
      <c r="AJ27" s="8">
        <f>SUM(AJ16:AJ26)</f>
        <v>0</v>
      </c>
      <c r="AK27" s="11">
        <f>SUM(AK16:AK26)</f>
        <v>0</v>
      </c>
      <c r="AL27" s="10">
        <f>SUM(AL16:AL26)</f>
        <v>0</v>
      </c>
      <c r="AM27" s="11">
        <f>SUM(AM16:AM26)</f>
        <v>0</v>
      </c>
      <c r="AN27" s="10">
        <f>SUM(AN16:AN26)</f>
        <v>0</v>
      </c>
      <c r="AO27" s="11">
        <f>SUM(AO16:AO26)</f>
        <v>0</v>
      </c>
      <c r="AP27" s="10">
        <f>SUM(AP16:AP26)</f>
        <v>0</v>
      </c>
      <c r="AQ27" s="8">
        <f>SUM(AQ16:AQ26)</f>
        <v>0</v>
      </c>
      <c r="AR27" s="11">
        <f>SUM(AR16:AR26)</f>
        <v>0</v>
      </c>
      <c r="AS27" s="10">
        <f>SUM(AS16:AS26)</f>
        <v>0</v>
      </c>
      <c r="AT27" s="11">
        <f>SUM(AT16:AT26)</f>
        <v>0</v>
      </c>
      <c r="AU27" s="10">
        <f>SUM(AU16:AU26)</f>
        <v>0</v>
      </c>
      <c r="AV27" s="11">
        <f>SUM(AV16:AV26)</f>
        <v>0</v>
      </c>
      <c r="AW27" s="10">
        <f>SUM(AW16:AW26)</f>
        <v>0</v>
      </c>
      <c r="AX27" s="11">
        <f>SUM(AX16:AX26)</f>
        <v>0</v>
      </c>
      <c r="AY27" s="10">
        <f>SUM(AY16:AY26)</f>
        <v>0</v>
      </c>
      <c r="AZ27" s="8">
        <f>SUM(AZ16:AZ26)</f>
        <v>0</v>
      </c>
      <c r="BA27" s="8">
        <f>SUM(BA16:BA26)</f>
        <v>0</v>
      </c>
      <c r="BB27" s="11">
        <f>SUM(BB16:BB26)</f>
        <v>0</v>
      </c>
      <c r="BC27" s="10">
        <f>SUM(BC16:BC26)</f>
        <v>0</v>
      </c>
      <c r="BD27" s="11">
        <f>SUM(BD16:BD26)</f>
        <v>0</v>
      </c>
      <c r="BE27" s="10">
        <f>SUM(BE16:BE26)</f>
        <v>0</v>
      </c>
      <c r="BF27" s="11">
        <f>SUM(BF16:BF26)</f>
        <v>0</v>
      </c>
      <c r="BG27" s="10">
        <f>SUM(BG16:BG26)</f>
        <v>0</v>
      </c>
      <c r="BH27" s="8">
        <f>SUM(BH16:BH26)</f>
        <v>0</v>
      </c>
      <c r="BI27" s="11">
        <f>SUM(BI16:BI26)</f>
        <v>0</v>
      </c>
      <c r="BJ27" s="10">
        <f>SUM(BJ16:BJ26)</f>
        <v>0</v>
      </c>
      <c r="BK27" s="11">
        <f>SUM(BK16:BK26)</f>
        <v>0</v>
      </c>
      <c r="BL27" s="10">
        <f>SUM(BL16:BL26)</f>
        <v>0</v>
      </c>
      <c r="BM27" s="11">
        <f>SUM(BM16:BM26)</f>
        <v>0</v>
      </c>
      <c r="BN27" s="10">
        <f>SUM(BN16:BN26)</f>
        <v>0</v>
      </c>
      <c r="BO27" s="11">
        <f>SUM(BO16:BO26)</f>
        <v>0</v>
      </c>
      <c r="BP27" s="10">
        <f>SUM(BP16:BP26)</f>
        <v>0</v>
      </c>
      <c r="BQ27" s="8">
        <f>SUM(BQ16:BQ26)</f>
        <v>0</v>
      </c>
      <c r="BR27" s="8">
        <f>SUM(BR16:BR26)</f>
        <v>0</v>
      </c>
      <c r="BS27" s="11">
        <f>SUM(BS16:BS26)</f>
        <v>0</v>
      </c>
      <c r="BT27" s="10">
        <f>SUM(BT16:BT26)</f>
        <v>0</v>
      </c>
      <c r="BU27" s="11">
        <f>SUM(BU16:BU26)</f>
        <v>0</v>
      </c>
      <c r="BV27" s="10">
        <f>SUM(BV16:BV26)</f>
        <v>0</v>
      </c>
      <c r="BW27" s="11">
        <f>SUM(BW16:BW26)</f>
        <v>0</v>
      </c>
      <c r="BX27" s="10">
        <f>SUM(BX16:BX26)</f>
        <v>0</v>
      </c>
      <c r="BY27" s="8">
        <f>SUM(BY16:BY26)</f>
        <v>0</v>
      </c>
      <c r="BZ27" s="11">
        <f>SUM(BZ16:BZ26)</f>
        <v>0</v>
      </c>
      <c r="CA27" s="10">
        <f>SUM(CA16:CA26)</f>
        <v>0</v>
      </c>
      <c r="CB27" s="11">
        <f>SUM(CB16:CB26)</f>
        <v>0</v>
      </c>
      <c r="CC27" s="10">
        <f>SUM(CC16:CC26)</f>
        <v>0</v>
      </c>
      <c r="CD27" s="11">
        <f>SUM(CD16:CD26)</f>
        <v>0</v>
      </c>
      <c r="CE27" s="10">
        <f>SUM(CE16:CE26)</f>
        <v>0</v>
      </c>
      <c r="CF27" s="11">
        <f>SUM(CF16:CF26)</f>
        <v>0</v>
      </c>
      <c r="CG27" s="10">
        <f>SUM(CG16:CG26)</f>
        <v>0</v>
      </c>
      <c r="CH27" s="8">
        <f>SUM(CH16:CH26)</f>
        <v>0</v>
      </c>
      <c r="CI27" s="8">
        <f>SUM(CI16:CI26)</f>
        <v>0</v>
      </c>
      <c r="CJ27" s="11">
        <f>SUM(CJ16:CJ26)</f>
        <v>0</v>
      </c>
      <c r="CK27" s="10">
        <f>SUM(CK16:CK26)</f>
        <v>0</v>
      </c>
      <c r="CL27" s="11">
        <f>SUM(CL16:CL26)</f>
        <v>0</v>
      </c>
      <c r="CM27" s="10">
        <f>SUM(CM16:CM26)</f>
        <v>0</v>
      </c>
      <c r="CN27" s="11">
        <f>SUM(CN16:CN26)</f>
        <v>0</v>
      </c>
      <c r="CO27" s="10">
        <f>SUM(CO16:CO26)</f>
        <v>0</v>
      </c>
      <c r="CP27" s="8">
        <f>SUM(CP16:CP26)</f>
        <v>0</v>
      </c>
      <c r="CQ27" s="11">
        <f>SUM(CQ16:CQ26)</f>
        <v>0</v>
      </c>
      <c r="CR27" s="10">
        <f>SUM(CR16:CR26)</f>
        <v>0</v>
      </c>
      <c r="CS27" s="11">
        <f>SUM(CS16:CS26)</f>
        <v>0</v>
      </c>
      <c r="CT27" s="10">
        <f>SUM(CT16:CT26)</f>
        <v>0</v>
      </c>
      <c r="CU27" s="11">
        <f>SUM(CU16:CU26)</f>
        <v>0</v>
      </c>
      <c r="CV27" s="10">
        <f>SUM(CV16:CV26)</f>
        <v>0</v>
      </c>
      <c r="CW27" s="11">
        <f>SUM(CW16:CW26)</f>
        <v>0</v>
      </c>
      <c r="CX27" s="10">
        <f>SUM(CX16:CX26)</f>
        <v>0</v>
      </c>
      <c r="CY27" s="8">
        <f>SUM(CY16:CY26)</f>
        <v>0</v>
      </c>
      <c r="CZ27" s="8">
        <f>SUM(CZ16:CZ26)</f>
        <v>0</v>
      </c>
      <c r="DA27" s="11">
        <f>SUM(DA16:DA26)</f>
        <v>0</v>
      </c>
      <c r="DB27" s="10">
        <f>SUM(DB16:DB26)</f>
        <v>0</v>
      </c>
      <c r="DC27" s="11">
        <f>SUM(DC16:DC26)</f>
        <v>0</v>
      </c>
      <c r="DD27" s="10">
        <f>SUM(DD16:DD26)</f>
        <v>0</v>
      </c>
      <c r="DE27" s="11">
        <f>SUM(DE16:DE26)</f>
        <v>0</v>
      </c>
      <c r="DF27" s="10">
        <f>SUM(DF16:DF26)</f>
        <v>0</v>
      </c>
      <c r="DG27" s="8">
        <f>SUM(DG16:DG26)</f>
        <v>0</v>
      </c>
      <c r="DH27" s="11">
        <f>SUM(DH16:DH26)</f>
        <v>0</v>
      </c>
      <c r="DI27" s="10">
        <f>SUM(DI16:DI26)</f>
        <v>0</v>
      </c>
      <c r="DJ27" s="11">
        <f>SUM(DJ16:DJ26)</f>
        <v>0</v>
      </c>
      <c r="DK27" s="10">
        <f>SUM(DK16:DK26)</f>
        <v>0</v>
      </c>
      <c r="DL27" s="11">
        <f>SUM(DL16:DL26)</f>
        <v>0</v>
      </c>
      <c r="DM27" s="10">
        <f>SUM(DM16:DM26)</f>
        <v>0</v>
      </c>
      <c r="DN27" s="11">
        <f>SUM(DN16:DN26)</f>
        <v>0</v>
      </c>
      <c r="DO27" s="10">
        <f>SUM(DO16:DO26)</f>
        <v>0</v>
      </c>
      <c r="DP27" s="8">
        <f>SUM(DP16:DP26)</f>
        <v>0</v>
      </c>
      <c r="DQ27" s="8">
        <f>SUM(DQ16:DQ26)</f>
        <v>0</v>
      </c>
      <c r="DR27" s="11">
        <f>SUM(DR16:DR26)</f>
        <v>0</v>
      </c>
      <c r="DS27" s="10">
        <f>SUM(DS16:DS26)</f>
        <v>0</v>
      </c>
      <c r="DT27" s="11">
        <f>SUM(DT16:DT26)</f>
        <v>0</v>
      </c>
      <c r="DU27" s="10">
        <f>SUM(DU16:DU26)</f>
        <v>0</v>
      </c>
      <c r="DV27" s="11">
        <f>SUM(DV16:DV26)</f>
        <v>0</v>
      </c>
      <c r="DW27" s="10">
        <f>SUM(DW16:DW26)</f>
        <v>0</v>
      </c>
      <c r="DX27" s="8">
        <f>SUM(DX16:DX26)</f>
        <v>0</v>
      </c>
      <c r="DY27" s="11">
        <f>SUM(DY16:DY26)</f>
        <v>0</v>
      </c>
      <c r="DZ27" s="10">
        <f>SUM(DZ16:DZ26)</f>
        <v>0</v>
      </c>
      <c r="EA27" s="11">
        <f>SUM(EA16:EA26)</f>
        <v>0</v>
      </c>
      <c r="EB27" s="10">
        <f>SUM(EB16:EB26)</f>
        <v>0</v>
      </c>
      <c r="EC27" s="11">
        <f>SUM(EC16:EC26)</f>
        <v>0</v>
      </c>
      <c r="ED27" s="10">
        <f>SUM(ED16:ED26)</f>
        <v>0</v>
      </c>
      <c r="EE27" s="11">
        <f>SUM(EE16:EE26)</f>
        <v>0</v>
      </c>
      <c r="EF27" s="10">
        <f>SUM(EF16:EF26)</f>
        <v>0</v>
      </c>
      <c r="EG27" s="8">
        <f>SUM(EG16:EG26)</f>
        <v>0</v>
      </c>
      <c r="EH27" s="8">
        <f>SUM(EH16:EH26)</f>
        <v>0</v>
      </c>
      <c r="EI27" s="11">
        <f>SUM(EI16:EI26)</f>
        <v>0</v>
      </c>
      <c r="EJ27" s="10">
        <f>SUM(EJ16:EJ26)</f>
        <v>0</v>
      </c>
      <c r="EK27" s="11">
        <f>SUM(EK16:EK26)</f>
        <v>0</v>
      </c>
      <c r="EL27" s="10">
        <f>SUM(EL16:EL26)</f>
        <v>0</v>
      </c>
      <c r="EM27" s="11">
        <f>SUM(EM16:EM26)</f>
        <v>0</v>
      </c>
      <c r="EN27" s="10">
        <f>SUM(EN16:EN26)</f>
        <v>0</v>
      </c>
      <c r="EO27" s="8">
        <f>SUM(EO16:EO26)</f>
        <v>0</v>
      </c>
      <c r="EP27" s="11">
        <f>SUM(EP16:EP26)</f>
        <v>0</v>
      </c>
      <c r="EQ27" s="10">
        <f>SUM(EQ16:EQ26)</f>
        <v>0</v>
      </c>
      <c r="ER27" s="11">
        <f>SUM(ER16:ER26)</f>
        <v>0</v>
      </c>
      <c r="ES27" s="10">
        <f>SUM(ES16:ES26)</f>
        <v>0</v>
      </c>
      <c r="ET27" s="11">
        <f>SUM(ET16:ET26)</f>
        <v>0</v>
      </c>
      <c r="EU27" s="10">
        <f>SUM(EU16:EU26)</f>
        <v>0</v>
      </c>
      <c r="EV27" s="11">
        <f>SUM(EV16:EV26)</f>
        <v>0</v>
      </c>
      <c r="EW27" s="10">
        <f>SUM(EW16:EW26)</f>
        <v>0</v>
      </c>
      <c r="EX27" s="8">
        <f>SUM(EX16:EX26)</f>
        <v>0</v>
      </c>
      <c r="EY27" s="8">
        <f>SUM(EY16:EY26)</f>
        <v>0</v>
      </c>
    </row>
    <row r="28" spans="1:155" ht="12.75">
      <c r="A28" s="5" t="s">
        <v>106</v>
      </c>
      <c r="B28" s="7"/>
      <c r="C28" s="7"/>
      <c r="D28" s="7"/>
      <c r="E28" s="7" t="s">
        <v>81</v>
      </c>
      <c r="F28" s="3" t="s">
        <v>82</v>
      </c>
      <c r="G28" s="7">
        <f>COUNTIF(T28:EY28,"e")</f>
        <v>0</v>
      </c>
      <c r="H28" s="7">
        <f>COUNTIF(T28:EY28,"z")</f>
        <v>0</v>
      </c>
      <c r="I28" s="7">
        <f>SUM(J28:P28)</f>
        <v>0</v>
      </c>
      <c r="J28" s="7">
        <f>T28+AK28+BB28+BS28+CJ28+DA28+DR28+EI28</f>
        <v>0</v>
      </c>
      <c r="K28" s="7">
        <f>V28+AM28+BD28+BU28+CL28+DC28+DT28+EK28</f>
        <v>0</v>
      </c>
      <c r="L28" s="7">
        <f>X28+AO28+BF28+BW28+CN28+DE28+DV28+EM28</f>
        <v>0</v>
      </c>
      <c r="M28" s="7">
        <f>AA28+AR28+BI28+BZ28+CQ28+DH28+DY28+EP28</f>
        <v>0</v>
      </c>
      <c r="N28" s="7">
        <f>AC28+AT28+BK28+CB28+CS28+DJ28+EA28+ER28</f>
        <v>0</v>
      </c>
      <c r="O28" s="7">
        <f>AE28+AV28+BM28+CD28+CU28+DL28+EC28+ET28</f>
        <v>0</v>
      </c>
      <c r="P28" s="7">
        <f>AG28+AX28+BO28+CF28+CW28+DN28+EE28+EV28</f>
        <v>0</v>
      </c>
      <c r="Q28" s="8">
        <f>AJ28+BA28+BR28+CI28+CZ28+DQ28+EH28+EY28</f>
        <v>0</v>
      </c>
      <c r="R28" s="8">
        <f>AI28+AZ28+BQ28+CH28+CY28+DP28+EG28+EX28</f>
        <v>0</v>
      </c>
      <c r="S28" s="8">
        <v>1</v>
      </c>
      <c r="T28" s="11">
        <v>5</v>
      </c>
      <c r="U28" s="10" t="s">
        <v>73</v>
      </c>
      <c r="V28" s="11"/>
      <c r="W28" s="10"/>
      <c r="X28" s="11"/>
      <c r="Y28" s="10"/>
      <c r="Z28" s="8">
        <v>1</v>
      </c>
      <c r="AA28" s="11">
        <v>15</v>
      </c>
      <c r="AB28" s="10" t="s">
        <v>60</v>
      </c>
      <c r="AC28" s="11"/>
      <c r="AD28" s="10"/>
      <c r="AE28" s="11"/>
      <c r="AF28" s="10"/>
      <c r="AG28" s="11"/>
      <c r="AH28" s="10"/>
      <c r="AI28" s="8">
        <v>3</v>
      </c>
      <c r="AJ28" s="8">
        <f>Z28+AI28</f>
        <v>0</v>
      </c>
      <c r="AK28" s="11"/>
      <c r="AL28" s="10"/>
      <c r="AM28" s="11"/>
      <c r="AN28" s="10"/>
      <c r="AO28" s="11"/>
      <c r="AP28" s="10"/>
      <c r="AQ28" s="8"/>
      <c r="AR28" s="11"/>
      <c r="AS28" s="10"/>
      <c r="AT28" s="11"/>
      <c r="AU28" s="10"/>
      <c r="AV28" s="11"/>
      <c r="AW28" s="10"/>
      <c r="AX28" s="11"/>
      <c r="AY28" s="10"/>
      <c r="AZ28" s="8"/>
      <c r="BA28" s="8">
        <f>AQ28+AZ28</f>
        <v>0</v>
      </c>
      <c r="BB28" s="11"/>
      <c r="BC28" s="10"/>
      <c r="BD28" s="11"/>
      <c r="BE28" s="10"/>
      <c r="BF28" s="11"/>
      <c r="BG28" s="10"/>
      <c r="BH28" s="8"/>
      <c r="BI28" s="11"/>
      <c r="BJ28" s="10"/>
      <c r="BK28" s="11"/>
      <c r="BL28" s="10"/>
      <c r="BM28" s="11"/>
      <c r="BN28" s="10"/>
      <c r="BO28" s="11"/>
      <c r="BP28" s="10"/>
      <c r="BQ28" s="8"/>
      <c r="BR28" s="8">
        <f>BH28+BQ28</f>
        <v>0</v>
      </c>
      <c r="BS28" s="11"/>
      <c r="BT28" s="10"/>
      <c r="BU28" s="11"/>
      <c r="BV28" s="10"/>
      <c r="BW28" s="11"/>
      <c r="BX28" s="10"/>
      <c r="BY28" s="8"/>
      <c r="BZ28" s="11"/>
      <c r="CA28" s="10"/>
      <c r="CB28" s="11"/>
      <c r="CC28" s="10"/>
      <c r="CD28" s="11"/>
      <c r="CE28" s="10"/>
      <c r="CF28" s="11"/>
      <c r="CG28" s="10"/>
      <c r="CH28" s="8"/>
      <c r="CI28" s="8">
        <f>BY28+CH28</f>
        <v>0</v>
      </c>
      <c r="CJ28" s="11"/>
      <c r="CK28" s="10"/>
      <c r="CL28" s="11"/>
      <c r="CM28" s="10"/>
      <c r="CN28" s="11"/>
      <c r="CO28" s="10"/>
      <c r="CP28" s="8"/>
      <c r="CQ28" s="11"/>
      <c r="CR28" s="10"/>
      <c r="CS28" s="11"/>
      <c r="CT28" s="10"/>
      <c r="CU28" s="11"/>
      <c r="CV28" s="10"/>
      <c r="CW28" s="11"/>
      <c r="CX28" s="10"/>
      <c r="CY28" s="8"/>
      <c r="CZ28" s="8">
        <f>CP28+CY28</f>
        <v>0</v>
      </c>
      <c r="DA28" s="11"/>
      <c r="DB28" s="10"/>
      <c r="DC28" s="11"/>
      <c r="DD28" s="10"/>
      <c r="DE28" s="11"/>
      <c r="DF28" s="10"/>
      <c r="DG28" s="8"/>
      <c r="DH28" s="11"/>
      <c r="DI28" s="10"/>
      <c r="DJ28" s="11"/>
      <c r="DK28" s="10"/>
      <c r="DL28" s="11"/>
      <c r="DM28" s="10"/>
      <c r="DN28" s="11"/>
      <c r="DO28" s="10"/>
      <c r="DP28" s="8"/>
      <c r="DQ28" s="8">
        <f>DG28+DP28</f>
        <v>0</v>
      </c>
      <c r="DR28" s="11"/>
      <c r="DS28" s="10"/>
      <c r="DT28" s="11"/>
      <c r="DU28" s="10"/>
      <c r="DV28" s="11"/>
      <c r="DW28" s="10"/>
      <c r="DX28" s="8"/>
      <c r="DY28" s="11"/>
      <c r="DZ28" s="10"/>
      <c r="EA28" s="11"/>
      <c r="EB28" s="10"/>
      <c r="EC28" s="11"/>
      <c r="ED28" s="10"/>
      <c r="EE28" s="11"/>
      <c r="EF28" s="10"/>
      <c r="EG28" s="8"/>
      <c r="EH28" s="8">
        <f>DX28+EG28</f>
        <v>0</v>
      </c>
      <c r="EI28" s="11"/>
      <c r="EJ28" s="10"/>
      <c r="EK28" s="11"/>
      <c r="EL28" s="10"/>
      <c r="EM28" s="11"/>
      <c r="EN28" s="10"/>
      <c r="EO28" s="8"/>
      <c r="EP28" s="11"/>
      <c r="EQ28" s="10"/>
      <c r="ER28" s="11"/>
      <c r="ES28" s="10"/>
      <c r="ET28" s="11"/>
      <c r="EU28" s="10"/>
      <c r="EV28" s="11"/>
      <c r="EW28" s="10"/>
      <c r="EX28" s="8"/>
      <c r="EY28" s="8">
        <f>EO28+EX28</f>
        <v>0</v>
      </c>
    </row>
    <row r="29" spans="1:155" ht="12.75">
      <c r="A29" s="7"/>
      <c r="B29" s="7"/>
      <c r="C29" s="7"/>
      <c r="D29" s="7"/>
      <c r="E29" s="7" t="s">
        <v>83</v>
      </c>
      <c r="F29" s="3" t="s">
        <v>84</v>
      </c>
      <c r="G29" s="7">
        <f>COUNTIF(T29:EY29,"e")</f>
        <v>0</v>
      </c>
      <c r="H29" s="7">
        <f>COUNTIF(T29:EY29,"z")</f>
        <v>0</v>
      </c>
      <c r="I29" s="7">
        <f>SUM(J29:P29)</f>
        <v>0</v>
      </c>
      <c r="J29" s="7">
        <f>T29+AK29+BB29+BS29+CJ29+DA29+DR29+EI29</f>
        <v>0</v>
      </c>
      <c r="K29" s="7">
        <f>V29+AM29+BD29+BU29+CL29+DC29+DT29+EK29</f>
        <v>0</v>
      </c>
      <c r="L29" s="7">
        <f>X29+AO29+BF29+BW29+CN29+DE29+DV29+EM29</f>
        <v>0</v>
      </c>
      <c r="M29" s="7">
        <f>AA29+AR29+BI29+BZ29+CQ29+DH29+DY29+EP29</f>
        <v>0</v>
      </c>
      <c r="N29" s="7">
        <f>AC29+AT29+BK29+CB29+CS29+DJ29+EA29+ER29</f>
        <v>0</v>
      </c>
      <c r="O29" s="7">
        <f>AE29+AV29+BM29+CD29+CU29+DL29+EC29+ET29</f>
        <v>0</v>
      </c>
      <c r="P29" s="7">
        <f>AG29+AX29+BO29+CF29+CW29+DN29+EE29+EV29</f>
        <v>0</v>
      </c>
      <c r="Q29" s="8">
        <f>AJ29+BA29+BR29+CI29+CZ29+DQ29+EH29+EY29</f>
        <v>0</v>
      </c>
      <c r="R29" s="8">
        <f>AI29+AZ29+BQ29+CH29+CY29+DP29+EG29+EX29</f>
        <v>0</v>
      </c>
      <c r="S29" s="8">
        <v>0.8</v>
      </c>
      <c r="T29" s="11">
        <v>7</v>
      </c>
      <c r="U29" s="10" t="s">
        <v>60</v>
      </c>
      <c r="V29" s="11">
        <v>8</v>
      </c>
      <c r="W29" s="10" t="s">
        <v>60</v>
      </c>
      <c r="X29" s="11"/>
      <c r="Y29" s="10"/>
      <c r="Z29" s="8">
        <v>3</v>
      </c>
      <c r="AA29" s="11"/>
      <c r="AB29" s="10"/>
      <c r="AC29" s="11"/>
      <c r="AD29" s="10"/>
      <c r="AE29" s="11"/>
      <c r="AF29" s="10"/>
      <c r="AG29" s="11"/>
      <c r="AH29" s="10"/>
      <c r="AI29" s="8"/>
      <c r="AJ29" s="8">
        <f>Z29+AI29</f>
        <v>0</v>
      </c>
      <c r="AK29" s="11"/>
      <c r="AL29" s="10"/>
      <c r="AM29" s="11"/>
      <c r="AN29" s="10"/>
      <c r="AO29" s="11"/>
      <c r="AP29" s="10"/>
      <c r="AQ29" s="8"/>
      <c r="AR29" s="11"/>
      <c r="AS29" s="10"/>
      <c r="AT29" s="11"/>
      <c r="AU29" s="10"/>
      <c r="AV29" s="11"/>
      <c r="AW29" s="10"/>
      <c r="AX29" s="11"/>
      <c r="AY29" s="10"/>
      <c r="AZ29" s="8"/>
      <c r="BA29" s="8">
        <f>AQ29+AZ29</f>
        <v>0</v>
      </c>
      <c r="BB29" s="11"/>
      <c r="BC29" s="10"/>
      <c r="BD29" s="11"/>
      <c r="BE29" s="10"/>
      <c r="BF29" s="11"/>
      <c r="BG29" s="10"/>
      <c r="BH29" s="8"/>
      <c r="BI29" s="11"/>
      <c r="BJ29" s="10"/>
      <c r="BK29" s="11"/>
      <c r="BL29" s="10"/>
      <c r="BM29" s="11"/>
      <c r="BN29" s="10"/>
      <c r="BO29" s="11"/>
      <c r="BP29" s="10"/>
      <c r="BQ29" s="8"/>
      <c r="BR29" s="8">
        <f>BH29+BQ29</f>
        <v>0</v>
      </c>
      <c r="BS29" s="11"/>
      <c r="BT29" s="10"/>
      <c r="BU29" s="11"/>
      <c r="BV29" s="10"/>
      <c r="BW29" s="11"/>
      <c r="BX29" s="10"/>
      <c r="BY29" s="8"/>
      <c r="BZ29" s="11"/>
      <c r="CA29" s="10"/>
      <c r="CB29" s="11"/>
      <c r="CC29" s="10"/>
      <c r="CD29" s="11"/>
      <c r="CE29" s="10"/>
      <c r="CF29" s="11"/>
      <c r="CG29" s="10"/>
      <c r="CH29" s="8"/>
      <c r="CI29" s="8">
        <f>BY29+CH29</f>
        <v>0</v>
      </c>
      <c r="CJ29" s="11"/>
      <c r="CK29" s="10"/>
      <c r="CL29" s="11"/>
      <c r="CM29" s="10"/>
      <c r="CN29" s="11"/>
      <c r="CO29" s="10"/>
      <c r="CP29" s="8"/>
      <c r="CQ29" s="11"/>
      <c r="CR29" s="10"/>
      <c r="CS29" s="11"/>
      <c r="CT29" s="10"/>
      <c r="CU29" s="11"/>
      <c r="CV29" s="10"/>
      <c r="CW29" s="11"/>
      <c r="CX29" s="10"/>
      <c r="CY29" s="8"/>
      <c r="CZ29" s="8">
        <f>CP29+CY29</f>
        <v>0</v>
      </c>
      <c r="DA29" s="11"/>
      <c r="DB29" s="10"/>
      <c r="DC29" s="11"/>
      <c r="DD29" s="10"/>
      <c r="DE29" s="11"/>
      <c r="DF29" s="10"/>
      <c r="DG29" s="8"/>
      <c r="DH29" s="11"/>
      <c r="DI29" s="10"/>
      <c r="DJ29" s="11"/>
      <c r="DK29" s="10"/>
      <c r="DL29" s="11"/>
      <c r="DM29" s="10"/>
      <c r="DN29" s="11"/>
      <c r="DO29" s="10"/>
      <c r="DP29" s="8"/>
      <c r="DQ29" s="8">
        <f>DG29+DP29</f>
        <v>0</v>
      </c>
      <c r="DR29" s="11"/>
      <c r="DS29" s="10"/>
      <c r="DT29" s="11"/>
      <c r="DU29" s="10"/>
      <c r="DV29" s="11"/>
      <c r="DW29" s="10"/>
      <c r="DX29" s="8"/>
      <c r="DY29" s="11"/>
      <c r="DZ29" s="10"/>
      <c r="EA29" s="11"/>
      <c r="EB29" s="10"/>
      <c r="EC29" s="11"/>
      <c r="ED29" s="10"/>
      <c r="EE29" s="11"/>
      <c r="EF29" s="10"/>
      <c r="EG29" s="8"/>
      <c r="EH29" s="8">
        <f>DX29+EG29</f>
        <v>0</v>
      </c>
      <c r="EI29" s="11"/>
      <c r="EJ29" s="10"/>
      <c r="EK29" s="11"/>
      <c r="EL29" s="10"/>
      <c r="EM29" s="11"/>
      <c r="EN29" s="10"/>
      <c r="EO29" s="8"/>
      <c r="EP29" s="11"/>
      <c r="EQ29" s="10"/>
      <c r="ER29" s="11"/>
      <c r="ES29" s="10"/>
      <c r="ET29" s="11"/>
      <c r="EU29" s="10"/>
      <c r="EV29" s="11"/>
      <c r="EW29" s="10"/>
      <c r="EX29" s="8"/>
      <c r="EY29" s="8">
        <f>EO29+EX29</f>
        <v>0</v>
      </c>
    </row>
    <row r="30" spans="1:155" ht="12.75">
      <c r="A30" s="7"/>
      <c r="B30" s="7"/>
      <c r="C30" s="7"/>
      <c r="D30" s="7"/>
      <c r="E30" s="7" t="s">
        <v>85</v>
      </c>
      <c r="F30" s="3" t="s">
        <v>86</v>
      </c>
      <c r="G30" s="7">
        <f>COUNTIF(T30:EY30,"e")</f>
        <v>0</v>
      </c>
      <c r="H30" s="7">
        <f>COUNTIF(T30:EY30,"z")</f>
        <v>0</v>
      </c>
      <c r="I30" s="7">
        <f>SUM(J30:P30)</f>
        <v>0</v>
      </c>
      <c r="J30" s="7">
        <f>T30+AK30+BB30+BS30+CJ30+DA30+DR30+EI30</f>
        <v>0</v>
      </c>
      <c r="K30" s="7">
        <f>V30+AM30+BD30+BU30+CL30+DC30+DT30+EK30</f>
        <v>0</v>
      </c>
      <c r="L30" s="7">
        <f>X30+AO30+BF30+BW30+CN30+DE30+DV30+EM30</f>
        <v>0</v>
      </c>
      <c r="M30" s="7">
        <f>AA30+AR30+BI30+BZ30+CQ30+DH30+DY30+EP30</f>
        <v>0</v>
      </c>
      <c r="N30" s="7">
        <f>AC30+AT30+BK30+CB30+CS30+DJ30+EA30+ER30</f>
        <v>0</v>
      </c>
      <c r="O30" s="7">
        <f>AE30+AV30+BM30+CD30+CU30+DL30+EC30+ET30</f>
        <v>0</v>
      </c>
      <c r="P30" s="7">
        <f>AG30+AX30+BO30+CF30+CW30+DN30+EE30+EV30</f>
        <v>0</v>
      </c>
      <c r="Q30" s="8">
        <f>AJ30+BA30+BR30+CI30+CZ30+DQ30+EH30+EY30</f>
        <v>0</v>
      </c>
      <c r="R30" s="8">
        <f>AI30+AZ30+BQ30+CH30+CY30+DP30+EG30+EX30</f>
        <v>0</v>
      </c>
      <c r="S30" s="8">
        <v>1.6</v>
      </c>
      <c r="T30" s="11"/>
      <c r="U30" s="10"/>
      <c r="V30" s="11"/>
      <c r="W30" s="10"/>
      <c r="X30" s="11"/>
      <c r="Y30" s="10"/>
      <c r="Z30" s="8"/>
      <c r="AA30" s="11"/>
      <c r="AB30" s="10"/>
      <c r="AC30" s="11"/>
      <c r="AD30" s="10"/>
      <c r="AE30" s="11"/>
      <c r="AF30" s="10"/>
      <c r="AG30" s="11"/>
      <c r="AH30" s="10"/>
      <c r="AI30" s="8"/>
      <c r="AJ30" s="8">
        <f>Z30+AI30</f>
        <v>0</v>
      </c>
      <c r="AK30" s="11"/>
      <c r="AL30" s="10"/>
      <c r="AM30" s="11"/>
      <c r="AN30" s="10"/>
      <c r="AO30" s="11"/>
      <c r="AP30" s="10"/>
      <c r="AQ30" s="8"/>
      <c r="AR30" s="11"/>
      <c r="AS30" s="10"/>
      <c r="AT30" s="11"/>
      <c r="AU30" s="10"/>
      <c r="AV30" s="11"/>
      <c r="AW30" s="10"/>
      <c r="AX30" s="11"/>
      <c r="AY30" s="10"/>
      <c r="AZ30" s="8"/>
      <c r="BA30" s="8">
        <f>AQ30+AZ30</f>
        <v>0</v>
      </c>
      <c r="BB30" s="11">
        <v>12</v>
      </c>
      <c r="BC30" s="10" t="s">
        <v>73</v>
      </c>
      <c r="BD30" s="11"/>
      <c r="BE30" s="10"/>
      <c r="BF30" s="11"/>
      <c r="BG30" s="10"/>
      <c r="BH30" s="8">
        <v>3</v>
      </c>
      <c r="BI30" s="11">
        <v>25</v>
      </c>
      <c r="BJ30" s="10" t="s">
        <v>60</v>
      </c>
      <c r="BK30" s="11"/>
      <c r="BL30" s="10"/>
      <c r="BM30" s="11"/>
      <c r="BN30" s="10"/>
      <c r="BO30" s="11"/>
      <c r="BP30" s="10"/>
      <c r="BQ30" s="8">
        <v>4</v>
      </c>
      <c r="BR30" s="8">
        <f>BH30+BQ30</f>
        <v>0</v>
      </c>
      <c r="BS30" s="11"/>
      <c r="BT30" s="10"/>
      <c r="BU30" s="11"/>
      <c r="BV30" s="10"/>
      <c r="BW30" s="11"/>
      <c r="BX30" s="10"/>
      <c r="BY30" s="8"/>
      <c r="BZ30" s="11"/>
      <c r="CA30" s="10"/>
      <c r="CB30" s="11"/>
      <c r="CC30" s="10"/>
      <c r="CD30" s="11"/>
      <c r="CE30" s="10"/>
      <c r="CF30" s="11"/>
      <c r="CG30" s="10"/>
      <c r="CH30" s="8"/>
      <c r="CI30" s="8">
        <f>BY30+CH30</f>
        <v>0</v>
      </c>
      <c r="CJ30" s="11"/>
      <c r="CK30" s="10"/>
      <c r="CL30" s="11"/>
      <c r="CM30" s="10"/>
      <c r="CN30" s="11"/>
      <c r="CO30" s="10"/>
      <c r="CP30" s="8"/>
      <c r="CQ30" s="11"/>
      <c r="CR30" s="10"/>
      <c r="CS30" s="11"/>
      <c r="CT30" s="10"/>
      <c r="CU30" s="11"/>
      <c r="CV30" s="10"/>
      <c r="CW30" s="11"/>
      <c r="CX30" s="10"/>
      <c r="CY30" s="8"/>
      <c r="CZ30" s="8">
        <f>CP30+CY30</f>
        <v>0</v>
      </c>
      <c r="DA30" s="11"/>
      <c r="DB30" s="10"/>
      <c r="DC30" s="11"/>
      <c r="DD30" s="10"/>
      <c r="DE30" s="11"/>
      <c r="DF30" s="10"/>
      <c r="DG30" s="8"/>
      <c r="DH30" s="11"/>
      <c r="DI30" s="10"/>
      <c r="DJ30" s="11"/>
      <c r="DK30" s="10"/>
      <c r="DL30" s="11"/>
      <c r="DM30" s="10"/>
      <c r="DN30" s="11"/>
      <c r="DO30" s="10"/>
      <c r="DP30" s="8"/>
      <c r="DQ30" s="8">
        <f>DG30+DP30</f>
        <v>0</v>
      </c>
      <c r="DR30" s="11"/>
      <c r="DS30" s="10"/>
      <c r="DT30" s="11"/>
      <c r="DU30" s="10"/>
      <c r="DV30" s="11"/>
      <c r="DW30" s="10"/>
      <c r="DX30" s="8"/>
      <c r="DY30" s="11"/>
      <c r="DZ30" s="10"/>
      <c r="EA30" s="11"/>
      <c r="EB30" s="10"/>
      <c r="EC30" s="11"/>
      <c r="ED30" s="10"/>
      <c r="EE30" s="11"/>
      <c r="EF30" s="10"/>
      <c r="EG30" s="8"/>
      <c r="EH30" s="8">
        <f>DX30+EG30</f>
        <v>0</v>
      </c>
      <c r="EI30" s="11"/>
      <c r="EJ30" s="10"/>
      <c r="EK30" s="11"/>
      <c r="EL30" s="10"/>
      <c r="EM30" s="11"/>
      <c r="EN30" s="10"/>
      <c r="EO30" s="8"/>
      <c r="EP30" s="11"/>
      <c r="EQ30" s="10"/>
      <c r="ER30" s="11"/>
      <c r="ES30" s="10"/>
      <c r="ET30" s="11"/>
      <c r="EU30" s="10"/>
      <c r="EV30" s="11"/>
      <c r="EW30" s="10"/>
      <c r="EX30" s="8"/>
      <c r="EY30" s="8">
        <f>EO30+EX30</f>
        <v>0</v>
      </c>
    </row>
    <row r="31" spans="1:155" ht="12.75">
      <c r="A31" s="7"/>
      <c r="B31" s="7"/>
      <c r="C31" s="7"/>
      <c r="D31" s="7"/>
      <c r="E31" s="7" t="s">
        <v>87</v>
      </c>
      <c r="F31" s="3" t="s">
        <v>88</v>
      </c>
      <c r="G31" s="7">
        <f>COUNTIF(T31:EY31,"e")</f>
        <v>0</v>
      </c>
      <c r="H31" s="7">
        <f>COUNTIF(T31:EY31,"z")</f>
        <v>0</v>
      </c>
      <c r="I31" s="7">
        <f>SUM(J31:P31)</f>
        <v>0</v>
      </c>
      <c r="J31" s="7">
        <f>T31+AK31+BB31+BS31+CJ31+DA31+DR31+EI31</f>
        <v>0</v>
      </c>
      <c r="K31" s="7">
        <f>V31+AM31+BD31+BU31+CL31+DC31+DT31+EK31</f>
        <v>0</v>
      </c>
      <c r="L31" s="7">
        <f>X31+AO31+BF31+BW31+CN31+DE31+DV31+EM31</f>
        <v>0</v>
      </c>
      <c r="M31" s="7">
        <f>AA31+AR31+BI31+BZ31+CQ31+DH31+DY31+EP31</f>
        <v>0</v>
      </c>
      <c r="N31" s="7">
        <f>AC31+AT31+BK31+CB31+CS31+DJ31+EA31+ER31</f>
        <v>0</v>
      </c>
      <c r="O31" s="7">
        <f>AE31+AV31+BM31+CD31+CU31+DL31+EC31+ET31</f>
        <v>0</v>
      </c>
      <c r="P31" s="7">
        <f>AG31+AX31+BO31+CF31+CW31+DN31+EE31+EV31</f>
        <v>0</v>
      </c>
      <c r="Q31" s="8">
        <f>AJ31+BA31+BR31+CI31+CZ31+DQ31+EH31+EY31</f>
        <v>0</v>
      </c>
      <c r="R31" s="8">
        <f>AI31+AZ31+BQ31+CH31+CY31+DP31+EG31+EX31</f>
        <v>0</v>
      </c>
      <c r="S31" s="8">
        <v>0.8</v>
      </c>
      <c r="T31" s="11">
        <v>8</v>
      </c>
      <c r="U31" s="10" t="s">
        <v>60</v>
      </c>
      <c r="V31" s="11"/>
      <c r="W31" s="10"/>
      <c r="X31" s="11"/>
      <c r="Y31" s="10"/>
      <c r="Z31" s="8">
        <v>2</v>
      </c>
      <c r="AA31" s="11">
        <v>7</v>
      </c>
      <c r="AB31" s="10" t="s">
        <v>60</v>
      </c>
      <c r="AC31" s="11"/>
      <c r="AD31" s="10"/>
      <c r="AE31" s="11"/>
      <c r="AF31" s="10"/>
      <c r="AG31" s="11"/>
      <c r="AH31" s="10"/>
      <c r="AI31" s="8">
        <v>1</v>
      </c>
      <c r="AJ31" s="8">
        <f>Z31+AI31</f>
        <v>0</v>
      </c>
      <c r="AK31" s="11"/>
      <c r="AL31" s="10"/>
      <c r="AM31" s="11"/>
      <c r="AN31" s="10"/>
      <c r="AO31" s="11"/>
      <c r="AP31" s="10"/>
      <c r="AQ31" s="8"/>
      <c r="AR31" s="11"/>
      <c r="AS31" s="10"/>
      <c r="AT31" s="11"/>
      <c r="AU31" s="10"/>
      <c r="AV31" s="11"/>
      <c r="AW31" s="10"/>
      <c r="AX31" s="11"/>
      <c r="AY31" s="10"/>
      <c r="AZ31" s="8"/>
      <c r="BA31" s="8">
        <f>AQ31+AZ31</f>
        <v>0</v>
      </c>
      <c r="BB31" s="11"/>
      <c r="BC31" s="10"/>
      <c r="BD31" s="11"/>
      <c r="BE31" s="10"/>
      <c r="BF31" s="11"/>
      <c r="BG31" s="10"/>
      <c r="BH31" s="8"/>
      <c r="BI31" s="11"/>
      <c r="BJ31" s="10"/>
      <c r="BK31" s="11"/>
      <c r="BL31" s="10"/>
      <c r="BM31" s="11"/>
      <c r="BN31" s="10"/>
      <c r="BO31" s="11"/>
      <c r="BP31" s="10"/>
      <c r="BQ31" s="8"/>
      <c r="BR31" s="8">
        <f>BH31+BQ31</f>
        <v>0</v>
      </c>
      <c r="BS31" s="11"/>
      <c r="BT31" s="10"/>
      <c r="BU31" s="11"/>
      <c r="BV31" s="10"/>
      <c r="BW31" s="11"/>
      <c r="BX31" s="10"/>
      <c r="BY31" s="8"/>
      <c r="BZ31" s="11"/>
      <c r="CA31" s="10"/>
      <c r="CB31" s="11"/>
      <c r="CC31" s="10"/>
      <c r="CD31" s="11"/>
      <c r="CE31" s="10"/>
      <c r="CF31" s="11"/>
      <c r="CG31" s="10"/>
      <c r="CH31" s="8"/>
      <c r="CI31" s="8">
        <f>BY31+CH31</f>
        <v>0</v>
      </c>
      <c r="CJ31" s="11"/>
      <c r="CK31" s="10"/>
      <c r="CL31" s="11"/>
      <c r="CM31" s="10"/>
      <c r="CN31" s="11"/>
      <c r="CO31" s="10"/>
      <c r="CP31" s="8"/>
      <c r="CQ31" s="11"/>
      <c r="CR31" s="10"/>
      <c r="CS31" s="11"/>
      <c r="CT31" s="10"/>
      <c r="CU31" s="11"/>
      <c r="CV31" s="10"/>
      <c r="CW31" s="11"/>
      <c r="CX31" s="10"/>
      <c r="CY31" s="8"/>
      <c r="CZ31" s="8">
        <f>CP31+CY31</f>
        <v>0</v>
      </c>
      <c r="DA31" s="11"/>
      <c r="DB31" s="10"/>
      <c r="DC31" s="11"/>
      <c r="DD31" s="10"/>
      <c r="DE31" s="11"/>
      <c r="DF31" s="10"/>
      <c r="DG31" s="8"/>
      <c r="DH31" s="11"/>
      <c r="DI31" s="10"/>
      <c r="DJ31" s="11"/>
      <c r="DK31" s="10"/>
      <c r="DL31" s="11"/>
      <c r="DM31" s="10"/>
      <c r="DN31" s="11"/>
      <c r="DO31" s="10"/>
      <c r="DP31" s="8"/>
      <c r="DQ31" s="8">
        <f>DG31+DP31</f>
        <v>0</v>
      </c>
      <c r="DR31" s="11"/>
      <c r="DS31" s="10"/>
      <c r="DT31" s="11"/>
      <c r="DU31" s="10"/>
      <c r="DV31" s="11"/>
      <c r="DW31" s="10"/>
      <c r="DX31" s="8"/>
      <c r="DY31" s="11"/>
      <c r="DZ31" s="10"/>
      <c r="EA31" s="11"/>
      <c r="EB31" s="10"/>
      <c r="EC31" s="11"/>
      <c r="ED31" s="10"/>
      <c r="EE31" s="11"/>
      <c r="EF31" s="10"/>
      <c r="EG31" s="8"/>
      <c r="EH31" s="8">
        <f>DX31+EG31</f>
        <v>0</v>
      </c>
      <c r="EI31" s="11"/>
      <c r="EJ31" s="10"/>
      <c r="EK31" s="11"/>
      <c r="EL31" s="10"/>
      <c r="EM31" s="11"/>
      <c r="EN31" s="10"/>
      <c r="EO31" s="8"/>
      <c r="EP31" s="11"/>
      <c r="EQ31" s="10"/>
      <c r="ER31" s="11"/>
      <c r="ES31" s="10"/>
      <c r="ET31" s="11"/>
      <c r="EU31" s="10"/>
      <c r="EV31" s="11"/>
      <c r="EW31" s="10"/>
      <c r="EX31" s="8"/>
      <c r="EY31" s="8">
        <f>EO31+EX31</f>
        <v>0</v>
      </c>
    </row>
    <row r="32" spans="1:155" ht="12.75">
      <c r="A32" s="7"/>
      <c r="B32" s="7"/>
      <c r="C32" s="7"/>
      <c r="D32" s="7"/>
      <c r="E32" s="7" t="s">
        <v>89</v>
      </c>
      <c r="F32" s="3" t="s">
        <v>90</v>
      </c>
      <c r="G32" s="7">
        <f>COUNTIF(T32:EY32,"e")</f>
        <v>0</v>
      </c>
      <c r="H32" s="7">
        <f>COUNTIF(T32:EY32,"z")</f>
        <v>0</v>
      </c>
      <c r="I32" s="7">
        <f>SUM(J32:P32)</f>
        <v>0</v>
      </c>
      <c r="J32" s="7">
        <f>T32+AK32+BB32+BS32+CJ32+DA32+DR32+EI32</f>
        <v>0</v>
      </c>
      <c r="K32" s="7">
        <f>V32+AM32+BD32+BU32+CL32+DC32+DT32+EK32</f>
        <v>0</v>
      </c>
      <c r="L32" s="7">
        <f>X32+AO32+BF32+BW32+CN32+DE32+DV32+EM32</f>
        <v>0</v>
      </c>
      <c r="M32" s="7">
        <f>AA32+AR32+BI32+BZ32+CQ32+DH32+DY32+EP32</f>
        <v>0</v>
      </c>
      <c r="N32" s="7">
        <f>AC32+AT32+BK32+CB32+CS32+DJ32+EA32+ER32</f>
        <v>0</v>
      </c>
      <c r="O32" s="7">
        <f>AE32+AV32+BM32+CD32+CU32+DL32+EC32+ET32</f>
        <v>0</v>
      </c>
      <c r="P32" s="7">
        <f>AG32+AX32+BO32+CF32+CW32+DN32+EE32+EV32</f>
        <v>0</v>
      </c>
      <c r="Q32" s="8">
        <f>AJ32+BA32+BR32+CI32+CZ32+DQ32+EH32+EY32</f>
        <v>0</v>
      </c>
      <c r="R32" s="8">
        <f>AI32+AZ32+BQ32+CH32+CY32+DP32+EG32+EX32</f>
        <v>0</v>
      </c>
      <c r="S32" s="8">
        <v>1.1</v>
      </c>
      <c r="T32" s="11">
        <v>10</v>
      </c>
      <c r="U32" s="10" t="s">
        <v>73</v>
      </c>
      <c r="V32" s="11"/>
      <c r="W32" s="10"/>
      <c r="X32" s="11"/>
      <c r="Y32" s="10"/>
      <c r="Z32" s="8">
        <v>2</v>
      </c>
      <c r="AA32" s="11">
        <v>12</v>
      </c>
      <c r="AB32" s="10" t="s">
        <v>60</v>
      </c>
      <c r="AC32" s="11"/>
      <c r="AD32" s="10"/>
      <c r="AE32" s="11"/>
      <c r="AF32" s="10"/>
      <c r="AG32" s="11"/>
      <c r="AH32" s="10"/>
      <c r="AI32" s="8">
        <v>2</v>
      </c>
      <c r="AJ32" s="8">
        <f>Z32+AI32</f>
        <v>0</v>
      </c>
      <c r="AK32" s="11"/>
      <c r="AL32" s="10"/>
      <c r="AM32" s="11"/>
      <c r="AN32" s="10"/>
      <c r="AO32" s="11"/>
      <c r="AP32" s="10"/>
      <c r="AQ32" s="8"/>
      <c r="AR32" s="11"/>
      <c r="AS32" s="10"/>
      <c r="AT32" s="11"/>
      <c r="AU32" s="10"/>
      <c r="AV32" s="11"/>
      <c r="AW32" s="10"/>
      <c r="AX32" s="11"/>
      <c r="AY32" s="10"/>
      <c r="AZ32" s="8"/>
      <c r="BA32" s="8">
        <f>AQ32+AZ32</f>
        <v>0</v>
      </c>
      <c r="BB32" s="11"/>
      <c r="BC32" s="10"/>
      <c r="BD32" s="11"/>
      <c r="BE32" s="10"/>
      <c r="BF32" s="11"/>
      <c r="BG32" s="10"/>
      <c r="BH32" s="8"/>
      <c r="BI32" s="11"/>
      <c r="BJ32" s="10"/>
      <c r="BK32" s="11"/>
      <c r="BL32" s="10"/>
      <c r="BM32" s="11"/>
      <c r="BN32" s="10"/>
      <c r="BO32" s="11"/>
      <c r="BP32" s="10"/>
      <c r="BQ32" s="8"/>
      <c r="BR32" s="8">
        <f>BH32+BQ32</f>
        <v>0</v>
      </c>
      <c r="BS32" s="11"/>
      <c r="BT32" s="10"/>
      <c r="BU32" s="11"/>
      <c r="BV32" s="10"/>
      <c r="BW32" s="11"/>
      <c r="BX32" s="10"/>
      <c r="BY32" s="8"/>
      <c r="BZ32" s="11"/>
      <c r="CA32" s="10"/>
      <c r="CB32" s="11"/>
      <c r="CC32" s="10"/>
      <c r="CD32" s="11"/>
      <c r="CE32" s="10"/>
      <c r="CF32" s="11"/>
      <c r="CG32" s="10"/>
      <c r="CH32" s="8"/>
      <c r="CI32" s="8">
        <f>BY32+CH32</f>
        <v>0</v>
      </c>
      <c r="CJ32" s="11"/>
      <c r="CK32" s="10"/>
      <c r="CL32" s="11"/>
      <c r="CM32" s="10"/>
      <c r="CN32" s="11"/>
      <c r="CO32" s="10"/>
      <c r="CP32" s="8"/>
      <c r="CQ32" s="11"/>
      <c r="CR32" s="10"/>
      <c r="CS32" s="11"/>
      <c r="CT32" s="10"/>
      <c r="CU32" s="11"/>
      <c r="CV32" s="10"/>
      <c r="CW32" s="11"/>
      <c r="CX32" s="10"/>
      <c r="CY32" s="8"/>
      <c r="CZ32" s="8">
        <f>CP32+CY32</f>
        <v>0</v>
      </c>
      <c r="DA32" s="11"/>
      <c r="DB32" s="10"/>
      <c r="DC32" s="11"/>
      <c r="DD32" s="10"/>
      <c r="DE32" s="11"/>
      <c r="DF32" s="10"/>
      <c r="DG32" s="8"/>
      <c r="DH32" s="11"/>
      <c r="DI32" s="10"/>
      <c r="DJ32" s="11"/>
      <c r="DK32" s="10"/>
      <c r="DL32" s="11"/>
      <c r="DM32" s="10"/>
      <c r="DN32" s="11"/>
      <c r="DO32" s="10"/>
      <c r="DP32" s="8"/>
      <c r="DQ32" s="8">
        <f>DG32+DP32</f>
        <v>0</v>
      </c>
      <c r="DR32" s="11"/>
      <c r="DS32" s="10"/>
      <c r="DT32" s="11"/>
      <c r="DU32" s="10"/>
      <c r="DV32" s="11"/>
      <c r="DW32" s="10"/>
      <c r="DX32" s="8"/>
      <c r="DY32" s="11"/>
      <c r="DZ32" s="10"/>
      <c r="EA32" s="11"/>
      <c r="EB32" s="10"/>
      <c r="EC32" s="11"/>
      <c r="ED32" s="10"/>
      <c r="EE32" s="11"/>
      <c r="EF32" s="10"/>
      <c r="EG32" s="8"/>
      <c r="EH32" s="8">
        <f>DX32+EG32</f>
        <v>0</v>
      </c>
      <c r="EI32" s="11"/>
      <c r="EJ32" s="10"/>
      <c r="EK32" s="11"/>
      <c r="EL32" s="10"/>
      <c r="EM32" s="11"/>
      <c r="EN32" s="10"/>
      <c r="EO32" s="8"/>
      <c r="EP32" s="11"/>
      <c r="EQ32" s="10"/>
      <c r="ER32" s="11"/>
      <c r="ES32" s="10"/>
      <c r="ET32" s="11"/>
      <c r="EU32" s="10"/>
      <c r="EV32" s="11"/>
      <c r="EW32" s="10"/>
      <c r="EX32" s="8"/>
      <c r="EY32" s="8">
        <f>EO32+EX32</f>
        <v>0</v>
      </c>
    </row>
    <row r="33" spans="1:155" ht="12.75">
      <c r="A33" s="7"/>
      <c r="B33" s="7"/>
      <c r="C33" s="7"/>
      <c r="D33" s="7"/>
      <c r="E33" s="7" t="s">
        <v>91</v>
      </c>
      <c r="F33" s="3" t="s">
        <v>92</v>
      </c>
      <c r="G33" s="7">
        <f>COUNTIF(T33:EY33,"e")</f>
        <v>0</v>
      </c>
      <c r="H33" s="7">
        <f>COUNTIF(T33:EY33,"z")</f>
        <v>0</v>
      </c>
      <c r="I33" s="7">
        <f>SUM(J33:P33)</f>
        <v>0</v>
      </c>
      <c r="J33" s="7">
        <f>T33+AK33+BB33+BS33+CJ33+DA33+DR33+EI33</f>
        <v>0</v>
      </c>
      <c r="K33" s="7">
        <f>V33+AM33+BD33+BU33+CL33+DC33+DT33+EK33</f>
        <v>0</v>
      </c>
      <c r="L33" s="7">
        <f>X33+AO33+BF33+BW33+CN33+DE33+DV33+EM33</f>
        <v>0</v>
      </c>
      <c r="M33" s="7">
        <f>AA33+AR33+BI33+BZ33+CQ33+DH33+DY33+EP33</f>
        <v>0</v>
      </c>
      <c r="N33" s="7">
        <f>AC33+AT33+BK33+CB33+CS33+DJ33+EA33+ER33</f>
        <v>0</v>
      </c>
      <c r="O33" s="7">
        <f>AE33+AV33+BM33+CD33+CU33+DL33+EC33+ET33</f>
        <v>0</v>
      </c>
      <c r="P33" s="7">
        <f>AG33+AX33+BO33+CF33+CW33+DN33+EE33+EV33</f>
        <v>0</v>
      </c>
      <c r="Q33" s="8">
        <f>AJ33+BA33+BR33+CI33+CZ33+DQ33+EH33+EY33</f>
        <v>0</v>
      </c>
      <c r="R33" s="8">
        <f>AI33+AZ33+BQ33+CH33+CY33+DP33+EG33+EX33</f>
        <v>0</v>
      </c>
      <c r="S33" s="8">
        <v>0.9</v>
      </c>
      <c r="T33" s="11">
        <v>5</v>
      </c>
      <c r="U33" s="10" t="s">
        <v>60</v>
      </c>
      <c r="V33" s="11">
        <v>5</v>
      </c>
      <c r="W33" s="10" t="s">
        <v>60</v>
      </c>
      <c r="X33" s="11"/>
      <c r="Y33" s="10"/>
      <c r="Z33" s="8">
        <v>1.6</v>
      </c>
      <c r="AA33" s="11">
        <v>5</v>
      </c>
      <c r="AB33" s="10" t="s">
        <v>60</v>
      </c>
      <c r="AC33" s="11"/>
      <c r="AD33" s="10"/>
      <c r="AE33" s="11"/>
      <c r="AF33" s="10"/>
      <c r="AG33" s="11"/>
      <c r="AH33" s="10"/>
      <c r="AI33" s="8">
        <v>0.4</v>
      </c>
      <c r="AJ33" s="8">
        <f>Z33+AI33</f>
        <v>0</v>
      </c>
      <c r="AK33" s="11"/>
      <c r="AL33" s="10"/>
      <c r="AM33" s="11"/>
      <c r="AN33" s="10"/>
      <c r="AO33" s="11"/>
      <c r="AP33" s="10"/>
      <c r="AQ33" s="8"/>
      <c r="AR33" s="11"/>
      <c r="AS33" s="10"/>
      <c r="AT33" s="11"/>
      <c r="AU33" s="10"/>
      <c r="AV33" s="11"/>
      <c r="AW33" s="10"/>
      <c r="AX33" s="11"/>
      <c r="AY33" s="10"/>
      <c r="AZ33" s="8"/>
      <c r="BA33" s="8">
        <f>AQ33+AZ33</f>
        <v>0</v>
      </c>
      <c r="BB33" s="11"/>
      <c r="BC33" s="10"/>
      <c r="BD33" s="11"/>
      <c r="BE33" s="10"/>
      <c r="BF33" s="11"/>
      <c r="BG33" s="10"/>
      <c r="BH33" s="8"/>
      <c r="BI33" s="11"/>
      <c r="BJ33" s="10"/>
      <c r="BK33" s="11"/>
      <c r="BL33" s="10"/>
      <c r="BM33" s="11"/>
      <c r="BN33" s="10"/>
      <c r="BO33" s="11"/>
      <c r="BP33" s="10"/>
      <c r="BQ33" s="8"/>
      <c r="BR33" s="8">
        <f>BH33+BQ33</f>
        <v>0</v>
      </c>
      <c r="BS33" s="11"/>
      <c r="BT33" s="10"/>
      <c r="BU33" s="11"/>
      <c r="BV33" s="10"/>
      <c r="BW33" s="11"/>
      <c r="BX33" s="10"/>
      <c r="BY33" s="8"/>
      <c r="BZ33" s="11"/>
      <c r="CA33" s="10"/>
      <c r="CB33" s="11"/>
      <c r="CC33" s="10"/>
      <c r="CD33" s="11"/>
      <c r="CE33" s="10"/>
      <c r="CF33" s="11"/>
      <c r="CG33" s="10"/>
      <c r="CH33" s="8"/>
      <c r="CI33" s="8">
        <f>BY33+CH33</f>
        <v>0</v>
      </c>
      <c r="CJ33" s="11"/>
      <c r="CK33" s="10"/>
      <c r="CL33" s="11"/>
      <c r="CM33" s="10"/>
      <c r="CN33" s="11"/>
      <c r="CO33" s="10"/>
      <c r="CP33" s="8"/>
      <c r="CQ33" s="11"/>
      <c r="CR33" s="10"/>
      <c r="CS33" s="11"/>
      <c r="CT33" s="10"/>
      <c r="CU33" s="11"/>
      <c r="CV33" s="10"/>
      <c r="CW33" s="11"/>
      <c r="CX33" s="10"/>
      <c r="CY33" s="8"/>
      <c r="CZ33" s="8">
        <f>CP33+CY33</f>
        <v>0</v>
      </c>
      <c r="DA33" s="11"/>
      <c r="DB33" s="10"/>
      <c r="DC33" s="11"/>
      <c r="DD33" s="10"/>
      <c r="DE33" s="11"/>
      <c r="DF33" s="10"/>
      <c r="DG33" s="8"/>
      <c r="DH33" s="11"/>
      <c r="DI33" s="10"/>
      <c r="DJ33" s="11"/>
      <c r="DK33" s="10"/>
      <c r="DL33" s="11"/>
      <c r="DM33" s="10"/>
      <c r="DN33" s="11"/>
      <c r="DO33" s="10"/>
      <c r="DP33" s="8"/>
      <c r="DQ33" s="8">
        <f>DG33+DP33</f>
        <v>0</v>
      </c>
      <c r="DR33" s="11"/>
      <c r="DS33" s="10"/>
      <c r="DT33" s="11"/>
      <c r="DU33" s="10"/>
      <c r="DV33" s="11"/>
      <c r="DW33" s="10"/>
      <c r="DX33" s="8"/>
      <c r="DY33" s="11"/>
      <c r="DZ33" s="10"/>
      <c r="EA33" s="11"/>
      <c r="EB33" s="10"/>
      <c r="EC33" s="11"/>
      <c r="ED33" s="10"/>
      <c r="EE33" s="11"/>
      <c r="EF33" s="10"/>
      <c r="EG33" s="8"/>
      <c r="EH33" s="8">
        <f>DX33+EG33</f>
        <v>0</v>
      </c>
      <c r="EI33" s="11"/>
      <c r="EJ33" s="10"/>
      <c r="EK33" s="11"/>
      <c r="EL33" s="10"/>
      <c r="EM33" s="11"/>
      <c r="EN33" s="10"/>
      <c r="EO33" s="8"/>
      <c r="EP33" s="11"/>
      <c r="EQ33" s="10"/>
      <c r="ER33" s="11"/>
      <c r="ES33" s="10"/>
      <c r="ET33" s="11"/>
      <c r="EU33" s="10"/>
      <c r="EV33" s="11"/>
      <c r="EW33" s="10"/>
      <c r="EX33" s="8"/>
      <c r="EY33" s="8">
        <f>EO33+EX33</f>
        <v>0</v>
      </c>
    </row>
    <row r="34" spans="1:155" ht="12.75">
      <c r="A34" s="7"/>
      <c r="B34" s="7"/>
      <c r="C34" s="7"/>
      <c r="D34" s="7"/>
      <c r="E34" s="7" t="s">
        <v>93</v>
      </c>
      <c r="F34" s="3" t="s">
        <v>94</v>
      </c>
      <c r="G34" s="7">
        <f>COUNTIF(T34:EY34,"e")</f>
        <v>0</v>
      </c>
      <c r="H34" s="7">
        <f>COUNTIF(T34:EY34,"z")</f>
        <v>0</v>
      </c>
      <c r="I34" s="7">
        <f>SUM(J34:P34)</f>
        <v>0</v>
      </c>
      <c r="J34" s="7">
        <f>T34+AK34+BB34+BS34+CJ34+DA34+DR34+EI34</f>
        <v>0</v>
      </c>
      <c r="K34" s="7">
        <f>V34+AM34+BD34+BU34+CL34+DC34+DT34+EK34</f>
        <v>0</v>
      </c>
      <c r="L34" s="7">
        <f>X34+AO34+BF34+BW34+CN34+DE34+DV34+EM34</f>
        <v>0</v>
      </c>
      <c r="M34" s="7">
        <f>AA34+AR34+BI34+BZ34+CQ34+DH34+DY34+EP34</f>
        <v>0</v>
      </c>
      <c r="N34" s="7">
        <f>AC34+AT34+BK34+CB34+CS34+DJ34+EA34+ER34</f>
        <v>0</v>
      </c>
      <c r="O34" s="7">
        <f>AE34+AV34+BM34+CD34+CU34+DL34+EC34+ET34</f>
        <v>0</v>
      </c>
      <c r="P34" s="7">
        <f>AG34+AX34+BO34+CF34+CW34+DN34+EE34+EV34</f>
        <v>0</v>
      </c>
      <c r="Q34" s="8">
        <f>AJ34+BA34+BR34+CI34+CZ34+DQ34+EH34+EY34</f>
        <v>0</v>
      </c>
      <c r="R34" s="8">
        <f>AI34+AZ34+BQ34+CH34+CY34+DP34+EG34+EX34</f>
        <v>0</v>
      </c>
      <c r="S34" s="8">
        <v>0.4</v>
      </c>
      <c r="T34" s="11">
        <v>10</v>
      </c>
      <c r="U34" s="10" t="s">
        <v>60</v>
      </c>
      <c r="V34" s="11"/>
      <c r="W34" s="10"/>
      <c r="X34" s="11"/>
      <c r="Y34" s="10"/>
      <c r="Z34" s="8">
        <v>1</v>
      </c>
      <c r="AA34" s="11"/>
      <c r="AB34" s="10"/>
      <c r="AC34" s="11"/>
      <c r="AD34" s="10"/>
      <c r="AE34" s="11"/>
      <c r="AF34" s="10"/>
      <c r="AG34" s="11"/>
      <c r="AH34" s="10"/>
      <c r="AI34" s="8"/>
      <c r="AJ34" s="8">
        <f>Z34+AI34</f>
        <v>0</v>
      </c>
      <c r="AK34" s="11"/>
      <c r="AL34" s="10"/>
      <c r="AM34" s="11"/>
      <c r="AN34" s="10"/>
      <c r="AO34" s="11"/>
      <c r="AP34" s="10"/>
      <c r="AQ34" s="8"/>
      <c r="AR34" s="11"/>
      <c r="AS34" s="10"/>
      <c r="AT34" s="11"/>
      <c r="AU34" s="10"/>
      <c r="AV34" s="11"/>
      <c r="AW34" s="10"/>
      <c r="AX34" s="11"/>
      <c r="AY34" s="10"/>
      <c r="AZ34" s="8"/>
      <c r="BA34" s="8">
        <f>AQ34+AZ34</f>
        <v>0</v>
      </c>
      <c r="BB34" s="11"/>
      <c r="BC34" s="10"/>
      <c r="BD34" s="11"/>
      <c r="BE34" s="10"/>
      <c r="BF34" s="11"/>
      <c r="BG34" s="10"/>
      <c r="BH34" s="8"/>
      <c r="BI34" s="11"/>
      <c r="BJ34" s="10"/>
      <c r="BK34" s="11"/>
      <c r="BL34" s="10"/>
      <c r="BM34" s="11"/>
      <c r="BN34" s="10"/>
      <c r="BO34" s="11"/>
      <c r="BP34" s="10"/>
      <c r="BQ34" s="8"/>
      <c r="BR34" s="8">
        <f>BH34+BQ34</f>
        <v>0</v>
      </c>
      <c r="BS34" s="11"/>
      <c r="BT34" s="10"/>
      <c r="BU34" s="11"/>
      <c r="BV34" s="10"/>
      <c r="BW34" s="11"/>
      <c r="BX34" s="10"/>
      <c r="BY34" s="8"/>
      <c r="BZ34" s="11"/>
      <c r="CA34" s="10"/>
      <c r="CB34" s="11"/>
      <c r="CC34" s="10"/>
      <c r="CD34" s="11"/>
      <c r="CE34" s="10"/>
      <c r="CF34" s="11"/>
      <c r="CG34" s="10"/>
      <c r="CH34" s="8"/>
      <c r="CI34" s="8">
        <f>BY34+CH34</f>
        <v>0</v>
      </c>
      <c r="CJ34" s="11"/>
      <c r="CK34" s="10"/>
      <c r="CL34" s="11"/>
      <c r="CM34" s="10"/>
      <c r="CN34" s="11"/>
      <c r="CO34" s="10"/>
      <c r="CP34" s="8"/>
      <c r="CQ34" s="11"/>
      <c r="CR34" s="10"/>
      <c r="CS34" s="11"/>
      <c r="CT34" s="10"/>
      <c r="CU34" s="11"/>
      <c r="CV34" s="10"/>
      <c r="CW34" s="11"/>
      <c r="CX34" s="10"/>
      <c r="CY34" s="8"/>
      <c r="CZ34" s="8">
        <f>CP34+CY34</f>
        <v>0</v>
      </c>
      <c r="DA34" s="11"/>
      <c r="DB34" s="10"/>
      <c r="DC34" s="11"/>
      <c r="DD34" s="10"/>
      <c r="DE34" s="11"/>
      <c r="DF34" s="10"/>
      <c r="DG34" s="8"/>
      <c r="DH34" s="11"/>
      <c r="DI34" s="10"/>
      <c r="DJ34" s="11"/>
      <c r="DK34" s="10"/>
      <c r="DL34" s="11"/>
      <c r="DM34" s="10"/>
      <c r="DN34" s="11"/>
      <c r="DO34" s="10"/>
      <c r="DP34" s="8"/>
      <c r="DQ34" s="8">
        <f>DG34+DP34</f>
        <v>0</v>
      </c>
      <c r="DR34" s="11"/>
      <c r="DS34" s="10"/>
      <c r="DT34" s="11"/>
      <c r="DU34" s="10"/>
      <c r="DV34" s="11"/>
      <c r="DW34" s="10"/>
      <c r="DX34" s="8"/>
      <c r="DY34" s="11"/>
      <c r="DZ34" s="10"/>
      <c r="EA34" s="11"/>
      <c r="EB34" s="10"/>
      <c r="EC34" s="11"/>
      <c r="ED34" s="10"/>
      <c r="EE34" s="11"/>
      <c r="EF34" s="10"/>
      <c r="EG34" s="8"/>
      <c r="EH34" s="8">
        <f>DX34+EG34</f>
        <v>0</v>
      </c>
      <c r="EI34" s="11"/>
      <c r="EJ34" s="10"/>
      <c r="EK34" s="11"/>
      <c r="EL34" s="10"/>
      <c r="EM34" s="11"/>
      <c r="EN34" s="10"/>
      <c r="EO34" s="8"/>
      <c r="EP34" s="11"/>
      <c r="EQ34" s="10"/>
      <c r="ER34" s="11"/>
      <c r="ES34" s="10"/>
      <c r="ET34" s="11"/>
      <c r="EU34" s="10"/>
      <c r="EV34" s="11"/>
      <c r="EW34" s="10"/>
      <c r="EX34" s="8"/>
      <c r="EY34" s="8">
        <f>EO34+EX34</f>
        <v>0</v>
      </c>
    </row>
    <row r="35" spans="1:155" ht="12.75">
      <c r="A35" s="7"/>
      <c r="B35" s="7"/>
      <c r="C35" s="7"/>
      <c r="D35" s="7"/>
      <c r="E35" s="7" t="s">
        <v>95</v>
      </c>
      <c r="F35" s="3" t="s">
        <v>96</v>
      </c>
      <c r="G35" s="7">
        <f>COUNTIF(T35:EY35,"e")</f>
        <v>0</v>
      </c>
      <c r="H35" s="7">
        <f>COUNTIF(T35:EY35,"z")</f>
        <v>0</v>
      </c>
      <c r="I35" s="7">
        <f>SUM(J35:P35)</f>
        <v>0</v>
      </c>
      <c r="J35" s="7">
        <f>T35+AK35+BB35+BS35+CJ35+DA35+DR35+EI35</f>
        <v>0</v>
      </c>
      <c r="K35" s="7">
        <f>V35+AM35+BD35+BU35+CL35+DC35+DT35+EK35</f>
        <v>0</v>
      </c>
      <c r="L35" s="7">
        <f>X35+AO35+BF35+BW35+CN35+DE35+DV35+EM35</f>
        <v>0</v>
      </c>
      <c r="M35" s="7">
        <f>AA35+AR35+BI35+BZ35+CQ35+DH35+DY35+EP35</f>
        <v>0</v>
      </c>
      <c r="N35" s="7">
        <f>AC35+AT35+BK35+CB35+CS35+DJ35+EA35+ER35</f>
        <v>0</v>
      </c>
      <c r="O35" s="7">
        <f>AE35+AV35+BM35+CD35+CU35+DL35+EC35+ET35</f>
        <v>0</v>
      </c>
      <c r="P35" s="7">
        <f>AG35+AX35+BO35+CF35+CW35+DN35+EE35+EV35</f>
        <v>0</v>
      </c>
      <c r="Q35" s="8">
        <f>AJ35+BA35+BR35+CI35+CZ35+DQ35+EH35+EY35</f>
        <v>0</v>
      </c>
      <c r="R35" s="8">
        <f>AI35+AZ35+BQ35+CH35+CY35+DP35+EG35+EX35</f>
        <v>0</v>
      </c>
      <c r="S35" s="8">
        <v>1.3</v>
      </c>
      <c r="T35" s="11"/>
      <c r="U35" s="10"/>
      <c r="V35" s="11"/>
      <c r="W35" s="10"/>
      <c r="X35" s="11"/>
      <c r="Y35" s="10"/>
      <c r="Z35" s="8"/>
      <c r="AA35" s="11"/>
      <c r="AB35" s="10"/>
      <c r="AC35" s="11"/>
      <c r="AD35" s="10"/>
      <c r="AE35" s="11"/>
      <c r="AF35" s="10"/>
      <c r="AG35" s="11"/>
      <c r="AH35" s="10"/>
      <c r="AI35" s="8"/>
      <c r="AJ35" s="8">
        <f>Z35+AI35</f>
        <v>0</v>
      </c>
      <c r="AK35" s="11">
        <v>12</v>
      </c>
      <c r="AL35" s="10" t="s">
        <v>60</v>
      </c>
      <c r="AM35" s="11"/>
      <c r="AN35" s="10"/>
      <c r="AO35" s="11"/>
      <c r="AP35" s="10"/>
      <c r="AQ35" s="8">
        <v>3</v>
      </c>
      <c r="AR35" s="11">
        <v>15</v>
      </c>
      <c r="AS35" s="10" t="s">
        <v>60</v>
      </c>
      <c r="AT35" s="11"/>
      <c r="AU35" s="10"/>
      <c r="AV35" s="11"/>
      <c r="AW35" s="10"/>
      <c r="AX35" s="11"/>
      <c r="AY35" s="10"/>
      <c r="AZ35" s="8">
        <v>2</v>
      </c>
      <c r="BA35" s="8">
        <f>AQ35+AZ35</f>
        <v>0</v>
      </c>
      <c r="BB35" s="11"/>
      <c r="BC35" s="10"/>
      <c r="BD35" s="11"/>
      <c r="BE35" s="10"/>
      <c r="BF35" s="11"/>
      <c r="BG35" s="10"/>
      <c r="BH35" s="8"/>
      <c r="BI35" s="11"/>
      <c r="BJ35" s="10"/>
      <c r="BK35" s="11"/>
      <c r="BL35" s="10"/>
      <c r="BM35" s="11"/>
      <c r="BN35" s="10"/>
      <c r="BO35" s="11"/>
      <c r="BP35" s="10"/>
      <c r="BQ35" s="8"/>
      <c r="BR35" s="8">
        <f>BH35+BQ35</f>
        <v>0</v>
      </c>
      <c r="BS35" s="11"/>
      <c r="BT35" s="10"/>
      <c r="BU35" s="11"/>
      <c r="BV35" s="10"/>
      <c r="BW35" s="11"/>
      <c r="BX35" s="10"/>
      <c r="BY35" s="8"/>
      <c r="BZ35" s="11"/>
      <c r="CA35" s="10"/>
      <c r="CB35" s="11"/>
      <c r="CC35" s="10"/>
      <c r="CD35" s="11"/>
      <c r="CE35" s="10"/>
      <c r="CF35" s="11"/>
      <c r="CG35" s="10"/>
      <c r="CH35" s="8"/>
      <c r="CI35" s="8">
        <f>BY35+CH35</f>
        <v>0</v>
      </c>
      <c r="CJ35" s="11"/>
      <c r="CK35" s="10"/>
      <c r="CL35" s="11"/>
      <c r="CM35" s="10"/>
      <c r="CN35" s="11"/>
      <c r="CO35" s="10"/>
      <c r="CP35" s="8"/>
      <c r="CQ35" s="11"/>
      <c r="CR35" s="10"/>
      <c r="CS35" s="11"/>
      <c r="CT35" s="10"/>
      <c r="CU35" s="11"/>
      <c r="CV35" s="10"/>
      <c r="CW35" s="11"/>
      <c r="CX35" s="10"/>
      <c r="CY35" s="8"/>
      <c r="CZ35" s="8">
        <f>CP35+CY35</f>
        <v>0</v>
      </c>
      <c r="DA35" s="11"/>
      <c r="DB35" s="10"/>
      <c r="DC35" s="11"/>
      <c r="DD35" s="10"/>
      <c r="DE35" s="11"/>
      <c r="DF35" s="10"/>
      <c r="DG35" s="8"/>
      <c r="DH35" s="11"/>
      <c r="DI35" s="10"/>
      <c r="DJ35" s="11"/>
      <c r="DK35" s="10"/>
      <c r="DL35" s="11"/>
      <c r="DM35" s="10"/>
      <c r="DN35" s="11"/>
      <c r="DO35" s="10"/>
      <c r="DP35" s="8"/>
      <c r="DQ35" s="8">
        <f>DG35+DP35</f>
        <v>0</v>
      </c>
      <c r="DR35" s="11"/>
      <c r="DS35" s="10"/>
      <c r="DT35" s="11"/>
      <c r="DU35" s="10"/>
      <c r="DV35" s="11"/>
      <c r="DW35" s="10"/>
      <c r="DX35" s="8"/>
      <c r="DY35" s="11"/>
      <c r="DZ35" s="10"/>
      <c r="EA35" s="11"/>
      <c r="EB35" s="10"/>
      <c r="EC35" s="11"/>
      <c r="ED35" s="10"/>
      <c r="EE35" s="11"/>
      <c r="EF35" s="10"/>
      <c r="EG35" s="8"/>
      <c r="EH35" s="8">
        <f>DX35+EG35</f>
        <v>0</v>
      </c>
      <c r="EI35" s="11"/>
      <c r="EJ35" s="10"/>
      <c r="EK35" s="11"/>
      <c r="EL35" s="10"/>
      <c r="EM35" s="11"/>
      <c r="EN35" s="10"/>
      <c r="EO35" s="8"/>
      <c r="EP35" s="11"/>
      <c r="EQ35" s="10"/>
      <c r="ER35" s="11"/>
      <c r="ES35" s="10"/>
      <c r="ET35" s="11"/>
      <c r="EU35" s="10"/>
      <c r="EV35" s="11"/>
      <c r="EW35" s="10"/>
      <c r="EX35" s="8"/>
      <c r="EY35" s="8">
        <f>EO35+EX35</f>
        <v>0</v>
      </c>
    </row>
    <row r="36" spans="1:155" ht="12.75">
      <c r="A36" s="7"/>
      <c r="B36" s="7"/>
      <c r="C36" s="7"/>
      <c r="D36" s="7"/>
      <c r="E36" s="7" t="s">
        <v>97</v>
      </c>
      <c r="F36" s="3" t="s">
        <v>98</v>
      </c>
      <c r="G36" s="7">
        <f>COUNTIF(T36:EY36,"e")</f>
        <v>0</v>
      </c>
      <c r="H36" s="7">
        <f>COUNTIF(T36:EY36,"z")</f>
        <v>0</v>
      </c>
      <c r="I36" s="7">
        <f>SUM(J36:P36)</f>
        <v>0</v>
      </c>
      <c r="J36" s="7">
        <f>T36+AK36+BB36+BS36+CJ36+DA36+DR36+EI36</f>
        <v>0</v>
      </c>
      <c r="K36" s="7">
        <f>V36+AM36+BD36+BU36+CL36+DC36+DT36+EK36</f>
        <v>0</v>
      </c>
      <c r="L36" s="7">
        <f>X36+AO36+BF36+BW36+CN36+DE36+DV36+EM36</f>
        <v>0</v>
      </c>
      <c r="M36" s="7">
        <f>AA36+AR36+BI36+BZ36+CQ36+DH36+DY36+EP36</f>
        <v>0</v>
      </c>
      <c r="N36" s="7">
        <f>AC36+AT36+BK36+CB36+CS36+DJ36+EA36+ER36</f>
        <v>0</v>
      </c>
      <c r="O36" s="7">
        <f>AE36+AV36+BM36+CD36+CU36+DL36+EC36+ET36</f>
        <v>0</v>
      </c>
      <c r="P36" s="7">
        <f>AG36+AX36+BO36+CF36+CW36+DN36+EE36+EV36</f>
        <v>0</v>
      </c>
      <c r="Q36" s="8">
        <f>AJ36+BA36+BR36+CI36+CZ36+DQ36+EH36+EY36</f>
        <v>0</v>
      </c>
      <c r="R36" s="8">
        <f>AI36+AZ36+BQ36+CH36+CY36+DP36+EG36+EX36</f>
        <v>0</v>
      </c>
      <c r="S36" s="8">
        <v>0.6</v>
      </c>
      <c r="T36" s="11"/>
      <c r="U36" s="10"/>
      <c r="V36" s="11"/>
      <c r="W36" s="10"/>
      <c r="X36" s="11"/>
      <c r="Y36" s="10"/>
      <c r="Z36" s="8"/>
      <c r="AA36" s="11"/>
      <c r="AB36" s="10"/>
      <c r="AC36" s="11"/>
      <c r="AD36" s="10"/>
      <c r="AE36" s="11"/>
      <c r="AF36" s="10"/>
      <c r="AG36" s="11"/>
      <c r="AH36" s="10"/>
      <c r="AI36" s="8"/>
      <c r="AJ36" s="8">
        <f>Z36+AI36</f>
        <v>0</v>
      </c>
      <c r="AK36" s="11">
        <v>6</v>
      </c>
      <c r="AL36" s="10" t="s">
        <v>60</v>
      </c>
      <c r="AM36" s="11"/>
      <c r="AN36" s="10"/>
      <c r="AO36" s="11"/>
      <c r="AP36" s="10"/>
      <c r="AQ36" s="8">
        <v>1</v>
      </c>
      <c r="AR36" s="11">
        <v>6</v>
      </c>
      <c r="AS36" s="10" t="s">
        <v>60</v>
      </c>
      <c r="AT36" s="11"/>
      <c r="AU36" s="10"/>
      <c r="AV36" s="11"/>
      <c r="AW36" s="10"/>
      <c r="AX36" s="11"/>
      <c r="AY36" s="10"/>
      <c r="AZ36" s="8">
        <v>1</v>
      </c>
      <c r="BA36" s="8">
        <f>AQ36+AZ36</f>
        <v>0</v>
      </c>
      <c r="BB36" s="11"/>
      <c r="BC36" s="10"/>
      <c r="BD36" s="11"/>
      <c r="BE36" s="10"/>
      <c r="BF36" s="11"/>
      <c r="BG36" s="10"/>
      <c r="BH36" s="8"/>
      <c r="BI36" s="11"/>
      <c r="BJ36" s="10"/>
      <c r="BK36" s="11"/>
      <c r="BL36" s="10"/>
      <c r="BM36" s="11"/>
      <c r="BN36" s="10"/>
      <c r="BO36" s="11"/>
      <c r="BP36" s="10"/>
      <c r="BQ36" s="8"/>
      <c r="BR36" s="8">
        <f>BH36+BQ36</f>
        <v>0</v>
      </c>
      <c r="BS36" s="11"/>
      <c r="BT36" s="10"/>
      <c r="BU36" s="11"/>
      <c r="BV36" s="10"/>
      <c r="BW36" s="11"/>
      <c r="BX36" s="10"/>
      <c r="BY36" s="8"/>
      <c r="BZ36" s="11"/>
      <c r="CA36" s="10"/>
      <c r="CB36" s="11"/>
      <c r="CC36" s="10"/>
      <c r="CD36" s="11"/>
      <c r="CE36" s="10"/>
      <c r="CF36" s="11"/>
      <c r="CG36" s="10"/>
      <c r="CH36" s="8"/>
      <c r="CI36" s="8">
        <f>BY36+CH36</f>
        <v>0</v>
      </c>
      <c r="CJ36" s="11"/>
      <c r="CK36" s="10"/>
      <c r="CL36" s="11"/>
      <c r="CM36" s="10"/>
      <c r="CN36" s="11"/>
      <c r="CO36" s="10"/>
      <c r="CP36" s="8"/>
      <c r="CQ36" s="11"/>
      <c r="CR36" s="10"/>
      <c r="CS36" s="11"/>
      <c r="CT36" s="10"/>
      <c r="CU36" s="11"/>
      <c r="CV36" s="10"/>
      <c r="CW36" s="11"/>
      <c r="CX36" s="10"/>
      <c r="CY36" s="8"/>
      <c r="CZ36" s="8">
        <f>CP36+CY36</f>
        <v>0</v>
      </c>
      <c r="DA36" s="11"/>
      <c r="DB36" s="10"/>
      <c r="DC36" s="11"/>
      <c r="DD36" s="10"/>
      <c r="DE36" s="11"/>
      <c r="DF36" s="10"/>
      <c r="DG36" s="8"/>
      <c r="DH36" s="11"/>
      <c r="DI36" s="10"/>
      <c r="DJ36" s="11"/>
      <c r="DK36" s="10"/>
      <c r="DL36" s="11"/>
      <c r="DM36" s="10"/>
      <c r="DN36" s="11"/>
      <c r="DO36" s="10"/>
      <c r="DP36" s="8"/>
      <c r="DQ36" s="8">
        <f>DG36+DP36</f>
        <v>0</v>
      </c>
      <c r="DR36" s="11"/>
      <c r="DS36" s="10"/>
      <c r="DT36" s="11"/>
      <c r="DU36" s="10"/>
      <c r="DV36" s="11"/>
      <c r="DW36" s="10"/>
      <c r="DX36" s="8"/>
      <c r="DY36" s="11"/>
      <c r="DZ36" s="10"/>
      <c r="EA36" s="11"/>
      <c r="EB36" s="10"/>
      <c r="EC36" s="11"/>
      <c r="ED36" s="10"/>
      <c r="EE36" s="11"/>
      <c r="EF36" s="10"/>
      <c r="EG36" s="8"/>
      <c r="EH36" s="8">
        <f>DX36+EG36</f>
        <v>0</v>
      </c>
      <c r="EI36" s="11"/>
      <c r="EJ36" s="10"/>
      <c r="EK36" s="11"/>
      <c r="EL36" s="10"/>
      <c r="EM36" s="11"/>
      <c r="EN36" s="10"/>
      <c r="EO36" s="8"/>
      <c r="EP36" s="11"/>
      <c r="EQ36" s="10"/>
      <c r="ER36" s="11"/>
      <c r="ES36" s="10"/>
      <c r="ET36" s="11"/>
      <c r="EU36" s="10"/>
      <c r="EV36" s="11"/>
      <c r="EW36" s="10"/>
      <c r="EX36" s="8"/>
      <c r="EY36" s="8">
        <f>EO36+EX36</f>
        <v>0</v>
      </c>
    </row>
    <row r="37" spans="1:155" ht="12.75">
      <c r="A37" s="7"/>
      <c r="B37" s="7"/>
      <c r="C37" s="7"/>
      <c r="D37" s="7"/>
      <c r="E37" s="7" t="s">
        <v>99</v>
      </c>
      <c r="F37" s="3" t="s">
        <v>100</v>
      </c>
      <c r="G37" s="7">
        <f>COUNTIF(T37:EY37,"e")</f>
        <v>0</v>
      </c>
      <c r="H37" s="7">
        <f>COUNTIF(T37:EY37,"z")</f>
        <v>0</v>
      </c>
      <c r="I37" s="7">
        <f>SUM(J37:P37)</f>
        <v>0</v>
      </c>
      <c r="J37" s="7">
        <f>T37+AK37+BB37+BS37+CJ37+DA37+DR37+EI37</f>
        <v>0</v>
      </c>
      <c r="K37" s="7">
        <f>V37+AM37+BD37+BU37+CL37+DC37+DT37+EK37</f>
        <v>0</v>
      </c>
      <c r="L37" s="7">
        <f>X37+AO37+BF37+BW37+CN37+DE37+DV37+EM37</f>
        <v>0</v>
      </c>
      <c r="M37" s="7">
        <f>AA37+AR37+BI37+BZ37+CQ37+DH37+DY37+EP37</f>
        <v>0</v>
      </c>
      <c r="N37" s="7">
        <f>AC37+AT37+BK37+CB37+CS37+DJ37+EA37+ER37</f>
        <v>0</v>
      </c>
      <c r="O37" s="7">
        <f>AE37+AV37+BM37+CD37+CU37+DL37+EC37+ET37</f>
        <v>0</v>
      </c>
      <c r="P37" s="7">
        <f>AG37+AX37+BO37+CF37+CW37+DN37+EE37+EV37</f>
        <v>0</v>
      </c>
      <c r="Q37" s="8">
        <f>AJ37+BA37+BR37+CI37+CZ37+DQ37+EH37+EY37</f>
        <v>0</v>
      </c>
      <c r="R37" s="8">
        <f>AI37+AZ37+BQ37+CH37+CY37+DP37+EG37+EX37</f>
        <v>0</v>
      </c>
      <c r="S37" s="8">
        <v>1.3</v>
      </c>
      <c r="T37" s="11"/>
      <c r="U37" s="10"/>
      <c r="V37" s="11"/>
      <c r="W37" s="10"/>
      <c r="X37" s="11"/>
      <c r="Y37" s="10"/>
      <c r="Z37" s="8"/>
      <c r="AA37" s="11"/>
      <c r="AB37" s="10"/>
      <c r="AC37" s="11"/>
      <c r="AD37" s="10"/>
      <c r="AE37" s="11"/>
      <c r="AF37" s="10"/>
      <c r="AG37" s="11"/>
      <c r="AH37" s="10"/>
      <c r="AI37" s="8"/>
      <c r="AJ37" s="8">
        <f>Z37+AI37</f>
        <v>0</v>
      </c>
      <c r="AK37" s="11">
        <v>10</v>
      </c>
      <c r="AL37" s="10" t="s">
        <v>73</v>
      </c>
      <c r="AM37" s="11"/>
      <c r="AN37" s="10"/>
      <c r="AO37" s="11"/>
      <c r="AP37" s="10"/>
      <c r="AQ37" s="8">
        <v>2</v>
      </c>
      <c r="AR37" s="11">
        <v>17</v>
      </c>
      <c r="AS37" s="10" t="s">
        <v>60</v>
      </c>
      <c r="AT37" s="11"/>
      <c r="AU37" s="10"/>
      <c r="AV37" s="11"/>
      <c r="AW37" s="10"/>
      <c r="AX37" s="11"/>
      <c r="AY37" s="10"/>
      <c r="AZ37" s="8">
        <v>3</v>
      </c>
      <c r="BA37" s="8">
        <f>AQ37+AZ37</f>
        <v>0</v>
      </c>
      <c r="BB37" s="11"/>
      <c r="BC37" s="10"/>
      <c r="BD37" s="11"/>
      <c r="BE37" s="10"/>
      <c r="BF37" s="11"/>
      <c r="BG37" s="10"/>
      <c r="BH37" s="8"/>
      <c r="BI37" s="11"/>
      <c r="BJ37" s="10"/>
      <c r="BK37" s="11"/>
      <c r="BL37" s="10"/>
      <c r="BM37" s="11"/>
      <c r="BN37" s="10"/>
      <c r="BO37" s="11"/>
      <c r="BP37" s="10"/>
      <c r="BQ37" s="8"/>
      <c r="BR37" s="8">
        <f>BH37+BQ37</f>
        <v>0</v>
      </c>
      <c r="BS37" s="11"/>
      <c r="BT37" s="10"/>
      <c r="BU37" s="11"/>
      <c r="BV37" s="10"/>
      <c r="BW37" s="11"/>
      <c r="BX37" s="10"/>
      <c r="BY37" s="8"/>
      <c r="BZ37" s="11"/>
      <c r="CA37" s="10"/>
      <c r="CB37" s="11"/>
      <c r="CC37" s="10"/>
      <c r="CD37" s="11"/>
      <c r="CE37" s="10"/>
      <c r="CF37" s="11"/>
      <c r="CG37" s="10"/>
      <c r="CH37" s="8"/>
      <c r="CI37" s="8">
        <f>BY37+CH37</f>
        <v>0</v>
      </c>
      <c r="CJ37" s="11"/>
      <c r="CK37" s="10"/>
      <c r="CL37" s="11"/>
      <c r="CM37" s="10"/>
      <c r="CN37" s="11"/>
      <c r="CO37" s="10"/>
      <c r="CP37" s="8"/>
      <c r="CQ37" s="11"/>
      <c r="CR37" s="10"/>
      <c r="CS37" s="11"/>
      <c r="CT37" s="10"/>
      <c r="CU37" s="11"/>
      <c r="CV37" s="10"/>
      <c r="CW37" s="11"/>
      <c r="CX37" s="10"/>
      <c r="CY37" s="8"/>
      <c r="CZ37" s="8">
        <f>CP37+CY37</f>
        <v>0</v>
      </c>
      <c r="DA37" s="11"/>
      <c r="DB37" s="10"/>
      <c r="DC37" s="11"/>
      <c r="DD37" s="10"/>
      <c r="DE37" s="11"/>
      <c r="DF37" s="10"/>
      <c r="DG37" s="8"/>
      <c r="DH37" s="11"/>
      <c r="DI37" s="10"/>
      <c r="DJ37" s="11"/>
      <c r="DK37" s="10"/>
      <c r="DL37" s="11"/>
      <c r="DM37" s="10"/>
      <c r="DN37" s="11"/>
      <c r="DO37" s="10"/>
      <c r="DP37" s="8"/>
      <c r="DQ37" s="8">
        <f>DG37+DP37</f>
        <v>0</v>
      </c>
      <c r="DR37" s="11"/>
      <c r="DS37" s="10"/>
      <c r="DT37" s="11"/>
      <c r="DU37" s="10"/>
      <c r="DV37" s="11"/>
      <c r="DW37" s="10"/>
      <c r="DX37" s="8"/>
      <c r="DY37" s="11"/>
      <c r="DZ37" s="10"/>
      <c r="EA37" s="11"/>
      <c r="EB37" s="10"/>
      <c r="EC37" s="11"/>
      <c r="ED37" s="10"/>
      <c r="EE37" s="11"/>
      <c r="EF37" s="10"/>
      <c r="EG37" s="8"/>
      <c r="EH37" s="8">
        <f>DX37+EG37</f>
        <v>0</v>
      </c>
      <c r="EI37" s="11"/>
      <c r="EJ37" s="10"/>
      <c r="EK37" s="11"/>
      <c r="EL37" s="10"/>
      <c r="EM37" s="11"/>
      <c r="EN37" s="10"/>
      <c r="EO37" s="8"/>
      <c r="EP37" s="11"/>
      <c r="EQ37" s="10"/>
      <c r="ER37" s="11"/>
      <c r="ES37" s="10"/>
      <c r="ET37" s="11"/>
      <c r="EU37" s="10"/>
      <c r="EV37" s="11"/>
      <c r="EW37" s="10"/>
      <c r="EX37" s="8"/>
      <c r="EY37" s="8">
        <f>EO37+EX37</f>
        <v>0</v>
      </c>
    </row>
    <row r="38" spans="1:155" ht="12.75">
      <c r="A38" s="7"/>
      <c r="B38" s="7"/>
      <c r="C38" s="7"/>
      <c r="D38" s="7"/>
      <c r="E38" s="7" t="s">
        <v>101</v>
      </c>
      <c r="F38" s="3" t="s">
        <v>102</v>
      </c>
      <c r="G38" s="7">
        <f>COUNTIF(T38:EY38,"e")</f>
        <v>0</v>
      </c>
      <c r="H38" s="7">
        <f>COUNTIF(T38:EY38,"z")</f>
        <v>0</v>
      </c>
      <c r="I38" s="7">
        <f>SUM(J38:P38)</f>
        <v>0</v>
      </c>
      <c r="J38" s="7">
        <f>T38+AK38+BB38+BS38+CJ38+DA38+DR38+EI38</f>
        <v>0</v>
      </c>
      <c r="K38" s="7">
        <f>V38+AM38+BD38+BU38+CL38+DC38+DT38+EK38</f>
        <v>0</v>
      </c>
      <c r="L38" s="7">
        <f>X38+AO38+BF38+BW38+CN38+DE38+DV38+EM38</f>
        <v>0</v>
      </c>
      <c r="M38" s="7">
        <f>AA38+AR38+BI38+BZ38+CQ38+DH38+DY38+EP38</f>
        <v>0</v>
      </c>
      <c r="N38" s="7">
        <f>AC38+AT38+BK38+CB38+CS38+DJ38+EA38+ER38</f>
        <v>0</v>
      </c>
      <c r="O38" s="7">
        <f>AE38+AV38+BM38+CD38+CU38+DL38+EC38+ET38</f>
        <v>0</v>
      </c>
      <c r="P38" s="7">
        <f>AG38+AX38+BO38+CF38+CW38+DN38+EE38+EV38</f>
        <v>0</v>
      </c>
      <c r="Q38" s="8">
        <f>AJ38+BA38+BR38+CI38+CZ38+DQ38+EH38+EY38</f>
        <v>0</v>
      </c>
      <c r="R38" s="8">
        <f>AI38+AZ38+BQ38+CH38+CY38+DP38+EG38+EX38</f>
        <v>0</v>
      </c>
      <c r="S38" s="8">
        <v>1.1</v>
      </c>
      <c r="T38" s="11"/>
      <c r="U38" s="10"/>
      <c r="V38" s="11"/>
      <c r="W38" s="10"/>
      <c r="X38" s="11"/>
      <c r="Y38" s="10"/>
      <c r="Z38" s="8"/>
      <c r="AA38" s="11"/>
      <c r="AB38" s="10"/>
      <c r="AC38" s="11"/>
      <c r="AD38" s="10"/>
      <c r="AE38" s="11"/>
      <c r="AF38" s="10"/>
      <c r="AG38" s="11"/>
      <c r="AH38" s="10"/>
      <c r="AI38" s="8"/>
      <c r="AJ38" s="8">
        <f>Z38+AI38</f>
        <v>0</v>
      </c>
      <c r="AK38" s="11">
        <v>8</v>
      </c>
      <c r="AL38" s="10" t="s">
        <v>60</v>
      </c>
      <c r="AM38" s="11"/>
      <c r="AN38" s="10"/>
      <c r="AO38" s="11"/>
      <c r="AP38" s="10"/>
      <c r="AQ38" s="8">
        <v>2</v>
      </c>
      <c r="AR38" s="11">
        <v>15</v>
      </c>
      <c r="AS38" s="10" t="s">
        <v>60</v>
      </c>
      <c r="AT38" s="11"/>
      <c r="AU38" s="10"/>
      <c r="AV38" s="11"/>
      <c r="AW38" s="10"/>
      <c r="AX38" s="11"/>
      <c r="AY38" s="10"/>
      <c r="AZ38" s="8">
        <v>2</v>
      </c>
      <c r="BA38" s="8">
        <f>AQ38+AZ38</f>
        <v>0</v>
      </c>
      <c r="BB38" s="11"/>
      <c r="BC38" s="10"/>
      <c r="BD38" s="11"/>
      <c r="BE38" s="10"/>
      <c r="BF38" s="11"/>
      <c r="BG38" s="10"/>
      <c r="BH38" s="8"/>
      <c r="BI38" s="11"/>
      <c r="BJ38" s="10"/>
      <c r="BK38" s="11"/>
      <c r="BL38" s="10"/>
      <c r="BM38" s="11"/>
      <c r="BN38" s="10"/>
      <c r="BO38" s="11"/>
      <c r="BP38" s="10"/>
      <c r="BQ38" s="8"/>
      <c r="BR38" s="8">
        <f>BH38+BQ38</f>
        <v>0</v>
      </c>
      <c r="BS38" s="11"/>
      <c r="BT38" s="10"/>
      <c r="BU38" s="11"/>
      <c r="BV38" s="10"/>
      <c r="BW38" s="11"/>
      <c r="BX38" s="10"/>
      <c r="BY38" s="8"/>
      <c r="BZ38" s="11"/>
      <c r="CA38" s="10"/>
      <c r="CB38" s="11"/>
      <c r="CC38" s="10"/>
      <c r="CD38" s="11"/>
      <c r="CE38" s="10"/>
      <c r="CF38" s="11"/>
      <c r="CG38" s="10"/>
      <c r="CH38" s="8"/>
      <c r="CI38" s="8">
        <f>BY38+CH38</f>
        <v>0</v>
      </c>
      <c r="CJ38" s="11"/>
      <c r="CK38" s="10"/>
      <c r="CL38" s="11"/>
      <c r="CM38" s="10"/>
      <c r="CN38" s="11"/>
      <c r="CO38" s="10"/>
      <c r="CP38" s="8"/>
      <c r="CQ38" s="11"/>
      <c r="CR38" s="10"/>
      <c r="CS38" s="11"/>
      <c r="CT38" s="10"/>
      <c r="CU38" s="11"/>
      <c r="CV38" s="10"/>
      <c r="CW38" s="11"/>
      <c r="CX38" s="10"/>
      <c r="CY38" s="8"/>
      <c r="CZ38" s="8">
        <f>CP38+CY38</f>
        <v>0</v>
      </c>
      <c r="DA38" s="11"/>
      <c r="DB38" s="10"/>
      <c r="DC38" s="11"/>
      <c r="DD38" s="10"/>
      <c r="DE38" s="11"/>
      <c r="DF38" s="10"/>
      <c r="DG38" s="8"/>
      <c r="DH38" s="11"/>
      <c r="DI38" s="10"/>
      <c r="DJ38" s="11"/>
      <c r="DK38" s="10"/>
      <c r="DL38" s="11"/>
      <c r="DM38" s="10"/>
      <c r="DN38" s="11"/>
      <c r="DO38" s="10"/>
      <c r="DP38" s="8"/>
      <c r="DQ38" s="8">
        <f>DG38+DP38</f>
        <v>0</v>
      </c>
      <c r="DR38" s="11"/>
      <c r="DS38" s="10"/>
      <c r="DT38" s="11"/>
      <c r="DU38" s="10"/>
      <c r="DV38" s="11"/>
      <c r="DW38" s="10"/>
      <c r="DX38" s="8"/>
      <c r="DY38" s="11"/>
      <c r="DZ38" s="10"/>
      <c r="EA38" s="11"/>
      <c r="EB38" s="10"/>
      <c r="EC38" s="11"/>
      <c r="ED38" s="10"/>
      <c r="EE38" s="11"/>
      <c r="EF38" s="10"/>
      <c r="EG38" s="8"/>
      <c r="EH38" s="8">
        <f>DX38+EG38</f>
        <v>0</v>
      </c>
      <c r="EI38" s="11"/>
      <c r="EJ38" s="10"/>
      <c r="EK38" s="11"/>
      <c r="EL38" s="10"/>
      <c r="EM38" s="11"/>
      <c r="EN38" s="10"/>
      <c r="EO38" s="8"/>
      <c r="EP38" s="11"/>
      <c r="EQ38" s="10"/>
      <c r="ER38" s="11"/>
      <c r="ES38" s="10"/>
      <c r="ET38" s="11"/>
      <c r="EU38" s="10"/>
      <c r="EV38" s="11"/>
      <c r="EW38" s="10"/>
      <c r="EX38" s="8"/>
      <c r="EY38" s="8">
        <f>EO38+EX38</f>
        <v>0</v>
      </c>
    </row>
    <row r="39" spans="1:155" ht="12.75">
      <c r="A39" s="7"/>
      <c r="B39" s="7">
        <v>4</v>
      </c>
      <c r="C39" s="7">
        <v>2</v>
      </c>
      <c r="D39" s="7"/>
      <c r="E39" s="7"/>
      <c r="F39" s="3" t="s">
        <v>103</v>
      </c>
      <c r="G39" s="7">
        <f>$C$39*COUNTIF(T39:EY39,"e")</f>
        <v>0</v>
      </c>
      <c r="H39" s="7">
        <f>$C$39*COUNTIF(T39:EY39,"z")</f>
        <v>0</v>
      </c>
      <c r="I39" s="7">
        <f>SUM(J39:P39)</f>
        <v>0</v>
      </c>
      <c r="J39" s="7">
        <f>T39+AK39+BB39+BS39+CJ39+DA39+DR39+EI39</f>
        <v>0</v>
      </c>
      <c r="K39" s="7">
        <f>V39+AM39+BD39+BU39+CL39+DC39+DT39+EK39</f>
        <v>0</v>
      </c>
      <c r="L39" s="7">
        <f>X39+AO39+BF39+BW39+CN39+DE39+DV39+EM39</f>
        <v>0</v>
      </c>
      <c r="M39" s="7">
        <f>AA39+AR39+BI39+BZ39+CQ39+DH39+DY39+EP39</f>
        <v>0</v>
      </c>
      <c r="N39" s="7">
        <f>AC39+AT39+BK39+CB39+CS39+DJ39+EA39+ER39</f>
        <v>0</v>
      </c>
      <c r="O39" s="7">
        <f>AE39+AV39+BM39+CD39+CU39+DL39+EC39+ET39</f>
        <v>0</v>
      </c>
      <c r="P39" s="7">
        <f>AG39+AX39+BO39+CF39+CW39+DN39+EE39+EV39</f>
        <v>0</v>
      </c>
      <c r="Q39" s="8">
        <f>AJ39+BA39+BR39+CI39+CZ39+DQ39+EH39+EY39</f>
        <v>0</v>
      </c>
      <c r="R39" s="8">
        <f>AI39+AZ39+BQ39+CH39+CY39+DP39+EG39+EX39</f>
        <v>0</v>
      </c>
      <c r="S39" s="8">
        <f>$C$39*0.8</f>
        <v>0</v>
      </c>
      <c r="T39" s="11"/>
      <c r="U39" s="10"/>
      <c r="V39" s="11"/>
      <c r="W39" s="10"/>
      <c r="X39" s="11"/>
      <c r="Y39" s="10"/>
      <c r="Z39" s="8"/>
      <c r="AA39" s="11"/>
      <c r="AB39" s="10"/>
      <c r="AC39" s="11"/>
      <c r="AD39" s="10"/>
      <c r="AE39" s="11"/>
      <c r="AF39" s="10"/>
      <c r="AG39" s="11"/>
      <c r="AH39" s="10"/>
      <c r="AI39" s="8"/>
      <c r="AJ39" s="8">
        <f>Z39+AI39</f>
        <v>0</v>
      </c>
      <c r="AK39" s="11">
        <f>$C$39*8</f>
        <v>0</v>
      </c>
      <c r="AL39" s="10" t="s">
        <v>60</v>
      </c>
      <c r="AM39" s="11">
        <f>$C$39*7</f>
        <v>0</v>
      </c>
      <c r="AN39" s="10" t="s">
        <v>60</v>
      </c>
      <c r="AO39" s="11"/>
      <c r="AP39" s="10"/>
      <c r="AQ39" s="8">
        <f>$C$39*2</f>
        <v>0</v>
      </c>
      <c r="AR39" s="11"/>
      <c r="AS39" s="10"/>
      <c r="AT39" s="11"/>
      <c r="AU39" s="10"/>
      <c r="AV39" s="11"/>
      <c r="AW39" s="10"/>
      <c r="AX39" s="11"/>
      <c r="AY39" s="10"/>
      <c r="AZ39" s="8"/>
      <c r="BA39" s="8">
        <f>AQ39+AZ39</f>
        <v>0</v>
      </c>
      <c r="BB39" s="11"/>
      <c r="BC39" s="10"/>
      <c r="BD39" s="11"/>
      <c r="BE39" s="10"/>
      <c r="BF39" s="11"/>
      <c r="BG39" s="10"/>
      <c r="BH39" s="8"/>
      <c r="BI39" s="11"/>
      <c r="BJ39" s="10"/>
      <c r="BK39" s="11"/>
      <c r="BL39" s="10"/>
      <c r="BM39" s="11"/>
      <c r="BN39" s="10"/>
      <c r="BO39" s="11"/>
      <c r="BP39" s="10"/>
      <c r="BQ39" s="8"/>
      <c r="BR39" s="8">
        <f>BH39+BQ39</f>
        <v>0</v>
      </c>
      <c r="BS39" s="11"/>
      <c r="BT39" s="10"/>
      <c r="BU39" s="11"/>
      <c r="BV39" s="10"/>
      <c r="BW39" s="11"/>
      <c r="BX39" s="10"/>
      <c r="BY39" s="8"/>
      <c r="BZ39" s="11"/>
      <c r="CA39" s="10"/>
      <c r="CB39" s="11"/>
      <c r="CC39" s="10"/>
      <c r="CD39" s="11"/>
      <c r="CE39" s="10"/>
      <c r="CF39" s="11"/>
      <c r="CG39" s="10"/>
      <c r="CH39" s="8"/>
      <c r="CI39" s="8">
        <f>BY39+CH39</f>
        <v>0</v>
      </c>
      <c r="CJ39" s="11"/>
      <c r="CK39" s="10"/>
      <c r="CL39" s="11"/>
      <c r="CM39" s="10"/>
      <c r="CN39" s="11"/>
      <c r="CO39" s="10"/>
      <c r="CP39" s="8"/>
      <c r="CQ39" s="11"/>
      <c r="CR39" s="10"/>
      <c r="CS39" s="11"/>
      <c r="CT39" s="10"/>
      <c r="CU39" s="11"/>
      <c r="CV39" s="10"/>
      <c r="CW39" s="11"/>
      <c r="CX39" s="10"/>
      <c r="CY39" s="8"/>
      <c r="CZ39" s="8">
        <f>CP39+CY39</f>
        <v>0</v>
      </c>
      <c r="DA39" s="11"/>
      <c r="DB39" s="10"/>
      <c r="DC39" s="11"/>
      <c r="DD39" s="10"/>
      <c r="DE39" s="11"/>
      <c r="DF39" s="10"/>
      <c r="DG39" s="8"/>
      <c r="DH39" s="11"/>
      <c r="DI39" s="10"/>
      <c r="DJ39" s="11"/>
      <c r="DK39" s="10"/>
      <c r="DL39" s="11"/>
      <c r="DM39" s="10"/>
      <c r="DN39" s="11"/>
      <c r="DO39" s="10"/>
      <c r="DP39" s="8"/>
      <c r="DQ39" s="8">
        <f>DG39+DP39</f>
        <v>0</v>
      </c>
      <c r="DR39" s="11"/>
      <c r="DS39" s="10"/>
      <c r="DT39" s="11"/>
      <c r="DU39" s="10"/>
      <c r="DV39" s="11"/>
      <c r="DW39" s="10"/>
      <c r="DX39" s="8"/>
      <c r="DY39" s="11"/>
      <c r="DZ39" s="10"/>
      <c r="EA39" s="11"/>
      <c r="EB39" s="10"/>
      <c r="EC39" s="11"/>
      <c r="ED39" s="10"/>
      <c r="EE39" s="11"/>
      <c r="EF39" s="10"/>
      <c r="EG39" s="8"/>
      <c r="EH39" s="8">
        <f>DX39+EG39</f>
        <v>0</v>
      </c>
      <c r="EI39" s="11"/>
      <c r="EJ39" s="10"/>
      <c r="EK39" s="11"/>
      <c r="EL39" s="10"/>
      <c r="EM39" s="11"/>
      <c r="EN39" s="10"/>
      <c r="EO39" s="8"/>
      <c r="EP39" s="11"/>
      <c r="EQ39" s="10"/>
      <c r="ER39" s="11"/>
      <c r="ES39" s="10"/>
      <c r="ET39" s="11"/>
      <c r="EU39" s="10"/>
      <c r="EV39" s="11"/>
      <c r="EW39" s="10"/>
      <c r="EX39" s="8"/>
      <c r="EY39" s="8">
        <f>EO39+EX39</f>
        <v>0</v>
      </c>
    </row>
    <row r="40" spans="1:155" ht="12.75">
      <c r="A40" s="7"/>
      <c r="B40" s="7">
        <v>2</v>
      </c>
      <c r="C40" s="7">
        <v>1</v>
      </c>
      <c r="D40" s="7"/>
      <c r="E40" s="7"/>
      <c r="F40" s="3" t="s">
        <v>104</v>
      </c>
      <c r="G40" s="7">
        <f>$C$40*COUNTIF(T40:EY40,"e")</f>
        <v>0</v>
      </c>
      <c r="H40" s="7">
        <f>$C$40*COUNTIF(T40:EY40,"z")</f>
        <v>0</v>
      </c>
      <c r="I40" s="7">
        <f>SUM(J40:P40)</f>
        <v>0</v>
      </c>
      <c r="J40" s="7">
        <f>T40+AK40+BB40+BS40+CJ40+DA40+DR40+EI40</f>
        <v>0</v>
      </c>
      <c r="K40" s="7">
        <f>V40+AM40+BD40+BU40+CL40+DC40+DT40+EK40</f>
        <v>0</v>
      </c>
      <c r="L40" s="7">
        <f>X40+AO40+BF40+BW40+CN40+DE40+DV40+EM40</f>
        <v>0</v>
      </c>
      <c r="M40" s="7">
        <f>AA40+AR40+BI40+BZ40+CQ40+DH40+DY40+EP40</f>
        <v>0</v>
      </c>
      <c r="N40" s="7">
        <f>AC40+AT40+BK40+CB40+CS40+DJ40+EA40+ER40</f>
        <v>0</v>
      </c>
      <c r="O40" s="7">
        <f>AE40+AV40+BM40+CD40+CU40+DL40+EC40+ET40</f>
        <v>0</v>
      </c>
      <c r="P40" s="7">
        <f>AG40+AX40+BO40+CF40+CW40+DN40+EE40+EV40</f>
        <v>0</v>
      </c>
      <c r="Q40" s="8">
        <f>AJ40+BA40+BR40+CI40+CZ40+DQ40+EH40+EY40</f>
        <v>0</v>
      </c>
      <c r="R40" s="8">
        <f>AI40+AZ40+BQ40+CH40+CY40+DP40+EG40+EX40</f>
        <v>0</v>
      </c>
      <c r="S40" s="8">
        <f>$C$40*0.8</f>
        <v>0</v>
      </c>
      <c r="T40" s="11">
        <f>$C$40*8</f>
        <v>0</v>
      </c>
      <c r="U40" s="10" t="s">
        <v>60</v>
      </c>
      <c r="V40" s="11">
        <f>$C$40*7</f>
        <v>0</v>
      </c>
      <c r="W40" s="10" t="s">
        <v>60</v>
      </c>
      <c r="X40" s="11"/>
      <c r="Y40" s="10"/>
      <c r="Z40" s="8">
        <f>$C$40*3</f>
        <v>0</v>
      </c>
      <c r="AA40" s="11"/>
      <c r="AB40" s="10"/>
      <c r="AC40" s="11"/>
      <c r="AD40" s="10"/>
      <c r="AE40" s="11"/>
      <c r="AF40" s="10"/>
      <c r="AG40" s="11"/>
      <c r="AH40" s="10"/>
      <c r="AI40" s="8"/>
      <c r="AJ40" s="8">
        <f>Z40+AI40</f>
        <v>0</v>
      </c>
      <c r="AK40" s="11"/>
      <c r="AL40" s="10"/>
      <c r="AM40" s="11"/>
      <c r="AN40" s="10"/>
      <c r="AO40" s="11"/>
      <c r="AP40" s="10"/>
      <c r="AQ40" s="8"/>
      <c r="AR40" s="11"/>
      <c r="AS40" s="10"/>
      <c r="AT40" s="11"/>
      <c r="AU40" s="10"/>
      <c r="AV40" s="11"/>
      <c r="AW40" s="10"/>
      <c r="AX40" s="11"/>
      <c r="AY40" s="10"/>
      <c r="AZ40" s="8"/>
      <c r="BA40" s="8">
        <f>AQ40+AZ40</f>
        <v>0</v>
      </c>
      <c r="BB40" s="11"/>
      <c r="BC40" s="10"/>
      <c r="BD40" s="11"/>
      <c r="BE40" s="10"/>
      <c r="BF40" s="11"/>
      <c r="BG40" s="10"/>
      <c r="BH40" s="8"/>
      <c r="BI40" s="11"/>
      <c r="BJ40" s="10"/>
      <c r="BK40" s="11"/>
      <c r="BL40" s="10"/>
      <c r="BM40" s="11"/>
      <c r="BN40" s="10"/>
      <c r="BO40" s="11"/>
      <c r="BP40" s="10"/>
      <c r="BQ40" s="8"/>
      <c r="BR40" s="8">
        <f>BH40+BQ40</f>
        <v>0</v>
      </c>
      <c r="BS40" s="11"/>
      <c r="BT40" s="10"/>
      <c r="BU40" s="11"/>
      <c r="BV40" s="10"/>
      <c r="BW40" s="11"/>
      <c r="BX40" s="10"/>
      <c r="BY40" s="8"/>
      <c r="BZ40" s="11"/>
      <c r="CA40" s="10"/>
      <c r="CB40" s="11"/>
      <c r="CC40" s="10"/>
      <c r="CD40" s="11"/>
      <c r="CE40" s="10"/>
      <c r="CF40" s="11"/>
      <c r="CG40" s="10"/>
      <c r="CH40" s="8"/>
      <c r="CI40" s="8">
        <f>BY40+CH40</f>
        <v>0</v>
      </c>
      <c r="CJ40" s="11"/>
      <c r="CK40" s="10"/>
      <c r="CL40" s="11"/>
      <c r="CM40" s="10"/>
      <c r="CN40" s="11"/>
      <c r="CO40" s="10"/>
      <c r="CP40" s="8"/>
      <c r="CQ40" s="11"/>
      <c r="CR40" s="10"/>
      <c r="CS40" s="11"/>
      <c r="CT40" s="10"/>
      <c r="CU40" s="11"/>
      <c r="CV40" s="10"/>
      <c r="CW40" s="11"/>
      <c r="CX40" s="10"/>
      <c r="CY40" s="8"/>
      <c r="CZ40" s="8">
        <f>CP40+CY40</f>
        <v>0</v>
      </c>
      <c r="DA40" s="11"/>
      <c r="DB40" s="10"/>
      <c r="DC40" s="11"/>
      <c r="DD40" s="10"/>
      <c r="DE40" s="11"/>
      <c r="DF40" s="10"/>
      <c r="DG40" s="8"/>
      <c r="DH40" s="11"/>
      <c r="DI40" s="10"/>
      <c r="DJ40" s="11"/>
      <c r="DK40" s="10"/>
      <c r="DL40" s="11"/>
      <c r="DM40" s="10"/>
      <c r="DN40" s="11"/>
      <c r="DO40" s="10"/>
      <c r="DP40" s="8"/>
      <c r="DQ40" s="8">
        <f>DG40+DP40</f>
        <v>0</v>
      </c>
      <c r="DR40" s="11"/>
      <c r="DS40" s="10"/>
      <c r="DT40" s="11"/>
      <c r="DU40" s="10"/>
      <c r="DV40" s="11"/>
      <c r="DW40" s="10"/>
      <c r="DX40" s="8"/>
      <c r="DY40" s="11"/>
      <c r="DZ40" s="10"/>
      <c r="EA40" s="11"/>
      <c r="EB40" s="10"/>
      <c r="EC40" s="11"/>
      <c r="ED40" s="10"/>
      <c r="EE40" s="11"/>
      <c r="EF40" s="10"/>
      <c r="EG40" s="8"/>
      <c r="EH40" s="8">
        <f>DX40+EG40</f>
        <v>0</v>
      </c>
      <c r="EI40" s="11"/>
      <c r="EJ40" s="10"/>
      <c r="EK40" s="11"/>
      <c r="EL40" s="10"/>
      <c r="EM40" s="11"/>
      <c r="EN40" s="10"/>
      <c r="EO40" s="8"/>
      <c r="EP40" s="11"/>
      <c r="EQ40" s="10"/>
      <c r="ER40" s="11"/>
      <c r="ES40" s="10"/>
      <c r="ET40" s="11"/>
      <c r="EU40" s="10"/>
      <c r="EV40" s="11"/>
      <c r="EW40" s="10"/>
      <c r="EX40" s="8"/>
      <c r="EY40" s="8">
        <f>EO40+EX40</f>
        <v>0</v>
      </c>
    </row>
    <row r="41" spans="1:155" ht="12.75">
      <c r="A41" s="7"/>
      <c r="B41" s="7">
        <v>7</v>
      </c>
      <c r="C41" s="7">
        <v>1</v>
      </c>
      <c r="D41" s="7"/>
      <c r="E41" s="7"/>
      <c r="F41" s="3" t="s">
        <v>105</v>
      </c>
      <c r="G41" s="7">
        <f>$C$41*COUNTIF(T41:EY41,"e")</f>
        <v>0</v>
      </c>
      <c r="H41" s="7">
        <f>$C$41*COUNTIF(T41:EY41,"z")</f>
        <v>0</v>
      </c>
      <c r="I41" s="7">
        <f>SUM(J41:P41)</f>
        <v>0</v>
      </c>
      <c r="J41" s="7">
        <f>T41+AK41+BB41+BS41+CJ41+DA41+DR41+EI41</f>
        <v>0</v>
      </c>
      <c r="K41" s="7">
        <f>V41+AM41+BD41+BU41+CL41+DC41+DT41+EK41</f>
        <v>0</v>
      </c>
      <c r="L41" s="7">
        <f>X41+AO41+BF41+BW41+CN41+DE41+DV41+EM41</f>
        <v>0</v>
      </c>
      <c r="M41" s="7">
        <f>AA41+AR41+BI41+BZ41+CQ41+DH41+DY41+EP41</f>
        <v>0</v>
      </c>
      <c r="N41" s="7">
        <f>AC41+AT41+BK41+CB41+CS41+DJ41+EA41+ER41</f>
        <v>0</v>
      </c>
      <c r="O41" s="7">
        <f>AE41+AV41+BM41+CD41+CU41+DL41+EC41+ET41</f>
        <v>0</v>
      </c>
      <c r="P41" s="7">
        <f>AG41+AX41+BO41+CF41+CW41+DN41+EE41+EV41</f>
        <v>0</v>
      </c>
      <c r="Q41" s="8">
        <f>AJ41+BA41+BR41+CI41+CZ41+DQ41+EH41+EY41</f>
        <v>0</v>
      </c>
      <c r="R41" s="8">
        <f>AI41+AZ41+BQ41+CH41+CY41+DP41+EG41+EX41</f>
        <v>0</v>
      </c>
      <c r="S41" s="8">
        <f>$C$41*0.8</f>
        <v>0</v>
      </c>
      <c r="T41" s="11"/>
      <c r="U41" s="10"/>
      <c r="V41" s="11"/>
      <c r="W41" s="10"/>
      <c r="X41" s="11"/>
      <c r="Y41" s="10"/>
      <c r="Z41" s="8"/>
      <c r="AA41" s="11"/>
      <c r="AB41" s="10"/>
      <c r="AC41" s="11"/>
      <c r="AD41" s="10"/>
      <c r="AE41" s="11"/>
      <c r="AF41" s="10"/>
      <c r="AG41" s="11"/>
      <c r="AH41" s="10"/>
      <c r="AI41" s="8"/>
      <c r="AJ41" s="8">
        <f>Z41+AI41</f>
        <v>0</v>
      </c>
      <c r="AK41" s="11"/>
      <c r="AL41" s="10"/>
      <c r="AM41" s="11"/>
      <c r="AN41" s="10"/>
      <c r="AO41" s="11"/>
      <c r="AP41" s="10"/>
      <c r="AQ41" s="8"/>
      <c r="AR41" s="11"/>
      <c r="AS41" s="10"/>
      <c r="AT41" s="11"/>
      <c r="AU41" s="10"/>
      <c r="AV41" s="11"/>
      <c r="AW41" s="10"/>
      <c r="AX41" s="11"/>
      <c r="AY41" s="10"/>
      <c r="AZ41" s="8"/>
      <c r="BA41" s="8">
        <f>AQ41+AZ41</f>
        <v>0</v>
      </c>
      <c r="BB41" s="11">
        <f>$C$41*8</f>
        <v>0</v>
      </c>
      <c r="BC41" s="10" t="s">
        <v>60</v>
      </c>
      <c r="BD41" s="11">
        <f>$C$41*7</f>
        <v>0</v>
      </c>
      <c r="BE41" s="10" t="s">
        <v>60</v>
      </c>
      <c r="BF41" s="11"/>
      <c r="BG41" s="10"/>
      <c r="BH41" s="8">
        <f>$C$41*3</f>
        <v>0</v>
      </c>
      <c r="BI41" s="11"/>
      <c r="BJ41" s="10"/>
      <c r="BK41" s="11"/>
      <c r="BL41" s="10"/>
      <c r="BM41" s="11"/>
      <c r="BN41" s="10"/>
      <c r="BO41" s="11"/>
      <c r="BP41" s="10"/>
      <c r="BQ41" s="8"/>
      <c r="BR41" s="8">
        <f>BH41+BQ41</f>
        <v>0</v>
      </c>
      <c r="BS41" s="11"/>
      <c r="BT41" s="10"/>
      <c r="BU41" s="11"/>
      <c r="BV41" s="10"/>
      <c r="BW41" s="11"/>
      <c r="BX41" s="10"/>
      <c r="BY41" s="8"/>
      <c r="BZ41" s="11"/>
      <c r="CA41" s="10"/>
      <c r="CB41" s="11"/>
      <c r="CC41" s="10"/>
      <c r="CD41" s="11"/>
      <c r="CE41" s="10"/>
      <c r="CF41" s="11"/>
      <c r="CG41" s="10"/>
      <c r="CH41" s="8"/>
      <c r="CI41" s="8">
        <f>BY41+CH41</f>
        <v>0</v>
      </c>
      <c r="CJ41" s="11"/>
      <c r="CK41" s="10"/>
      <c r="CL41" s="11"/>
      <c r="CM41" s="10"/>
      <c r="CN41" s="11"/>
      <c r="CO41" s="10"/>
      <c r="CP41" s="8"/>
      <c r="CQ41" s="11"/>
      <c r="CR41" s="10"/>
      <c r="CS41" s="11"/>
      <c r="CT41" s="10"/>
      <c r="CU41" s="11"/>
      <c r="CV41" s="10"/>
      <c r="CW41" s="11"/>
      <c r="CX41" s="10"/>
      <c r="CY41" s="8"/>
      <c r="CZ41" s="8">
        <f>CP41+CY41</f>
        <v>0</v>
      </c>
      <c r="DA41" s="11"/>
      <c r="DB41" s="10"/>
      <c r="DC41" s="11"/>
      <c r="DD41" s="10"/>
      <c r="DE41" s="11"/>
      <c r="DF41" s="10"/>
      <c r="DG41" s="8"/>
      <c r="DH41" s="11"/>
      <c r="DI41" s="10"/>
      <c r="DJ41" s="11"/>
      <c r="DK41" s="10"/>
      <c r="DL41" s="11"/>
      <c r="DM41" s="10"/>
      <c r="DN41" s="11"/>
      <c r="DO41" s="10"/>
      <c r="DP41" s="8"/>
      <c r="DQ41" s="8">
        <f>DG41+DP41</f>
        <v>0</v>
      </c>
      <c r="DR41" s="11"/>
      <c r="DS41" s="10"/>
      <c r="DT41" s="11"/>
      <c r="DU41" s="10"/>
      <c r="DV41" s="11"/>
      <c r="DW41" s="10"/>
      <c r="DX41" s="8"/>
      <c r="DY41" s="11"/>
      <c r="DZ41" s="10"/>
      <c r="EA41" s="11"/>
      <c r="EB41" s="10"/>
      <c r="EC41" s="11"/>
      <c r="ED41" s="10"/>
      <c r="EE41" s="11"/>
      <c r="EF41" s="10"/>
      <c r="EG41" s="8"/>
      <c r="EH41" s="8">
        <f>DX41+EG41</f>
        <v>0</v>
      </c>
      <c r="EI41" s="11"/>
      <c r="EJ41" s="10"/>
      <c r="EK41" s="11"/>
      <c r="EL41" s="10"/>
      <c r="EM41" s="11"/>
      <c r="EN41" s="10"/>
      <c r="EO41" s="8"/>
      <c r="EP41" s="11"/>
      <c r="EQ41" s="10"/>
      <c r="ER41" s="11"/>
      <c r="ES41" s="10"/>
      <c r="ET41" s="11"/>
      <c r="EU41" s="10"/>
      <c r="EV41" s="11"/>
      <c r="EW41" s="10"/>
      <c r="EX41" s="8"/>
      <c r="EY41" s="8">
        <f>EO41+EX41</f>
        <v>0</v>
      </c>
    </row>
    <row r="42" spans="1:155" ht="15.75" customHeight="1">
      <c r="A42" s="7"/>
      <c r="B42" s="7"/>
      <c r="C42" s="7"/>
      <c r="D42" s="7"/>
      <c r="E42" s="7"/>
      <c r="F42" s="7" t="s">
        <v>80</v>
      </c>
      <c r="G42" s="7">
        <f>SUM(G28:G41)</f>
        <v>0</v>
      </c>
      <c r="H42" s="7">
        <f>SUM(H28:H41)</f>
        <v>0</v>
      </c>
      <c r="I42" s="7">
        <f>SUM(I28:I41)</f>
        <v>0</v>
      </c>
      <c r="J42" s="7">
        <f>SUM(J28:J41)</f>
        <v>0</v>
      </c>
      <c r="K42" s="7">
        <f>SUM(K28:K41)</f>
        <v>0</v>
      </c>
      <c r="L42" s="7">
        <f>SUM(L28:L41)</f>
        <v>0</v>
      </c>
      <c r="M42" s="7">
        <f>SUM(M28:M41)</f>
        <v>0</v>
      </c>
      <c r="N42" s="7">
        <f>SUM(N28:N41)</f>
        <v>0</v>
      </c>
      <c r="O42" s="7">
        <f>SUM(O28:O41)</f>
        <v>0</v>
      </c>
      <c r="P42" s="7">
        <f>SUM(P28:P41)</f>
        <v>0</v>
      </c>
      <c r="Q42" s="8">
        <f>SUM(Q28:Q41)</f>
        <v>0</v>
      </c>
      <c r="R42" s="8">
        <f>SUM(R28:R41)</f>
        <v>0</v>
      </c>
      <c r="S42" s="8">
        <f>SUM(S28:S41)</f>
        <v>0</v>
      </c>
      <c r="T42" s="11">
        <f>SUM(T28:T41)</f>
        <v>0</v>
      </c>
      <c r="U42" s="10">
        <f>SUM(U28:U41)</f>
        <v>0</v>
      </c>
      <c r="V42" s="11">
        <f>SUM(V28:V41)</f>
        <v>0</v>
      </c>
      <c r="W42" s="10">
        <f>SUM(W28:W41)</f>
        <v>0</v>
      </c>
      <c r="X42" s="11">
        <f>SUM(X28:X41)</f>
        <v>0</v>
      </c>
      <c r="Y42" s="10">
        <f>SUM(Y28:Y41)</f>
        <v>0</v>
      </c>
      <c r="Z42" s="8">
        <f>SUM(Z28:Z41)</f>
        <v>0</v>
      </c>
      <c r="AA42" s="11">
        <f>SUM(AA28:AA41)</f>
        <v>0</v>
      </c>
      <c r="AB42" s="10">
        <f>SUM(AB28:AB41)</f>
        <v>0</v>
      </c>
      <c r="AC42" s="11">
        <f>SUM(AC28:AC41)</f>
        <v>0</v>
      </c>
      <c r="AD42" s="10">
        <f>SUM(AD28:AD41)</f>
        <v>0</v>
      </c>
      <c r="AE42" s="11">
        <f>SUM(AE28:AE41)</f>
        <v>0</v>
      </c>
      <c r="AF42" s="10">
        <f>SUM(AF28:AF41)</f>
        <v>0</v>
      </c>
      <c r="AG42" s="11">
        <f>SUM(AG28:AG41)</f>
        <v>0</v>
      </c>
      <c r="AH42" s="10">
        <f>SUM(AH28:AH41)</f>
        <v>0</v>
      </c>
      <c r="AI42" s="8">
        <f>SUM(AI28:AI41)</f>
        <v>0</v>
      </c>
      <c r="AJ42" s="8">
        <f>SUM(AJ28:AJ41)</f>
        <v>0</v>
      </c>
      <c r="AK42" s="11">
        <f>SUM(AK28:AK41)</f>
        <v>0</v>
      </c>
      <c r="AL42" s="10">
        <f>SUM(AL28:AL41)</f>
        <v>0</v>
      </c>
      <c r="AM42" s="11">
        <f>SUM(AM28:AM41)</f>
        <v>0</v>
      </c>
      <c r="AN42" s="10">
        <f>SUM(AN28:AN41)</f>
        <v>0</v>
      </c>
      <c r="AO42" s="11">
        <f>SUM(AO28:AO41)</f>
        <v>0</v>
      </c>
      <c r="AP42" s="10">
        <f>SUM(AP28:AP41)</f>
        <v>0</v>
      </c>
      <c r="AQ42" s="8">
        <f>SUM(AQ28:AQ41)</f>
        <v>0</v>
      </c>
      <c r="AR42" s="11">
        <f>SUM(AR28:AR41)</f>
        <v>0</v>
      </c>
      <c r="AS42" s="10">
        <f>SUM(AS28:AS41)</f>
        <v>0</v>
      </c>
      <c r="AT42" s="11">
        <f>SUM(AT28:AT41)</f>
        <v>0</v>
      </c>
      <c r="AU42" s="10">
        <f>SUM(AU28:AU41)</f>
        <v>0</v>
      </c>
      <c r="AV42" s="11">
        <f>SUM(AV28:AV41)</f>
        <v>0</v>
      </c>
      <c r="AW42" s="10">
        <f>SUM(AW28:AW41)</f>
        <v>0</v>
      </c>
      <c r="AX42" s="11">
        <f>SUM(AX28:AX41)</f>
        <v>0</v>
      </c>
      <c r="AY42" s="10">
        <f>SUM(AY28:AY41)</f>
        <v>0</v>
      </c>
      <c r="AZ42" s="8">
        <f>SUM(AZ28:AZ41)</f>
        <v>0</v>
      </c>
      <c r="BA42" s="8">
        <f>SUM(BA28:BA41)</f>
        <v>0</v>
      </c>
      <c r="BB42" s="11">
        <f>SUM(BB28:BB41)</f>
        <v>0</v>
      </c>
      <c r="BC42" s="10">
        <f>SUM(BC28:BC41)</f>
        <v>0</v>
      </c>
      <c r="BD42" s="11">
        <f>SUM(BD28:BD41)</f>
        <v>0</v>
      </c>
      <c r="BE42" s="10">
        <f>SUM(BE28:BE41)</f>
        <v>0</v>
      </c>
      <c r="BF42" s="11">
        <f>SUM(BF28:BF41)</f>
        <v>0</v>
      </c>
      <c r="BG42" s="10">
        <f>SUM(BG28:BG41)</f>
        <v>0</v>
      </c>
      <c r="BH42" s="8">
        <f>SUM(BH28:BH41)</f>
        <v>0</v>
      </c>
      <c r="BI42" s="11">
        <f>SUM(BI28:BI41)</f>
        <v>0</v>
      </c>
      <c r="BJ42" s="10">
        <f>SUM(BJ28:BJ41)</f>
        <v>0</v>
      </c>
      <c r="BK42" s="11">
        <f>SUM(BK28:BK41)</f>
        <v>0</v>
      </c>
      <c r="BL42" s="10">
        <f>SUM(BL28:BL41)</f>
        <v>0</v>
      </c>
      <c r="BM42" s="11">
        <f>SUM(BM28:BM41)</f>
        <v>0</v>
      </c>
      <c r="BN42" s="10">
        <f>SUM(BN28:BN41)</f>
        <v>0</v>
      </c>
      <c r="BO42" s="11">
        <f>SUM(BO28:BO41)</f>
        <v>0</v>
      </c>
      <c r="BP42" s="10">
        <f>SUM(BP28:BP41)</f>
        <v>0</v>
      </c>
      <c r="BQ42" s="8">
        <f>SUM(BQ28:BQ41)</f>
        <v>0</v>
      </c>
      <c r="BR42" s="8">
        <f>SUM(BR28:BR41)</f>
        <v>0</v>
      </c>
      <c r="BS42" s="11">
        <f>SUM(BS28:BS41)</f>
        <v>0</v>
      </c>
      <c r="BT42" s="10">
        <f>SUM(BT28:BT41)</f>
        <v>0</v>
      </c>
      <c r="BU42" s="11">
        <f>SUM(BU28:BU41)</f>
        <v>0</v>
      </c>
      <c r="BV42" s="10">
        <f>SUM(BV28:BV41)</f>
        <v>0</v>
      </c>
      <c r="BW42" s="11">
        <f>SUM(BW28:BW41)</f>
        <v>0</v>
      </c>
      <c r="BX42" s="10">
        <f>SUM(BX28:BX41)</f>
        <v>0</v>
      </c>
      <c r="BY42" s="8">
        <f>SUM(BY28:BY41)</f>
        <v>0</v>
      </c>
      <c r="BZ42" s="11">
        <f>SUM(BZ28:BZ41)</f>
        <v>0</v>
      </c>
      <c r="CA42" s="10">
        <f>SUM(CA28:CA41)</f>
        <v>0</v>
      </c>
      <c r="CB42" s="11">
        <f>SUM(CB28:CB41)</f>
        <v>0</v>
      </c>
      <c r="CC42" s="10">
        <f>SUM(CC28:CC41)</f>
        <v>0</v>
      </c>
      <c r="CD42" s="11">
        <f>SUM(CD28:CD41)</f>
        <v>0</v>
      </c>
      <c r="CE42" s="10">
        <f>SUM(CE28:CE41)</f>
        <v>0</v>
      </c>
      <c r="CF42" s="11">
        <f>SUM(CF28:CF41)</f>
        <v>0</v>
      </c>
      <c r="CG42" s="10">
        <f>SUM(CG28:CG41)</f>
        <v>0</v>
      </c>
      <c r="CH42" s="8">
        <f>SUM(CH28:CH41)</f>
        <v>0</v>
      </c>
      <c r="CI42" s="8">
        <f>SUM(CI28:CI41)</f>
        <v>0</v>
      </c>
      <c r="CJ42" s="11">
        <f>SUM(CJ28:CJ41)</f>
        <v>0</v>
      </c>
      <c r="CK42" s="10">
        <f>SUM(CK28:CK41)</f>
        <v>0</v>
      </c>
      <c r="CL42" s="11">
        <f>SUM(CL28:CL41)</f>
        <v>0</v>
      </c>
      <c r="CM42" s="10">
        <f>SUM(CM28:CM41)</f>
        <v>0</v>
      </c>
      <c r="CN42" s="11">
        <f>SUM(CN28:CN41)</f>
        <v>0</v>
      </c>
      <c r="CO42" s="10">
        <f>SUM(CO28:CO41)</f>
        <v>0</v>
      </c>
      <c r="CP42" s="8">
        <f>SUM(CP28:CP41)</f>
        <v>0</v>
      </c>
      <c r="CQ42" s="11">
        <f>SUM(CQ28:CQ41)</f>
        <v>0</v>
      </c>
      <c r="CR42" s="10">
        <f>SUM(CR28:CR41)</f>
        <v>0</v>
      </c>
      <c r="CS42" s="11">
        <f>SUM(CS28:CS41)</f>
        <v>0</v>
      </c>
      <c r="CT42" s="10">
        <f>SUM(CT28:CT41)</f>
        <v>0</v>
      </c>
      <c r="CU42" s="11">
        <f>SUM(CU28:CU41)</f>
        <v>0</v>
      </c>
      <c r="CV42" s="10">
        <f>SUM(CV28:CV41)</f>
        <v>0</v>
      </c>
      <c r="CW42" s="11">
        <f>SUM(CW28:CW41)</f>
        <v>0</v>
      </c>
      <c r="CX42" s="10">
        <f>SUM(CX28:CX41)</f>
        <v>0</v>
      </c>
      <c r="CY42" s="8">
        <f>SUM(CY28:CY41)</f>
        <v>0</v>
      </c>
      <c r="CZ42" s="8">
        <f>SUM(CZ28:CZ41)</f>
        <v>0</v>
      </c>
      <c r="DA42" s="11">
        <f>SUM(DA28:DA41)</f>
        <v>0</v>
      </c>
      <c r="DB42" s="10">
        <f>SUM(DB28:DB41)</f>
        <v>0</v>
      </c>
      <c r="DC42" s="11">
        <f>SUM(DC28:DC41)</f>
        <v>0</v>
      </c>
      <c r="DD42" s="10">
        <f>SUM(DD28:DD41)</f>
        <v>0</v>
      </c>
      <c r="DE42" s="11">
        <f>SUM(DE28:DE41)</f>
        <v>0</v>
      </c>
      <c r="DF42" s="10">
        <f>SUM(DF28:DF41)</f>
        <v>0</v>
      </c>
      <c r="DG42" s="8">
        <f>SUM(DG28:DG41)</f>
        <v>0</v>
      </c>
      <c r="DH42" s="11">
        <f>SUM(DH28:DH41)</f>
        <v>0</v>
      </c>
      <c r="DI42" s="10">
        <f>SUM(DI28:DI41)</f>
        <v>0</v>
      </c>
      <c r="DJ42" s="11">
        <f>SUM(DJ28:DJ41)</f>
        <v>0</v>
      </c>
      <c r="DK42" s="10">
        <f>SUM(DK28:DK41)</f>
        <v>0</v>
      </c>
      <c r="DL42" s="11">
        <f>SUM(DL28:DL41)</f>
        <v>0</v>
      </c>
      <c r="DM42" s="10">
        <f>SUM(DM28:DM41)</f>
        <v>0</v>
      </c>
      <c r="DN42" s="11">
        <f>SUM(DN28:DN41)</f>
        <v>0</v>
      </c>
      <c r="DO42" s="10">
        <f>SUM(DO28:DO41)</f>
        <v>0</v>
      </c>
      <c r="DP42" s="8">
        <f>SUM(DP28:DP41)</f>
        <v>0</v>
      </c>
      <c r="DQ42" s="8">
        <f>SUM(DQ28:DQ41)</f>
        <v>0</v>
      </c>
      <c r="DR42" s="11">
        <f>SUM(DR28:DR41)</f>
        <v>0</v>
      </c>
      <c r="DS42" s="10">
        <f>SUM(DS28:DS41)</f>
        <v>0</v>
      </c>
      <c r="DT42" s="11">
        <f>SUM(DT28:DT41)</f>
        <v>0</v>
      </c>
      <c r="DU42" s="10">
        <f>SUM(DU28:DU41)</f>
        <v>0</v>
      </c>
      <c r="DV42" s="11">
        <f>SUM(DV28:DV41)</f>
        <v>0</v>
      </c>
      <c r="DW42" s="10">
        <f>SUM(DW28:DW41)</f>
        <v>0</v>
      </c>
      <c r="DX42" s="8">
        <f>SUM(DX28:DX41)</f>
        <v>0</v>
      </c>
      <c r="DY42" s="11">
        <f>SUM(DY28:DY41)</f>
        <v>0</v>
      </c>
      <c r="DZ42" s="10">
        <f>SUM(DZ28:DZ41)</f>
        <v>0</v>
      </c>
      <c r="EA42" s="11">
        <f>SUM(EA28:EA41)</f>
        <v>0</v>
      </c>
      <c r="EB42" s="10">
        <f>SUM(EB28:EB41)</f>
        <v>0</v>
      </c>
      <c r="EC42" s="11">
        <f>SUM(EC28:EC41)</f>
        <v>0</v>
      </c>
      <c r="ED42" s="10">
        <f>SUM(ED28:ED41)</f>
        <v>0</v>
      </c>
      <c r="EE42" s="11">
        <f>SUM(EE28:EE41)</f>
        <v>0</v>
      </c>
      <c r="EF42" s="10">
        <f>SUM(EF28:EF41)</f>
        <v>0</v>
      </c>
      <c r="EG42" s="8">
        <f>SUM(EG28:EG41)</f>
        <v>0</v>
      </c>
      <c r="EH42" s="8">
        <f>SUM(EH28:EH41)</f>
        <v>0</v>
      </c>
      <c r="EI42" s="11">
        <f>SUM(EI28:EI41)</f>
        <v>0</v>
      </c>
      <c r="EJ42" s="10">
        <f>SUM(EJ28:EJ41)</f>
        <v>0</v>
      </c>
      <c r="EK42" s="11">
        <f>SUM(EK28:EK41)</f>
        <v>0</v>
      </c>
      <c r="EL42" s="10">
        <f>SUM(EL28:EL41)</f>
        <v>0</v>
      </c>
      <c r="EM42" s="11">
        <f>SUM(EM28:EM41)</f>
        <v>0</v>
      </c>
      <c r="EN42" s="10">
        <f>SUM(EN28:EN41)</f>
        <v>0</v>
      </c>
      <c r="EO42" s="8">
        <f>SUM(EO28:EO41)</f>
        <v>0</v>
      </c>
      <c r="EP42" s="11">
        <f>SUM(EP28:EP41)</f>
        <v>0</v>
      </c>
      <c r="EQ42" s="10">
        <f>SUM(EQ28:EQ41)</f>
        <v>0</v>
      </c>
      <c r="ER42" s="11">
        <f>SUM(ER28:ER41)</f>
        <v>0</v>
      </c>
      <c r="ES42" s="10">
        <f>SUM(ES28:ES41)</f>
        <v>0</v>
      </c>
      <c r="ET42" s="11">
        <f>SUM(ET28:ET41)</f>
        <v>0</v>
      </c>
      <c r="EU42" s="10">
        <f>SUM(EU28:EU41)</f>
        <v>0</v>
      </c>
      <c r="EV42" s="11">
        <f>SUM(EV28:EV41)</f>
        <v>0</v>
      </c>
      <c r="EW42" s="10">
        <f>SUM(EW28:EW41)</f>
        <v>0</v>
      </c>
      <c r="EX42" s="8">
        <f>SUM(EX28:EX41)</f>
        <v>0</v>
      </c>
      <c r="EY42" s="8">
        <f>SUM(EY28:EY41)</f>
        <v>0</v>
      </c>
    </row>
    <row r="43" spans="1:155" ht="12.75">
      <c r="A43" s="5" t="s">
        <v>137</v>
      </c>
      <c r="B43" s="7"/>
      <c r="C43" s="7"/>
      <c r="D43" s="7"/>
      <c r="E43" s="7" t="s">
        <v>107</v>
      </c>
      <c r="F43" s="3" t="s">
        <v>108</v>
      </c>
      <c r="G43" s="7">
        <f>COUNTIF(T43:EY43,"e")</f>
        <v>0</v>
      </c>
      <c r="H43" s="7">
        <f>COUNTIF(T43:EY43,"z")</f>
        <v>0</v>
      </c>
      <c r="I43" s="7">
        <f>SUM(J43:P43)</f>
        <v>0</v>
      </c>
      <c r="J43" s="7">
        <f>T43+AK43+BB43+BS43+CJ43+DA43+DR43+EI43</f>
        <v>0</v>
      </c>
      <c r="K43" s="7">
        <f>V43+AM43+BD43+BU43+CL43+DC43+DT43+EK43</f>
        <v>0</v>
      </c>
      <c r="L43" s="7">
        <f>X43+AO43+BF43+BW43+CN43+DE43+DV43+EM43</f>
        <v>0</v>
      </c>
      <c r="M43" s="7">
        <f>AA43+AR43+BI43+BZ43+CQ43+DH43+DY43+EP43</f>
        <v>0</v>
      </c>
      <c r="N43" s="7">
        <f>AC43+AT43+BK43+CB43+CS43+DJ43+EA43+ER43</f>
        <v>0</v>
      </c>
      <c r="O43" s="7">
        <f>AE43+AV43+BM43+CD43+CU43+DL43+EC43+ET43</f>
        <v>0</v>
      </c>
      <c r="P43" s="7">
        <f>AG43+AX43+BO43+CF43+CW43+DN43+EE43+EV43</f>
        <v>0</v>
      </c>
      <c r="Q43" s="8">
        <f>AJ43+BA43+BR43+CI43+CZ43+DQ43+EH43+EY43</f>
        <v>0</v>
      </c>
      <c r="R43" s="8">
        <f>AI43+AZ43+BQ43+CH43+CY43+DP43+EG43+EX43</f>
        <v>0</v>
      </c>
      <c r="S43" s="8">
        <v>1.5</v>
      </c>
      <c r="T43" s="11"/>
      <c r="U43" s="10"/>
      <c r="V43" s="11"/>
      <c r="W43" s="10"/>
      <c r="X43" s="11"/>
      <c r="Y43" s="10"/>
      <c r="Z43" s="8"/>
      <c r="AA43" s="11"/>
      <c r="AB43" s="10"/>
      <c r="AC43" s="11"/>
      <c r="AD43" s="10"/>
      <c r="AE43" s="11"/>
      <c r="AF43" s="10"/>
      <c r="AG43" s="11"/>
      <c r="AH43" s="10"/>
      <c r="AI43" s="8"/>
      <c r="AJ43" s="8">
        <f>Z43+AI43</f>
        <v>0</v>
      </c>
      <c r="AK43" s="11"/>
      <c r="AL43" s="10"/>
      <c r="AM43" s="11"/>
      <c r="AN43" s="10"/>
      <c r="AO43" s="11"/>
      <c r="AP43" s="10"/>
      <c r="AQ43" s="8"/>
      <c r="AR43" s="11"/>
      <c r="AS43" s="10"/>
      <c r="AT43" s="11"/>
      <c r="AU43" s="10"/>
      <c r="AV43" s="11"/>
      <c r="AW43" s="10"/>
      <c r="AX43" s="11"/>
      <c r="AY43" s="10"/>
      <c r="AZ43" s="8"/>
      <c r="BA43" s="8">
        <f>AQ43+AZ43</f>
        <v>0</v>
      </c>
      <c r="BB43" s="11"/>
      <c r="BC43" s="10"/>
      <c r="BD43" s="11"/>
      <c r="BE43" s="10"/>
      <c r="BF43" s="11"/>
      <c r="BG43" s="10"/>
      <c r="BH43" s="8"/>
      <c r="BI43" s="11"/>
      <c r="BJ43" s="10"/>
      <c r="BK43" s="11"/>
      <c r="BL43" s="10"/>
      <c r="BM43" s="11"/>
      <c r="BN43" s="10"/>
      <c r="BO43" s="11"/>
      <c r="BP43" s="10"/>
      <c r="BQ43" s="8"/>
      <c r="BR43" s="8">
        <f>BH43+BQ43</f>
        <v>0</v>
      </c>
      <c r="BS43" s="11">
        <v>15</v>
      </c>
      <c r="BT43" s="10" t="s">
        <v>73</v>
      </c>
      <c r="BU43" s="11">
        <v>12</v>
      </c>
      <c r="BV43" s="10" t="s">
        <v>60</v>
      </c>
      <c r="BW43" s="11"/>
      <c r="BX43" s="10"/>
      <c r="BY43" s="8">
        <v>4</v>
      </c>
      <c r="BZ43" s="11">
        <v>5</v>
      </c>
      <c r="CA43" s="10" t="s">
        <v>60</v>
      </c>
      <c r="CB43" s="11"/>
      <c r="CC43" s="10"/>
      <c r="CD43" s="11"/>
      <c r="CE43" s="10"/>
      <c r="CF43" s="11"/>
      <c r="CG43" s="10"/>
      <c r="CH43" s="8">
        <v>1</v>
      </c>
      <c r="CI43" s="8">
        <f>BY43+CH43</f>
        <v>0</v>
      </c>
      <c r="CJ43" s="11"/>
      <c r="CK43" s="10"/>
      <c r="CL43" s="11"/>
      <c r="CM43" s="10"/>
      <c r="CN43" s="11"/>
      <c r="CO43" s="10"/>
      <c r="CP43" s="8"/>
      <c r="CQ43" s="11"/>
      <c r="CR43" s="10"/>
      <c r="CS43" s="11"/>
      <c r="CT43" s="10"/>
      <c r="CU43" s="11"/>
      <c r="CV43" s="10"/>
      <c r="CW43" s="11"/>
      <c r="CX43" s="10"/>
      <c r="CY43" s="8"/>
      <c r="CZ43" s="8">
        <f>CP43+CY43</f>
        <v>0</v>
      </c>
      <c r="DA43" s="11"/>
      <c r="DB43" s="10"/>
      <c r="DC43" s="11"/>
      <c r="DD43" s="10"/>
      <c r="DE43" s="11"/>
      <c r="DF43" s="10"/>
      <c r="DG43" s="8"/>
      <c r="DH43" s="11"/>
      <c r="DI43" s="10"/>
      <c r="DJ43" s="11"/>
      <c r="DK43" s="10"/>
      <c r="DL43" s="11"/>
      <c r="DM43" s="10"/>
      <c r="DN43" s="11"/>
      <c r="DO43" s="10"/>
      <c r="DP43" s="8"/>
      <c r="DQ43" s="8">
        <f>DG43+DP43</f>
        <v>0</v>
      </c>
      <c r="DR43" s="11"/>
      <c r="DS43" s="10"/>
      <c r="DT43" s="11"/>
      <c r="DU43" s="10"/>
      <c r="DV43" s="11"/>
      <c r="DW43" s="10"/>
      <c r="DX43" s="8"/>
      <c r="DY43" s="11"/>
      <c r="DZ43" s="10"/>
      <c r="EA43" s="11"/>
      <c r="EB43" s="10"/>
      <c r="EC43" s="11"/>
      <c r="ED43" s="10"/>
      <c r="EE43" s="11"/>
      <c r="EF43" s="10"/>
      <c r="EG43" s="8"/>
      <c r="EH43" s="8">
        <f>DX43+EG43</f>
        <v>0</v>
      </c>
      <c r="EI43" s="11"/>
      <c r="EJ43" s="10"/>
      <c r="EK43" s="11"/>
      <c r="EL43" s="10"/>
      <c r="EM43" s="11"/>
      <c r="EN43" s="10"/>
      <c r="EO43" s="8"/>
      <c r="EP43" s="11"/>
      <c r="EQ43" s="10"/>
      <c r="ER43" s="11"/>
      <c r="ES43" s="10"/>
      <c r="ET43" s="11"/>
      <c r="EU43" s="10"/>
      <c r="EV43" s="11"/>
      <c r="EW43" s="10"/>
      <c r="EX43" s="8"/>
      <c r="EY43" s="8">
        <f>EO43+EX43</f>
        <v>0</v>
      </c>
    </row>
    <row r="44" spans="1:155" ht="12.75">
      <c r="A44" s="7"/>
      <c r="B44" s="7"/>
      <c r="C44" s="7"/>
      <c r="D44" s="7"/>
      <c r="E44" s="7" t="s">
        <v>109</v>
      </c>
      <c r="F44" s="3" t="s">
        <v>110</v>
      </c>
      <c r="G44" s="7">
        <f>COUNTIF(T44:EY44,"e")</f>
        <v>0</v>
      </c>
      <c r="H44" s="7">
        <f>COUNTIF(T44:EY44,"z")</f>
        <v>0</v>
      </c>
      <c r="I44" s="7">
        <f>SUM(J44:P44)</f>
        <v>0</v>
      </c>
      <c r="J44" s="7">
        <f>T44+AK44+BB44+BS44+CJ44+DA44+DR44+EI44</f>
        <v>0</v>
      </c>
      <c r="K44" s="7">
        <f>V44+AM44+BD44+BU44+CL44+DC44+DT44+EK44</f>
        <v>0</v>
      </c>
      <c r="L44" s="7">
        <f>X44+AO44+BF44+BW44+CN44+DE44+DV44+EM44</f>
        <v>0</v>
      </c>
      <c r="M44" s="7">
        <f>AA44+AR44+BI44+BZ44+CQ44+DH44+DY44+EP44</f>
        <v>0</v>
      </c>
      <c r="N44" s="7">
        <f>AC44+AT44+BK44+CB44+CS44+DJ44+EA44+ER44</f>
        <v>0</v>
      </c>
      <c r="O44" s="7">
        <f>AE44+AV44+BM44+CD44+CU44+DL44+EC44+ET44</f>
        <v>0</v>
      </c>
      <c r="P44" s="7">
        <f>AG44+AX44+BO44+CF44+CW44+DN44+EE44+EV44</f>
        <v>0</v>
      </c>
      <c r="Q44" s="8">
        <f>AJ44+BA44+BR44+CI44+CZ44+DQ44+EH44+EY44</f>
        <v>0</v>
      </c>
      <c r="R44" s="8">
        <f>AI44+AZ44+BQ44+CH44+CY44+DP44+EG44+EX44</f>
        <v>0</v>
      </c>
      <c r="S44" s="8">
        <v>0.8</v>
      </c>
      <c r="T44" s="11">
        <v>8</v>
      </c>
      <c r="U44" s="10" t="s">
        <v>60</v>
      </c>
      <c r="V44" s="11">
        <v>7</v>
      </c>
      <c r="W44" s="10" t="s">
        <v>60</v>
      </c>
      <c r="X44" s="11"/>
      <c r="Y44" s="10"/>
      <c r="Z44" s="8">
        <v>3</v>
      </c>
      <c r="AA44" s="11"/>
      <c r="AB44" s="10"/>
      <c r="AC44" s="11"/>
      <c r="AD44" s="10"/>
      <c r="AE44" s="11"/>
      <c r="AF44" s="10"/>
      <c r="AG44" s="11"/>
      <c r="AH44" s="10"/>
      <c r="AI44" s="8"/>
      <c r="AJ44" s="8">
        <f>Z44+AI44</f>
        <v>0</v>
      </c>
      <c r="AK44" s="11"/>
      <c r="AL44" s="10"/>
      <c r="AM44" s="11"/>
      <c r="AN44" s="10"/>
      <c r="AO44" s="11"/>
      <c r="AP44" s="10"/>
      <c r="AQ44" s="8"/>
      <c r="AR44" s="11"/>
      <c r="AS44" s="10"/>
      <c r="AT44" s="11"/>
      <c r="AU44" s="10"/>
      <c r="AV44" s="11"/>
      <c r="AW44" s="10"/>
      <c r="AX44" s="11"/>
      <c r="AY44" s="10"/>
      <c r="AZ44" s="8"/>
      <c r="BA44" s="8">
        <f>AQ44+AZ44</f>
        <v>0</v>
      </c>
      <c r="BB44" s="11"/>
      <c r="BC44" s="10"/>
      <c r="BD44" s="11"/>
      <c r="BE44" s="10"/>
      <c r="BF44" s="11"/>
      <c r="BG44" s="10"/>
      <c r="BH44" s="8"/>
      <c r="BI44" s="11"/>
      <c r="BJ44" s="10"/>
      <c r="BK44" s="11"/>
      <c r="BL44" s="10"/>
      <c r="BM44" s="11"/>
      <c r="BN44" s="10"/>
      <c r="BO44" s="11"/>
      <c r="BP44" s="10"/>
      <c r="BQ44" s="8"/>
      <c r="BR44" s="8">
        <f>BH44+BQ44</f>
        <v>0</v>
      </c>
      <c r="BS44" s="11"/>
      <c r="BT44" s="10"/>
      <c r="BU44" s="11"/>
      <c r="BV44" s="10"/>
      <c r="BW44" s="11"/>
      <c r="BX44" s="10"/>
      <c r="BY44" s="8"/>
      <c r="BZ44" s="11"/>
      <c r="CA44" s="10"/>
      <c r="CB44" s="11"/>
      <c r="CC44" s="10"/>
      <c r="CD44" s="11"/>
      <c r="CE44" s="10"/>
      <c r="CF44" s="11"/>
      <c r="CG44" s="10"/>
      <c r="CH44" s="8"/>
      <c r="CI44" s="8">
        <f>BY44+CH44</f>
        <v>0</v>
      </c>
      <c r="CJ44" s="11"/>
      <c r="CK44" s="10"/>
      <c r="CL44" s="11"/>
      <c r="CM44" s="10"/>
      <c r="CN44" s="11"/>
      <c r="CO44" s="10"/>
      <c r="CP44" s="8"/>
      <c r="CQ44" s="11"/>
      <c r="CR44" s="10"/>
      <c r="CS44" s="11"/>
      <c r="CT44" s="10"/>
      <c r="CU44" s="11"/>
      <c r="CV44" s="10"/>
      <c r="CW44" s="11"/>
      <c r="CX44" s="10"/>
      <c r="CY44" s="8"/>
      <c r="CZ44" s="8">
        <f>CP44+CY44</f>
        <v>0</v>
      </c>
      <c r="DA44" s="11"/>
      <c r="DB44" s="10"/>
      <c r="DC44" s="11"/>
      <c r="DD44" s="10"/>
      <c r="DE44" s="11"/>
      <c r="DF44" s="10"/>
      <c r="DG44" s="8"/>
      <c r="DH44" s="11"/>
      <c r="DI44" s="10"/>
      <c r="DJ44" s="11"/>
      <c r="DK44" s="10"/>
      <c r="DL44" s="11"/>
      <c r="DM44" s="10"/>
      <c r="DN44" s="11"/>
      <c r="DO44" s="10"/>
      <c r="DP44" s="8"/>
      <c r="DQ44" s="8">
        <f>DG44+DP44</f>
        <v>0</v>
      </c>
      <c r="DR44" s="11"/>
      <c r="DS44" s="10"/>
      <c r="DT44" s="11"/>
      <c r="DU44" s="10"/>
      <c r="DV44" s="11"/>
      <c r="DW44" s="10"/>
      <c r="DX44" s="8"/>
      <c r="DY44" s="11"/>
      <c r="DZ44" s="10"/>
      <c r="EA44" s="11"/>
      <c r="EB44" s="10"/>
      <c r="EC44" s="11"/>
      <c r="ED44" s="10"/>
      <c r="EE44" s="11"/>
      <c r="EF44" s="10"/>
      <c r="EG44" s="8"/>
      <c r="EH44" s="8">
        <f>DX44+EG44</f>
        <v>0</v>
      </c>
      <c r="EI44" s="11"/>
      <c r="EJ44" s="10"/>
      <c r="EK44" s="11"/>
      <c r="EL44" s="10"/>
      <c r="EM44" s="11"/>
      <c r="EN44" s="10"/>
      <c r="EO44" s="8"/>
      <c r="EP44" s="11"/>
      <c r="EQ44" s="10"/>
      <c r="ER44" s="11"/>
      <c r="ES44" s="10"/>
      <c r="ET44" s="11"/>
      <c r="EU44" s="10"/>
      <c r="EV44" s="11"/>
      <c r="EW44" s="10"/>
      <c r="EX44" s="8"/>
      <c r="EY44" s="8">
        <f>EO44+EX44</f>
        <v>0</v>
      </c>
    </row>
    <row r="45" spans="1:155" ht="12.75">
      <c r="A45" s="7"/>
      <c r="B45" s="7"/>
      <c r="C45" s="7"/>
      <c r="D45" s="7"/>
      <c r="E45" s="7" t="s">
        <v>111</v>
      </c>
      <c r="F45" s="3" t="s">
        <v>112</v>
      </c>
      <c r="G45" s="7">
        <f>COUNTIF(T45:EY45,"e")</f>
        <v>0</v>
      </c>
      <c r="H45" s="7">
        <f>COUNTIF(T45:EY45,"z")</f>
        <v>0</v>
      </c>
      <c r="I45" s="7">
        <f>SUM(J45:P45)</f>
        <v>0</v>
      </c>
      <c r="J45" s="7">
        <f>T45+AK45+BB45+BS45+CJ45+DA45+DR45+EI45</f>
        <v>0</v>
      </c>
      <c r="K45" s="7">
        <f>V45+AM45+BD45+BU45+CL45+DC45+DT45+EK45</f>
        <v>0</v>
      </c>
      <c r="L45" s="7">
        <f>X45+AO45+BF45+BW45+CN45+DE45+DV45+EM45</f>
        <v>0</v>
      </c>
      <c r="M45" s="7">
        <f>AA45+AR45+BI45+BZ45+CQ45+DH45+DY45+EP45</f>
        <v>0</v>
      </c>
      <c r="N45" s="7">
        <f>AC45+AT45+BK45+CB45+CS45+DJ45+EA45+ER45</f>
        <v>0</v>
      </c>
      <c r="O45" s="7">
        <f>AE45+AV45+BM45+CD45+CU45+DL45+EC45+ET45</f>
        <v>0</v>
      </c>
      <c r="P45" s="7">
        <f>AG45+AX45+BO45+CF45+CW45+DN45+EE45+EV45</f>
        <v>0</v>
      </c>
      <c r="Q45" s="8">
        <f>AJ45+BA45+BR45+CI45+CZ45+DQ45+EH45+EY45</f>
        <v>0</v>
      </c>
      <c r="R45" s="8">
        <f>AI45+AZ45+BQ45+CH45+CY45+DP45+EG45+EX45</f>
        <v>0</v>
      </c>
      <c r="S45" s="8">
        <v>1.8</v>
      </c>
      <c r="T45" s="11"/>
      <c r="U45" s="10"/>
      <c r="V45" s="11"/>
      <c r="W45" s="10"/>
      <c r="X45" s="11"/>
      <c r="Y45" s="10"/>
      <c r="Z45" s="8"/>
      <c r="AA45" s="11"/>
      <c r="AB45" s="10"/>
      <c r="AC45" s="11"/>
      <c r="AD45" s="10"/>
      <c r="AE45" s="11"/>
      <c r="AF45" s="10"/>
      <c r="AG45" s="11"/>
      <c r="AH45" s="10"/>
      <c r="AI45" s="8"/>
      <c r="AJ45" s="8">
        <f>Z45+AI45</f>
        <v>0</v>
      </c>
      <c r="AK45" s="11"/>
      <c r="AL45" s="10"/>
      <c r="AM45" s="11"/>
      <c r="AN45" s="10"/>
      <c r="AO45" s="11"/>
      <c r="AP45" s="10"/>
      <c r="AQ45" s="8"/>
      <c r="AR45" s="11"/>
      <c r="AS45" s="10"/>
      <c r="AT45" s="11"/>
      <c r="AU45" s="10"/>
      <c r="AV45" s="11"/>
      <c r="AW45" s="10"/>
      <c r="AX45" s="11"/>
      <c r="AY45" s="10"/>
      <c r="AZ45" s="8"/>
      <c r="BA45" s="8">
        <f>AQ45+AZ45</f>
        <v>0</v>
      </c>
      <c r="BB45" s="11"/>
      <c r="BC45" s="10"/>
      <c r="BD45" s="11"/>
      <c r="BE45" s="10"/>
      <c r="BF45" s="11"/>
      <c r="BG45" s="10"/>
      <c r="BH45" s="8"/>
      <c r="BI45" s="11"/>
      <c r="BJ45" s="10"/>
      <c r="BK45" s="11"/>
      <c r="BL45" s="10"/>
      <c r="BM45" s="11"/>
      <c r="BN45" s="10"/>
      <c r="BO45" s="11"/>
      <c r="BP45" s="10"/>
      <c r="BQ45" s="8"/>
      <c r="BR45" s="8">
        <f>BH45+BQ45</f>
        <v>0</v>
      </c>
      <c r="BS45" s="11"/>
      <c r="BT45" s="10"/>
      <c r="BU45" s="11"/>
      <c r="BV45" s="10"/>
      <c r="BW45" s="11"/>
      <c r="BX45" s="10"/>
      <c r="BY45" s="8"/>
      <c r="BZ45" s="11"/>
      <c r="CA45" s="10"/>
      <c r="CB45" s="11"/>
      <c r="CC45" s="10"/>
      <c r="CD45" s="11"/>
      <c r="CE45" s="10"/>
      <c r="CF45" s="11"/>
      <c r="CG45" s="10"/>
      <c r="CH45" s="8"/>
      <c r="CI45" s="8">
        <f>BY45+CH45</f>
        <v>0</v>
      </c>
      <c r="CJ45" s="11"/>
      <c r="CK45" s="10"/>
      <c r="CL45" s="11"/>
      <c r="CM45" s="10"/>
      <c r="CN45" s="11"/>
      <c r="CO45" s="10"/>
      <c r="CP45" s="8"/>
      <c r="CQ45" s="11"/>
      <c r="CR45" s="10"/>
      <c r="CS45" s="11"/>
      <c r="CT45" s="10"/>
      <c r="CU45" s="11"/>
      <c r="CV45" s="10"/>
      <c r="CW45" s="11"/>
      <c r="CX45" s="10"/>
      <c r="CY45" s="8"/>
      <c r="CZ45" s="8">
        <f>CP45+CY45</f>
        <v>0</v>
      </c>
      <c r="DA45" s="11"/>
      <c r="DB45" s="10"/>
      <c r="DC45" s="11"/>
      <c r="DD45" s="10"/>
      <c r="DE45" s="11"/>
      <c r="DF45" s="10"/>
      <c r="DG45" s="8"/>
      <c r="DH45" s="11"/>
      <c r="DI45" s="10"/>
      <c r="DJ45" s="11"/>
      <c r="DK45" s="10"/>
      <c r="DL45" s="11"/>
      <c r="DM45" s="10"/>
      <c r="DN45" s="11"/>
      <c r="DO45" s="10"/>
      <c r="DP45" s="8"/>
      <c r="DQ45" s="8">
        <f>DG45+DP45</f>
        <v>0</v>
      </c>
      <c r="DR45" s="11">
        <v>15</v>
      </c>
      <c r="DS45" s="10" t="s">
        <v>60</v>
      </c>
      <c r="DT45" s="11"/>
      <c r="DU45" s="10"/>
      <c r="DV45" s="11"/>
      <c r="DW45" s="10"/>
      <c r="DX45" s="8">
        <v>3</v>
      </c>
      <c r="DY45" s="11">
        <v>25</v>
      </c>
      <c r="DZ45" s="10" t="s">
        <v>60</v>
      </c>
      <c r="EA45" s="11"/>
      <c r="EB45" s="10"/>
      <c r="EC45" s="11"/>
      <c r="ED45" s="10"/>
      <c r="EE45" s="11"/>
      <c r="EF45" s="10"/>
      <c r="EG45" s="8">
        <v>3</v>
      </c>
      <c r="EH45" s="8">
        <f>DX45+EG45</f>
        <v>0</v>
      </c>
      <c r="EI45" s="11"/>
      <c r="EJ45" s="10"/>
      <c r="EK45" s="11"/>
      <c r="EL45" s="10"/>
      <c r="EM45" s="11"/>
      <c r="EN45" s="10"/>
      <c r="EO45" s="8"/>
      <c r="EP45" s="11"/>
      <c r="EQ45" s="10"/>
      <c r="ER45" s="11"/>
      <c r="ES45" s="10"/>
      <c r="ET45" s="11"/>
      <c r="EU45" s="10"/>
      <c r="EV45" s="11"/>
      <c r="EW45" s="10"/>
      <c r="EX45" s="8"/>
      <c r="EY45" s="8">
        <f>EO45+EX45</f>
        <v>0</v>
      </c>
    </row>
    <row r="46" spans="1:155" ht="12.75">
      <c r="A46" s="7"/>
      <c r="B46" s="7"/>
      <c r="C46" s="7"/>
      <c r="D46" s="7"/>
      <c r="E46" s="7" t="s">
        <v>113</v>
      </c>
      <c r="F46" s="3" t="s">
        <v>114</v>
      </c>
      <c r="G46" s="7">
        <f>COUNTIF(T46:EY46,"e")</f>
        <v>0</v>
      </c>
      <c r="H46" s="7">
        <f>COUNTIF(T46:EY46,"z")</f>
        <v>0</v>
      </c>
      <c r="I46" s="7">
        <f>SUM(J46:P46)</f>
        <v>0</v>
      </c>
      <c r="J46" s="7">
        <f>T46+AK46+BB46+BS46+CJ46+DA46+DR46+EI46</f>
        <v>0</v>
      </c>
      <c r="K46" s="7">
        <f>V46+AM46+BD46+BU46+CL46+DC46+DT46+EK46</f>
        <v>0</v>
      </c>
      <c r="L46" s="7">
        <f>X46+AO46+BF46+BW46+CN46+DE46+DV46+EM46</f>
        <v>0</v>
      </c>
      <c r="M46" s="7">
        <f>AA46+AR46+BI46+BZ46+CQ46+DH46+DY46+EP46</f>
        <v>0</v>
      </c>
      <c r="N46" s="7">
        <f>AC46+AT46+BK46+CB46+CS46+DJ46+EA46+ER46</f>
        <v>0</v>
      </c>
      <c r="O46" s="7">
        <f>AE46+AV46+BM46+CD46+CU46+DL46+EC46+ET46</f>
        <v>0</v>
      </c>
      <c r="P46" s="7">
        <f>AG46+AX46+BO46+CF46+CW46+DN46+EE46+EV46</f>
        <v>0</v>
      </c>
      <c r="Q46" s="8">
        <f>AJ46+BA46+BR46+CI46+CZ46+DQ46+EH46+EY46</f>
        <v>0</v>
      </c>
      <c r="R46" s="8">
        <f>AI46+AZ46+BQ46+CH46+CY46+DP46+EG46+EX46</f>
        <v>0</v>
      </c>
      <c r="S46" s="8">
        <v>1</v>
      </c>
      <c r="T46" s="11"/>
      <c r="U46" s="10"/>
      <c r="V46" s="11"/>
      <c r="W46" s="10"/>
      <c r="X46" s="11"/>
      <c r="Y46" s="10"/>
      <c r="Z46" s="8"/>
      <c r="AA46" s="11"/>
      <c r="AB46" s="10"/>
      <c r="AC46" s="11"/>
      <c r="AD46" s="10"/>
      <c r="AE46" s="11"/>
      <c r="AF46" s="10"/>
      <c r="AG46" s="11"/>
      <c r="AH46" s="10"/>
      <c r="AI46" s="8"/>
      <c r="AJ46" s="8">
        <f>Z46+AI46</f>
        <v>0</v>
      </c>
      <c r="AK46" s="11"/>
      <c r="AL46" s="10"/>
      <c r="AM46" s="11"/>
      <c r="AN46" s="10"/>
      <c r="AO46" s="11"/>
      <c r="AP46" s="10"/>
      <c r="AQ46" s="8"/>
      <c r="AR46" s="11"/>
      <c r="AS46" s="10"/>
      <c r="AT46" s="11"/>
      <c r="AU46" s="10"/>
      <c r="AV46" s="11"/>
      <c r="AW46" s="10"/>
      <c r="AX46" s="11"/>
      <c r="AY46" s="10"/>
      <c r="AZ46" s="8"/>
      <c r="BA46" s="8">
        <f>AQ46+AZ46</f>
        <v>0</v>
      </c>
      <c r="BB46" s="11"/>
      <c r="BC46" s="10"/>
      <c r="BD46" s="11"/>
      <c r="BE46" s="10"/>
      <c r="BF46" s="11"/>
      <c r="BG46" s="10"/>
      <c r="BH46" s="8"/>
      <c r="BI46" s="11"/>
      <c r="BJ46" s="10"/>
      <c r="BK46" s="11"/>
      <c r="BL46" s="10"/>
      <c r="BM46" s="11"/>
      <c r="BN46" s="10"/>
      <c r="BO46" s="11"/>
      <c r="BP46" s="10"/>
      <c r="BQ46" s="8"/>
      <c r="BR46" s="8">
        <f>BH46+BQ46</f>
        <v>0</v>
      </c>
      <c r="BS46" s="11"/>
      <c r="BT46" s="10"/>
      <c r="BU46" s="11"/>
      <c r="BV46" s="10"/>
      <c r="BW46" s="11"/>
      <c r="BX46" s="10"/>
      <c r="BY46" s="8"/>
      <c r="BZ46" s="11"/>
      <c r="CA46" s="10"/>
      <c r="CB46" s="11"/>
      <c r="CC46" s="10"/>
      <c r="CD46" s="11"/>
      <c r="CE46" s="10"/>
      <c r="CF46" s="11"/>
      <c r="CG46" s="10"/>
      <c r="CH46" s="8"/>
      <c r="CI46" s="8">
        <f>BY46+CH46</f>
        <v>0</v>
      </c>
      <c r="CJ46" s="11"/>
      <c r="CK46" s="10"/>
      <c r="CL46" s="11"/>
      <c r="CM46" s="10"/>
      <c r="CN46" s="11"/>
      <c r="CO46" s="10"/>
      <c r="CP46" s="8"/>
      <c r="CQ46" s="11"/>
      <c r="CR46" s="10"/>
      <c r="CS46" s="11"/>
      <c r="CT46" s="10"/>
      <c r="CU46" s="11"/>
      <c r="CV46" s="10"/>
      <c r="CW46" s="11"/>
      <c r="CX46" s="10"/>
      <c r="CY46" s="8"/>
      <c r="CZ46" s="8">
        <f>CP46+CY46</f>
        <v>0</v>
      </c>
      <c r="DA46" s="11"/>
      <c r="DB46" s="10"/>
      <c r="DC46" s="11"/>
      <c r="DD46" s="10"/>
      <c r="DE46" s="11"/>
      <c r="DF46" s="10"/>
      <c r="DG46" s="8"/>
      <c r="DH46" s="11"/>
      <c r="DI46" s="10"/>
      <c r="DJ46" s="11"/>
      <c r="DK46" s="10"/>
      <c r="DL46" s="11"/>
      <c r="DM46" s="10"/>
      <c r="DN46" s="11"/>
      <c r="DO46" s="10"/>
      <c r="DP46" s="8"/>
      <c r="DQ46" s="8">
        <f>DG46+DP46</f>
        <v>0</v>
      </c>
      <c r="DR46" s="11">
        <v>15</v>
      </c>
      <c r="DS46" s="10" t="s">
        <v>60</v>
      </c>
      <c r="DT46" s="11">
        <v>8</v>
      </c>
      <c r="DU46" s="10" t="s">
        <v>60</v>
      </c>
      <c r="DV46" s="11"/>
      <c r="DW46" s="10"/>
      <c r="DX46" s="8">
        <v>3</v>
      </c>
      <c r="DY46" s="11"/>
      <c r="DZ46" s="10"/>
      <c r="EA46" s="11"/>
      <c r="EB46" s="10"/>
      <c r="EC46" s="11"/>
      <c r="ED46" s="10"/>
      <c r="EE46" s="11"/>
      <c r="EF46" s="10"/>
      <c r="EG46" s="8"/>
      <c r="EH46" s="8">
        <f>DX46+EG46</f>
        <v>0</v>
      </c>
      <c r="EI46" s="11"/>
      <c r="EJ46" s="10"/>
      <c r="EK46" s="11"/>
      <c r="EL46" s="10"/>
      <c r="EM46" s="11"/>
      <c r="EN46" s="10"/>
      <c r="EO46" s="8"/>
      <c r="EP46" s="11"/>
      <c r="EQ46" s="10"/>
      <c r="ER46" s="11"/>
      <c r="ES46" s="10"/>
      <c r="ET46" s="11"/>
      <c r="EU46" s="10"/>
      <c r="EV46" s="11"/>
      <c r="EW46" s="10"/>
      <c r="EX46" s="8"/>
      <c r="EY46" s="8">
        <f>EO46+EX46</f>
        <v>0</v>
      </c>
    </row>
    <row r="47" spans="1:155" ht="12.75">
      <c r="A47" s="7"/>
      <c r="B47" s="7"/>
      <c r="C47" s="7"/>
      <c r="D47" s="7"/>
      <c r="E47" s="7" t="s">
        <v>115</v>
      </c>
      <c r="F47" s="3" t="s">
        <v>116</v>
      </c>
      <c r="G47" s="7">
        <f>COUNTIF(T47:EY47,"e")</f>
        <v>0</v>
      </c>
      <c r="H47" s="7">
        <f>COUNTIF(T47:EY47,"z")</f>
        <v>0</v>
      </c>
      <c r="I47" s="7">
        <f>SUM(J47:P47)</f>
        <v>0</v>
      </c>
      <c r="J47" s="7">
        <f>T47+AK47+BB47+BS47+CJ47+DA47+DR47+EI47</f>
        <v>0</v>
      </c>
      <c r="K47" s="7">
        <f>V47+AM47+BD47+BU47+CL47+DC47+DT47+EK47</f>
        <v>0</v>
      </c>
      <c r="L47" s="7">
        <f>X47+AO47+BF47+BW47+CN47+DE47+DV47+EM47</f>
        <v>0</v>
      </c>
      <c r="M47" s="7">
        <f>AA47+AR47+BI47+BZ47+CQ47+DH47+DY47+EP47</f>
        <v>0</v>
      </c>
      <c r="N47" s="7">
        <f>AC47+AT47+BK47+CB47+CS47+DJ47+EA47+ER47</f>
        <v>0</v>
      </c>
      <c r="O47" s="7">
        <f>AE47+AV47+BM47+CD47+CU47+DL47+EC47+ET47</f>
        <v>0</v>
      </c>
      <c r="P47" s="7">
        <f>AG47+AX47+BO47+CF47+CW47+DN47+EE47+EV47</f>
        <v>0</v>
      </c>
      <c r="Q47" s="8">
        <f>AJ47+BA47+BR47+CI47+CZ47+DQ47+EH47+EY47</f>
        <v>0</v>
      </c>
      <c r="R47" s="8">
        <f>AI47+AZ47+BQ47+CH47+CY47+DP47+EG47+EX47</f>
        <v>0</v>
      </c>
      <c r="S47" s="8">
        <v>0.8</v>
      </c>
      <c r="T47" s="11"/>
      <c r="U47" s="10"/>
      <c r="V47" s="11"/>
      <c r="W47" s="10"/>
      <c r="X47" s="11"/>
      <c r="Y47" s="10"/>
      <c r="Z47" s="8"/>
      <c r="AA47" s="11"/>
      <c r="AB47" s="10"/>
      <c r="AC47" s="11"/>
      <c r="AD47" s="10"/>
      <c r="AE47" s="11"/>
      <c r="AF47" s="10"/>
      <c r="AG47" s="11"/>
      <c r="AH47" s="10"/>
      <c r="AI47" s="8"/>
      <c r="AJ47" s="8">
        <f>Z47+AI47</f>
        <v>0</v>
      </c>
      <c r="AK47" s="11"/>
      <c r="AL47" s="10"/>
      <c r="AM47" s="11"/>
      <c r="AN47" s="10"/>
      <c r="AO47" s="11"/>
      <c r="AP47" s="10"/>
      <c r="AQ47" s="8"/>
      <c r="AR47" s="11"/>
      <c r="AS47" s="10"/>
      <c r="AT47" s="11"/>
      <c r="AU47" s="10"/>
      <c r="AV47" s="11"/>
      <c r="AW47" s="10"/>
      <c r="AX47" s="11"/>
      <c r="AY47" s="10"/>
      <c r="AZ47" s="8"/>
      <c r="BA47" s="8">
        <f>AQ47+AZ47</f>
        <v>0</v>
      </c>
      <c r="BB47" s="11"/>
      <c r="BC47" s="10"/>
      <c r="BD47" s="11"/>
      <c r="BE47" s="10"/>
      <c r="BF47" s="11"/>
      <c r="BG47" s="10"/>
      <c r="BH47" s="8"/>
      <c r="BI47" s="11"/>
      <c r="BJ47" s="10"/>
      <c r="BK47" s="11"/>
      <c r="BL47" s="10"/>
      <c r="BM47" s="11"/>
      <c r="BN47" s="10"/>
      <c r="BO47" s="11"/>
      <c r="BP47" s="10"/>
      <c r="BQ47" s="8"/>
      <c r="BR47" s="8">
        <f>BH47+BQ47</f>
        <v>0</v>
      </c>
      <c r="BS47" s="11">
        <v>8</v>
      </c>
      <c r="BT47" s="10" t="s">
        <v>60</v>
      </c>
      <c r="BU47" s="11">
        <v>7</v>
      </c>
      <c r="BV47" s="10" t="s">
        <v>60</v>
      </c>
      <c r="BW47" s="11"/>
      <c r="BX47" s="10"/>
      <c r="BY47" s="8">
        <v>2</v>
      </c>
      <c r="BZ47" s="11"/>
      <c r="CA47" s="10"/>
      <c r="CB47" s="11"/>
      <c r="CC47" s="10"/>
      <c r="CD47" s="11"/>
      <c r="CE47" s="10"/>
      <c r="CF47" s="11"/>
      <c r="CG47" s="10"/>
      <c r="CH47" s="8"/>
      <c r="CI47" s="8">
        <f>BY47+CH47</f>
        <v>0</v>
      </c>
      <c r="CJ47" s="11"/>
      <c r="CK47" s="10"/>
      <c r="CL47" s="11"/>
      <c r="CM47" s="10"/>
      <c r="CN47" s="11"/>
      <c r="CO47" s="10"/>
      <c r="CP47" s="8"/>
      <c r="CQ47" s="11"/>
      <c r="CR47" s="10"/>
      <c r="CS47" s="11"/>
      <c r="CT47" s="10"/>
      <c r="CU47" s="11"/>
      <c r="CV47" s="10"/>
      <c r="CW47" s="11"/>
      <c r="CX47" s="10"/>
      <c r="CY47" s="8"/>
      <c r="CZ47" s="8">
        <f>CP47+CY47</f>
        <v>0</v>
      </c>
      <c r="DA47" s="11"/>
      <c r="DB47" s="10"/>
      <c r="DC47" s="11"/>
      <c r="DD47" s="10"/>
      <c r="DE47" s="11"/>
      <c r="DF47" s="10"/>
      <c r="DG47" s="8"/>
      <c r="DH47" s="11"/>
      <c r="DI47" s="10"/>
      <c r="DJ47" s="11"/>
      <c r="DK47" s="10"/>
      <c r="DL47" s="11"/>
      <c r="DM47" s="10"/>
      <c r="DN47" s="11"/>
      <c r="DO47" s="10"/>
      <c r="DP47" s="8"/>
      <c r="DQ47" s="8">
        <f>DG47+DP47</f>
        <v>0</v>
      </c>
      <c r="DR47" s="11"/>
      <c r="DS47" s="10"/>
      <c r="DT47" s="11"/>
      <c r="DU47" s="10"/>
      <c r="DV47" s="11"/>
      <c r="DW47" s="10"/>
      <c r="DX47" s="8"/>
      <c r="DY47" s="11"/>
      <c r="DZ47" s="10"/>
      <c r="EA47" s="11"/>
      <c r="EB47" s="10"/>
      <c r="EC47" s="11"/>
      <c r="ED47" s="10"/>
      <c r="EE47" s="11"/>
      <c r="EF47" s="10"/>
      <c r="EG47" s="8"/>
      <c r="EH47" s="8">
        <f>DX47+EG47</f>
        <v>0</v>
      </c>
      <c r="EI47" s="11"/>
      <c r="EJ47" s="10"/>
      <c r="EK47" s="11"/>
      <c r="EL47" s="10"/>
      <c r="EM47" s="11"/>
      <c r="EN47" s="10"/>
      <c r="EO47" s="8"/>
      <c r="EP47" s="11"/>
      <c r="EQ47" s="10"/>
      <c r="ER47" s="11"/>
      <c r="ES47" s="10"/>
      <c r="ET47" s="11"/>
      <c r="EU47" s="10"/>
      <c r="EV47" s="11"/>
      <c r="EW47" s="10"/>
      <c r="EX47" s="8"/>
      <c r="EY47" s="8">
        <f>EO47+EX47</f>
        <v>0</v>
      </c>
    </row>
    <row r="48" spans="1:155" ht="12.75">
      <c r="A48" s="7"/>
      <c r="B48" s="7"/>
      <c r="C48" s="7"/>
      <c r="D48" s="7"/>
      <c r="E48" s="7" t="s">
        <v>117</v>
      </c>
      <c r="F48" s="3" t="s">
        <v>118</v>
      </c>
      <c r="G48" s="7">
        <f>COUNTIF(T48:EY48,"e")</f>
        <v>0</v>
      </c>
      <c r="H48" s="7">
        <f>COUNTIF(T48:EY48,"z")</f>
        <v>0</v>
      </c>
      <c r="I48" s="7">
        <f>SUM(J48:P48)</f>
        <v>0</v>
      </c>
      <c r="J48" s="7">
        <f>T48+AK48+BB48+BS48+CJ48+DA48+DR48+EI48</f>
        <v>0</v>
      </c>
      <c r="K48" s="7">
        <f>V48+AM48+BD48+BU48+CL48+DC48+DT48+EK48</f>
        <v>0</v>
      </c>
      <c r="L48" s="7">
        <f>X48+AO48+BF48+BW48+CN48+DE48+DV48+EM48</f>
        <v>0</v>
      </c>
      <c r="M48" s="7">
        <f>AA48+AR48+BI48+BZ48+CQ48+DH48+DY48+EP48</f>
        <v>0</v>
      </c>
      <c r="N48" s="7">
        <f>AC48+AT48+BK48+CB48+CS48+DJ48+EA48+ER48</f>
        <v>0</v>
      </c>
      <c r="O48" s="7">
        <f>AE48+AV48+BM48+CD48+CU48+DL48+EC48+ET48</f>
        <v>0</v>
      </c>
      <c r="P48" s="7">
        <f>AG48+AX48+BO48+CF48+CW48+DN48+EE48+EV48</f>
        <v>0</v>
      </c>
      <c r="Q48" s="8">
        <f>AJ48+BA48+BR48+CI48+CZ48+DQ48+EH48+EY48</f>
        <v>0</v>
      </c>
      <c r="R48" s="8">
        <f>AI48+AZ48+BQ48+CH48+CY48+DP48+EG48+EX48</f>
        <v>0</v>
      </c>
      <c r="S48" s="8">
        <v>0.5</v>
      </c>
      <c r="T48" s="11"/>
      <c r="U48" s="10"/>
      <c r="V48" s="11"/>
      <c r="W48" s="10"/>
      <c r="X48" s="11"/>
      <c r="Y48" s="10"/>
      <c r="Z48" s="8"/>
      <c r="AA48" s="11"/>
      <c r="AB48" s="10"/>
      <c r="AC48" s="11"/>
      <c r="AD48" s="10"/>
      <c r="AE48" s="11"/>
      <c r="AF48" s="10"/>
      <c r="AG48" s="11"/>
      <c r="AH48" s="10"/>
      <c r="AI48" s="8"/>
      <c r="AJ48" s="8">
        <f>Z48+AI48</f>
        <v>0</v>
      </c>
      <c r="AK48" s="11"/>
      <c r="AL48" s="10"/>
      <c r="AM48" s="11"/>
      <c r="AN48" s="10"/>
      <c r="AO48" s="11"/>
      <c r="AP48" s="10"/>
      <c r="AQ48" s="8"/>
      <c r="AR48" s="11"/>
      <c r="AS48" s="10"/>
      <c r="AT48" s="11"/>
      <c r="AU48" s="10"/>
      <c r="AV48" s="11"/>
      <c r="AW48" s="10"/>
      <c r="AX48" s="11"/>
      <c r="AY48" s="10"/>
      <c r="AZ48" s="8"/>
      <c r="BA48" s="8">
        <f>AQ48+AZ48</f>
        <v>0</v>
      </c>
      <c r="BB48" s="11"/>
      <c r="BC48" s="10"/>
      <c r="BD48" s="11"/>
      <c r="BE48" s="10"/>
      <c r="BF48" s="11"/>
      <c r="BG48" s="10"/>
      <c r="BH48" s="8"/>
      <c r="BI48" s="11"/>
      <c r="BJ48" s="10"/>
      <c r="BK48" s="11"/>
      <c r="BL48" s="10"/>
      <c r="BM48" s="11"/>
      <c r="BN48" s="10"/>
      <c r="BO48" s="11"/>
      <c r="BP48" s="10"/>
      <c r="BQ48" s="8"/>
      <c r="BR48" s="8">
        <f>BH48+BQ48</f>
        <v>0</v>
      </c>
      <c r="BS48" s="11"/>
      <c r="BT48" s="10"/>
      <c r="BU48" s="11"/>
      <c r="BV48" s="10"/>
      <c r="BW48" s="11"/>
      <c r="BX48" s="10"/>
      <c r="BY48" s="8"/>
      <c r="BZ48" s="11"/>
      <c r="CA48" s="10"/>
      <c r="CB48" s="11"/>
      <c r="CC48" s="10"/>
      <c r="CD48" s="11"/>
      <c r="CE48" s="10"/>
      <c r="CF48" s="11"/>
      <c r="CG48" s="10"/>
      <c r="CH48" s="8"/>
      <c r="CI48" s="8">
        <f>BY48+CH48</f>
        <v>0</v>
      </c>
      <c r="CJ48" s="11"/>
      <c r="CK48" s="10"/>
      <c r="CL48" s="11"/>
      <c r="CM48" s="10"/>
      <c r="CN48" s="11"/>
      <c r="CO48" s="10"/>
      <c r="CP48" s="8"/>
      <c r="CQ48" s="11"/>
      <c r="CR48" s="10"/>
      <c r="CS48" s="11"/>
      <c r="CT48" s="10"/>
      <c r="CU48" s="11"/>
      <c r="CV48" s="10"/>
      <c r="CW48" s="11"/>
      <c r="CX48" s="10"/>
      <c r="CY48" s="8"/>
      <c r="CZ48" s="8">
        <f>CP48+CY48</f>
        <v>0</v>
      </c>
      <c r="DA48" s="11"/>
      <c r="DB48" s="10"/>
      <c r="DC48" s="11"/>
      <c r="DD48" s="10"/>
      <c r="DE48" s="11"/>
      <c r="DF48" s="10"/>
      <c r="DG48" s="8"/>
      <c r="DH48" s="11"/>
      <c r="DI48" s="10"/>
      <c r="DJ48" s="11"/>
      <c r="DK48" s="10"/>
      <c r="DL48" s="11"/>
      <c r="DM48" s="10"/>
      <c r="DN48" s="11"/>
      <c r="DO48" s="10"/>
      <c r="DP48" s="8"/>
      <c r="DQ48" s="8">
        <f>DG48+DP48</f>
        <v>0</v>
      </c>
      <c r="DR48" s="11">
        <v>10</v>
      </c>
      <c r="DS48" s="10" t="s">
        <v>60</v>
      </c>
      <c r="DT48" s="11"/>
      <c r="DU48" s="10"/>
      <c r="DV48" s="11"/>
      <c r="DW48" s="10"/>
      <c r="DX48" s="8">
        <v>1</v>
      </c>
      <c r="DY48" s="11"/>
      <c r="DZ48" s="10"/>
      <c r="EA48" s="11"/>
      <c r="EB48" s="10"/>
      <c r="EC48" s="11"/>
      <c r="ED48" s="10"/>
      <c r="EE48" s="11"/>
      <c r="EF48" s="10"/>
      <c r="EG48" s="8"/>
      <c r="EH48" s="8">
        <f>DX48+EG48</f>
        <v>0</v>
      </c>
      <c r="EI48" s="11"/>
      <c r="EJ48" s="10"/>
      <c r="EK48" s="11"/>
      <c r="EL48" s="10"/>
      <c r="EM48" s="11"/>
      <c r="EN48" s="10"/>
      <c r="EO48" s="8"/>
      <c r="EP48" s="11"/>
      <c r="EQ48" s="10"/>
      <c r="ER48" s="11"/>
      <c r="ES48" s="10"/>
      <c r="ET48" s="11"/>
      <c r="EU48" s="10"/>
      <c r="EV48" s="11"/>
      <c r="EW48" s="10"/>
      <c r="EX48" s="8"/>
      <c r="EY48" s="8">
        <f>EO48+EX48</f>
        <v>0</v>
      </c>
    </row>
    <row r="49" spans="1:155" ht="12.75">
      <c r="A49" s="7"/>
      <c r="B49" s="7"/>
      <c r="C49" s="7"/>
      <c r="D49" s="7"/>
      <c r="E49" s="7" t="s">
        <v>119</v>
      </c>
      <c r="F49" s="3" t="s">
        <v>120</v>
      </c>
      <c r="G49" s="7">
        <f>COUNTIF(T49:EY49,"e")</f>
        <v>0</v>
      </c>
      <c r="H49" s="7">
        <f>COUNTIF(T49:EY49,"z")</f>
        <v>0</v>
      </c>
      <c r="I49" s="7">
        <f>SUM(J49:P49)</f>
        <v>0</v>
      </c>
      <c r="J49" s="7">
        <f>T49+AK49+BB49+BS49+CJ49+DA49+DR49+EI49</f>
        <v>0</v>
      </c>
      <c r="K49" s="7">
        <f>V49+AM49+BD49+BU49+CL49+DC49+DT49+EK49</f>
        <v>0</v>
      </c>
      <c r="L49" s="7">
        <f>X49+AO49+BF49+BW49+CN49+DE49+DV49+EM49</f>
        <v>0</v>
      </c>
      <c r="M49" s="7">
        <f>AA49+AR49+BI49+BZ49+CQ49+DH49+DY49+EP49</f>
        <v>0</v>
      </c>
      <c r="N49" s="7">
        <f>AC49+AT49+BK49+CB49+CS49+DJ49+EA49+ER49</f>
        <v>0</v>
      </c>
      <c r="O49" s="7">
        <f>AE49+AV49+BM49+CD49+CU49+DL49+EC49+ET49</f>
        <v>0</v>
      </c>
      <c r="P49" s="7">
        <f>AG49+AX49+BO49+CF49+CW49+DN49+EE49+EV49</f>
        <v>0</v>
      </c>
      <c r="Q49" s="8">
        <f>AJ49+BA49+BR49+CI49+CZ49+DQ49+EH49+EY49</f>
        <v>0</v>
      </c>
      <c r="R49" s="8">
        <f>AI49+AZ49+BQ49+CH49+CY49+DP49+EG49+EX49</f>
        <v>0</v>
      </c>
      <c r="S49" s="8">
        <v>0.5</v>
      </c>
      <c r="T49" s="11">
        <v>6</v>
      </c>
      <c r="U49" s="10" t="s">
        <v>60</v>
      </c>
      <c r="V49" s="11">
        <v>6</v>
      </c>
      <c r="W49" s="10" t="s">
        <v>60</v>
      </c>
      <c r="X49" s="11"/>
      <c r="Y49" s="10"/>
      <c r="Z49" s="8">
        <v>1</v>
      </c>
      <c r="AA49" s="11"/>
      <c r="AB49" s="10"/>
      <c r="AC49" s="11"/>
      <c r="AD49" s="10"/>
      <c r="AE49" s="11"/>
      <c r="AF49" s="10"/>
      <c r="AG49" s="11"/>
      <c r="AH49" s="10"/>
      <c r="AI49" s="8"/>
      <c r="AJ49" s="8">
        <f>Z49+AI49</f>
        <v>0</v>
      </c>
      <c r="AK49" s="11"/>
      <c r="AL49" s="10"/>
      <c r="AM49" s="11"/>
      <c r="AN49" s="10"/>
      <c r="AO49" s="11"/>
      <c r="AP49" s="10"/>
      <c r="AQ49" s="8"/>
      <c r="AR49" s="11"/>
      <c r="AS49" s="10"/>
      <c r="AT49" s="11"/>
      <c r="AU49" s="10"/>
      <c r="AV49" s="11"/>
      <c r="AW49" s="10"/>
      <c r="AX49" s="11"/>
      <c r="AY49" s="10"/>
      <c r="AZ49" s="8"/>
      <c r="BA49" s="8">
        <f>AQ49+AZ49</f>
        <v>0</v>
      </c>
      <c r="BB49" s="11"/>
      <c r="BC49" s="10"/>
      <c r="BD49" s="11"/>
      <c r="BE49" s="10"/>
      <c r="BF49" s="11"/>
      <c r="BG49" s="10"/>
      <c r="BH49" s="8"/>
      <c r="BI49" s="11"/>
      <c r="BJ49" s="10"/>
      <c r="BK49" s="11"/>
      <c r="BL49" s="10"/>
      <c r="BM49" s="11"/>
      <c r="BN49" s="10"/>
      <c r="BO49" s="11"/>
      <c r="BP49" s="10"/>
      <c r="BQ49" s="8"/>
      <c r="BR49" s="8">
        <f>BH49+BQ49</f>
        <v>0</v>
      </c>
      <c r="BS49" s="11"/>
      <c r="BT49" s="10"/>
      <c r="BU49" s="11"/>
      <c r="BV49" s="10"/>
      <c r="BW49" s="11"/>
      <c r="BX49" s="10"/>
      <c r="BY49" s="8"/>
      <c r="BZ49" s="11"/>
      <c r="CA49" s="10"/>
      <c r="CB49" s="11"/>
      <c r="CC49" s="10"/>
      <c r="CD49" s="11"/>
      <c r="CE49" s="10"/>
      <c r="CF49" s="11"/>
      <c r="CG49" s="10"/>
      <c r="CH49" s="8"/>
      <c r="CI49" s="8">
        <f>BY49+CH49</f>
        <v>0</v>
      </c>
      <c r="CJ49" s="11"/>
      <c r="CK49" s="10"/>
      <c r="CL49" s="11"/>
      <c r="CM49" s="10"/>
      <c r="CN49" s="11"/>
      <c r="CO49" s="10"/>
      <c r="CP49" s="8"/>
      <c r="CQ49" s="11"/>
      <c r="CR49" s="10"/>
      <c r="CS49" s="11"/>
      <c r="CT49" s="10"/>
      <c r="CU49" s="11"/>
      <c r="CV49" s="10"/>
      <c r="CW49" s="11"/>
      <c r="CX49" s="10"/>
      <c r="CY49" s="8"/>
      <c r="CZ49" s="8">
        <f>CP49+CY49</f>
        <v>0</v>
      </c>
      <c r="DA49" s="11"/>
      <c r="DB49" s="10"/>
      <c r="DC49" s="11"/>
      <c r="DD49" s="10"/>
      <c r="DE49" s="11"/>
      <c r="DF49" s="10"/>
      <c r="DG49" s="8"/>
      <c r="DH49" s="11"/>
      <c r="DI49" s="10"/>
      <c r="DJ49" s="11"/>
      <c r="DK49" s="10"/>
      <c r="DL49" s="11"/>
      <c r="DM49" s="10"/>
      <c r="DN49" s="11"/>
      <c r="DO49" s="10"/>
      <c r="DP49" s="8"/>
      <c r="DQ49" s="8">
        <f>DG49+DP49</f>
        <v>0</v>
      </c>
      <c r="DR49" s="11"/>
      <c r="DS49" s="10"/>
      <c r="DT49" s="11"/>
      <c r="DU49" s="10"/>
      <c r="DV49" s="11"/>
      <c r="DW49" s="10"/>
      <c r="DX49" s="8"/>
      <c r="DY49" s="11"/>
      <c r="DZ49" s="10"/>
      <c r="EA49" s="11"/>
      <c r="EB49" s="10"/>
      <c r="EC49" s="11"/>
      <c r="ED49" s="10"/>
      <c r="EE49" s="11"/>
      <c r="EF49" s="10"/>
      <c r="EG49" s="8"/>
      <c r="EH49" s="8">
        <f>DX49+EG49</f>
        <v>0</v>
      </c>
      <c r="EI49" s="11"/>
      <c r="EJ49" s="10"/>
      <c r="EK49" s="11"/>
      <c r="EL49" s="10"/>
      <c r="EM49" s="11"/>
      <c r="EN49" s="10"/>
      <c r="EO49" s="8"/>
      <c r="EP49" s="11"/>
      <c r="EQ49" s="10"/>
      <c r="ER49" s="11"/>
      <c r="ES49" s="10"/>
      <c r="ET49" s="11"/>
      <c r="EU49" s="10"/>
      <c r="EV49" s="11"/>
      <c r="EW49" s="10"/>
      <c r="EX49" s="8"/>
      <c r="EY49" s="8">
        <f>EO49+EX49</f>
        <v>0</v>
      </c>
    </row>
    <row r="50" spans="1:155" ht="12.75">
      <c r="A50" s="7"/>
      <c r="B50" s="7"/>
      <c r="C50" s="7"/>
      <c r="D50" s="7"/>
      <c r="E50" s="7" t="s">
        <v>121</v>
      </c>
      <c r="F50" s="3" t="s">
        <v>122</v>
      </c>
      <c r="G50" s="7">
        <f>COUNTIF(T50:EY50,"e")</f>
        <v>0</v>
      </c>
      <c r="H50" s="7">
        <f>COUNTIF(T50:EY50,"z")</f>
        <v>0</v>
      </c>
      <c r="I50" s="7">
        <f>SUM(J50:P50)</f>
        <v>0</v>
      </c>
      <c r="J50" s="7">
        <f>T50+AK50+BB50+BS50+CJ50+DA50+DR50+EI50</f>
        <v>0</v>
      </c>
      <c r="K50" s="7">
        <f>V50+AM50+BD50+BU50+CL50+DC50+DT50+EK50</f>
        <v>0</v>
      </c>
      <c r="L50" s="7">
        <f>X50+AO50+BF50+BW50+CN50+DE50+DV50+EM50</f>
        <v>0</v>
      </c>
      <c r="M50" s="7">
        <f>AA50+AR50+BI50+BZ50+CQ50+DH50+DY50+EP50</f>
        <v>0</v>
      </c>
      <c r="N50" s="7">
        <f>AC50+AT50+BK50+CB50+CS50+DJ50+EA50+ER50</f>
        <v>0</v>
      </c>
      <c r="O50" s="7">
        <f>AE50+AV50+BM50+CD50+CU50+DL50+EC50+ET50</f>
        <v>0</v>
      </c>
      <c r="P50" s="7">
        <f>AG50+AX50+BO50+CF50+CW50+DN50+EE50+EV50</f>
        <v>0</v>
      </c>
      <c r="Q50" s="8">
        <f>AJ50+BA50+BR50+CI50+CZ50+DQ50+EH50+EY50</f>
        <v>0</v>
      </c>
      <c r="R50" s="8">
        <f>AI50+AZ50+BQ50+CH50+CY50+DP50+EG50+EX50</f>
        <v>0</v>
      </c>
      <c r="S50" s="8">
        <v>1.2</v>
      </c>
      <c r="T50" s="11"/>
      <c r="U50" s="10"/>
      <c r="V50" s="11"/>
      <c r="W50" s="10"/>
      <c r="X50" s="11"/>
      <c r="Y50" s="10"/>
      <c r="Z50" s="8"/>
      <c r="AA50" s="11"/>
      <c r="AB50" s="10"/>
      <c r="AC50" s="11"/>
      <c r="AD50" s="10"/>
      <c r="AE50" s="11"/>
      <c r="AF50" s="10"/>
      <c r="AG50" s="11"/>
      <c r="AH50" s="10"/>
      <c r="AI50" s="8"/>
      <c r="AJ50" s="8">
        <f>Z50+AI50</f>
        <v>0</v>
      </c>
      <c r="AK50" s="11">
        <v>8</v>
      </c>
      <c r="AL50" s="10" t="s">
        <v>73</v>
      </c>
      <c r="AM50" s="11">
        <v>7</v>
      </c>
      <c r="AN50" s="10" t="s">
        <v>60</v>
      </c>
      <c r="AO50" s="11"/>
      <c r="AP50" s="10"/>
      <c r="AQ50" s="8">
        <v>3</v>
      </c>
      <c r="AR50" s="11">
        <v>7</v>
      </c>
      <c r="AS50" s="10" t="s">
        <v>60</v>
      </c>
      <c r="AT50" s="11"/>
      <c r="AU50" s="10"/>
      <c r="AV50" s="11"/>
      <c r="AW50" s="10"/>
      <c r="AX50" s="11"/>
      <c r="AY50" s="10"/>
      <c r="AZ50" s="8">
        <v>1</v>
      </c>
      <c r="BA50" s="8">
        <f>AQ50+AZ50</f>
        <v>0</v>
      </c>
      <c r="BB50" s="11"/>
      <c r="BC50" s="10"/>
      <c r="BD50" s="11"/>
      <c r="BE50" s="10"/>
      <c r="BF50" s="11"/>
      <c r="BG50" s="10"/>
      <c r="BH50" s="8"/>
      <c r="BI50" s="11"/>
      <c r="BJ50" s="10"/>
      <c r="BK50" s="11"/>
      <c r="BL50" s="10"/>
      <c r="BM50" s="11"/>
      <c r="BN50" s="10"/>
      <c r="BO50" s="11"/>
      <c r="BP50" s="10"/>
      <c r="BQ50" s="8"/>
      <c r="BR50" s="8">
        <f>BH50+BQ50</f>
        <v>0</v>
      </c>
      <c r="BS50" s="11"/>
      <c r="BT50" s="10"/>
      <c r="BU50" s="11"/>
      <c r="BV50" s="10"/>
      <c r="BW50" s="11"/>
      <c r="BX50" s="10"/>
      <c r="BY50" s="8"/>
      <c r="BZ50" s="11"/>
      <c r="CA50" s="10"/>
      <c r="CB50" s="11"/>
      <c r="CC50" s="10"/>
      <c r="CD50" s="11"/>
      <c r="CE50" s="10"/>
      <c r="CF50" s="11"/>
      <c r="CG50" s="10"/>
      <c r="CH50" s="8"/>
      <c r="CI50" s="8">
        <f>BY50+CH50</f>
        <v>0</v>
      </c>
      <c r="CJ50" s="11"/>
      <c r="CK50" s="10"/>
      <c r="CL50" s="11"/>
      <c r="CM50" s="10"/>
      <c r="CN50" s="11"/>
      <c r="CO50" s="10"/>
      <c r="CP50" s="8"/>
      <c r="CQ50" s="11"/>
      <c r="CR50" s="10"/>
      <c r="CS50" s="11"/>
      <c r="CT50" s="10"/>
      <c r="CU50" s="11"/>
      <c r="CV50" s="10"/>
      <c r="CW50" s="11"/>
      <c r="CX50" s="10"/>
      <c r="CY50" s="8"/>
      <c r="CZ50" s="8">
        <f>CP50+CY50</f>
        <v>0</v>
      </c>
      <c r="DA50" s="11"/>
      <c r="DB50" s="10"/>
      <c r="DC50" s="11"/>
      <c r="DD50" s="10"/>
      <c r="DE50" s="11"/>
      <c r="DF50" s="10"/>
      <c r="DG50" s="8"/>
      <c r="DH50" s="11"/>
      <c r="DI50" s="10"/>
      <c r="DJ50" s="11"/>
      <c r="DK50" s="10"/>
      <c r="DL50" s="11"/>
      <c r="DM50" s="10"/>
      <c r="DN50" s="11"/>
      <c r="DO50" s="10"/>
      <c r="DP50" s="8"/>
      <c r="DQ50" s="8">
        <f>DG50+DP50</f>
        <v>0</v>
      </c>
      <c r="DR50" s="11"/>
      <c r="DS50" s="10"/>
      <c r="DT50" s="11"/>
      <c r="DU50" s="10"/>
      <c r="DV50" s="11"/>
      <c r="DW50" s="10"/>
      <c r="DX50" s="8"/>
      <c r="DY50" s="11"/>
      <c r="DZ50" s="10"/>
      <c r="EA50" s="11"/>
      <c r="EB50" s="10"/>
      <c r="EC50" s="11"/>
      <c r="ED50" s="10"/>
      <c r="EE50" s="11"/>
      <c r="EF50" s="10"/>
      <c r="EG50" s="8"/>
      <c r="EH50" s="8">
        <f>DX50+EG50</f>
        <v>0</v>
      </c>
      <c r="EI50" s="11"/>
      <c r="EJ50" s="10"/>
      <c r="EK50" s="11"/>
      <c r="EL50" s="10"/>
      <c r="EM50" s="11"/>
      <c r="EN50" s="10"/>
      <c r="EO50" s="8"/>
      <c r="EP50" s="11"/>
      <c r="EQ50" s="10"/>
      <c r="ER50" s="11"/>
      <c r="ES50" s="10"/>
      <c r="ET50" s="11"/>
      <c r="EU50" s="10"/>
      <c r="EV50" s="11"/>
      <c r="EW50" s="10"/>
      <c r="EX50" s="8"/>
      <c r="EY50" s="8">
        <f>EO50+EX50</f>
        <v>0</v>
      </c>
    </row>
    <row r="51" spans="1:155" ht="12.75">
      <c r="A51" s="7"/>
      <c r="B51" s="7"/>
      <c r="C51" s="7"/>
      <c r="D51" s="7"/>
      <c r="E51" s="7" t="s">
        <v>123</v>
      </c>
      <c r="F51" s="3" t="s">
        <v>124</v>
      </c>
      <c r="G51" s="7">
        <f>COUNTIF(T51:EY51,"e")</f>
        <v>0</v>
      </c>
      <c r="H51" s="7">
        <f>COUNTIF(T51:EY51,"z")</f>
        <v>0</v>
      </c>
      <c r="I51" s="7">
        <f>SUM(J51:P51)</f>
        <v>0</v>
      </c>
      <c r="J51" s="7">
        <f>T51+AK51+BB51+BS51+CJ51+DA51+DR51+EI51</f>
        <v>0</v>
      </c>
      <c r="K51" s="7">
        <f>V51+AM51+BD51+BU51+CL51+DC51+DT51+EK51</f>
        <v>0</v>
      </c>
      <c r="L51" s="7">
        <f>X51+AO51+BF51+BW51+CN51+DE51+DV51+EM51</f>
        <v>0</v>
      </c>
      <c r="M51" s="7">
        <f>AA51+AR51+BI51+BZ51+CQ51+DH51+DY51+EP51</f>
        <v>0</v>
      </c>
      <c r="N51" s="7">
        <f>AC51+AT51+BK51+CB51+CS51+DJ51+EA51+ER51</f>
        <v>0</v>
      </c>
      <c r="O51" s="7">
        <f>AE51+AV51+BM51+CD51+CU51+DL51+EC51+ET51</f>
        <v>0</v>
      </c>
      <c r="P51" s="7">
        <f>AG51+AX51+BO51+CF51+CW51+DN51+EE51+EV51</f>
        <v>0</v>
      </c>
      <c r="Q51" s="8">
        <f>AJ51+BA51+BR51+CI51+CZ51+DQ51+EH51+EY51</f>
        <v>0</v>
      </c>
      <c r="R51" s="8">
        <f>AI51+AZ51+BQ51+CH51+CY51+DP51+EG51+EX51</f>
        <v>0</v>
      </c>
      <c r="S51" s="8">
        <v>0.6</v>
      </c>
      <c r="T51" s="11"/>
      <c r="U51" s="10"/>
      <c r="V51" s="11"/>
      <c r="W51" s="10"/>
      <c r="X51" s="11"/>
      <c r="Y51" s="10"/>
      <c r="Z51" s="8"/>
      <c r="AA51" s="11"/>
      <c r="AB51" s="10"/>
      <c r="AC51" s="11"/>
      <c r="AD51" s="10"/>
      <c r="AE51" s="11"/>
      <c r="AF51" s="10"/>
      <c r="AG51" s="11"/>
      <c r="AH51" s="10"/>
      <c r="AI51" s="8"/>
      <c r="AJ51" s="8">
        <f>Z51+AI51</f>
        <v>0</v>
      </c>
      <c r="AK51" s="11"/>
      <c r="AL51" s="10"/>
      <c r="AM51" s="11"/>
      <c r="AN51" s="10"/>
      <c r="AO51" s="11"/>
      <c r="AP51" s="10"/>
      <c r="AQ51" s="8"/>
      <c r="AR51" s="11"/>
      <c r="AS51" s="10"/>
      <c r="AT51" s="11"/>
      <c r="AU51" s="10"/>
      <c r="AV51" s="11"/>
      <c r="AW51" s="10"/>
      <c r="AX51" s="11"/>
      <c r="AY51" s="10"/>
      <c r="AZ51" s="8"/>
      <c r="BA51" s="8">
        <f>AQ51+AZ51</f>
        <v>0</v>
      </c>
      <c r="BB51" s="11">
        <v>6</v>
      </c>
      <c r="BC51" s="10" t="s">
        <v>60</v>
      </c>
      <c r="BD51" s="11">
        <v>6</v>
      </c>
      <c r="BE51" s="10" t="s">
        <v>60</v>
      </c>
      <c r="BF51" s="11"/>
      <c r="BG51" s="10"/>
      <c r="BH51" s="8">
        <v>2</v>
      </c>
      <c r="BI51" s="11"/>
      <c r="BJ51" s="10"/>
      <c r="BK51" s="11"/>
      <c r="BL51" s="10"/>
      <c r="BM51" s="11"/>
      <c r="BN51" s="10"/>
      <c r="BO51" s="11"/>
      <c r="BP51" s="10"/>
      <c r="BQ51" s="8"/>
      <c r="BR51" s="8">
        <f>BH51+BQ51</f>
        <v>0</v>
      </c>
      <c r="BS51" s="11"/>
      <c r="BT51" s="10"/>
      <c r="BU51" s="11"/>
      <c r="BV51" s="10"/>
      <c r="BW51" s="11"/>
      <c r="BX51" s="10"/>
      <c r="BY51" s="8"/>
      <c r="BZ51" s="11"/>
      <c r="CA51" s="10"/>
      <c r="CB51" s="11"/>
      <c r="CC51" s="10"/>
      <c r="CD51" s="11"/>
      <c r="CE51" s="10"/>
      <c r="CF51" s="11"/>
      <c r="CG51" s="10"/>
      <c r="CH51" s="8"/>
      <c r="CI51" s="8">
        <f>BY51+CH51</f>
        <v>0</v>
      </c>
      <c r="CJ51" s="11"/>
      <c r="CK51" s="10"/>
      <c r="CL51" s="11"/>
      <c r="CM51" s="10"/>
      <c r="CN51" s="11"/>
      <c r="CO51" s="10"/>
      <c r="CP51" s="8"/>
      <c r="CQ51" s="11"/>
      <c r="CR51" s="10"/>
      <c r="CS51" s="11"/>
      <c r="CT51" s="10"/>
      <c r="CU51" s="11"/>
      <c r="CV51" s="10"/>
      <c r="CW51" s="11"/>
      <c r="CX51" s="10"/>
      <c r="CY51" s="8"/>
      <c r="CZ51" s="8">
        <f>CP51+CY51</f>
        <v>0</v>
      </c>
      <c r="DA51" s="11"/>
      <c r="DB51" s="10"/>
      <c r="DC51" s="11"/>
      <c r="DD51" s="10"/>
      <c r="DE51" s="11"/>
      <c r="DF51" s="10"/>
      <c r="DG51" s="8"/>
      <c r="DH51" s="11"/>
      <c r="DI51" s="10"/>
      <c r="DJ51" s="11"/>
      <c r="DK51" s="10"/>
      <c r="DL51" s="11"/>
      <c r="DM51" s="10"/>
      <c r="DN51" s="11"/>
      <c r="DO51" s="10"/>
      <c r="DP51" s="8"/>
      <c r="DQ51" s="8">
        <f>DG51+DP51</f>
        <v>0</v>
      </c>
      <c r="DR51" s="11"/>
      <c r="DS51" s="10"/>
      <c r="DT51" s="11"/>
      <c r="DU51" s="10"/>
      <c r="DV51" s="11"/>
      <c r="DW51" s="10"/>
      <c r="DX51" s="8"/>
      <c r="DY51" s="11"/>
      <c r="DZ51" s="10"/>
      <c r="EA51" s="11"/>
      <c r="EB51" s="10"/>
      <c r="EC51" s="11"/>
      <c r="ED51" s="10"/>
      <c r="EE51" s="11"/>
      <c r="EF51" s="10"/>
      <c r="EG51" s="8"/>
      <c r="EH51" s="8">
        <f>DX51+EG51</f>
        <v>0</v>
      </c>
      <c r="EI51" s="11"/>
      <c r="EJ51" s="10"/>
      <c r="EK51" s="11"/>
      <c r="EL51" s="10"/>
      <c r="EM51" s="11"/>
      <c r="EN51" s="10"/>
      <c r="EO51" s="8"/>
      <c r="EP51" s="11"/>
      <c r="EQ51" s="10"/>
      <c r="ER51" s="11"/>
      <c r="ES51" s="10"/>
      <c r="ET51" s="11"/>
      <c r="EU51" s="10"/>
      <c r="EV51" s="11"/>
      <c r="EW51" s="10"/>
      <c r="EX51" s="8"/>
      <c r="EY51" s="8">
        <f>EO51+EX51</f>
        <v>0</v>
      </c>
    </row>
    <row r="52" spans="1:155" ht="12.75">
      <c r="A52" s="7"/>
      <c r="B52" s="7"/>
      <c r="C52" s="7"/>
      <c r="D52" s="7"/>
      <c r="E52" s="7" t="s">
        <v>125</v>
      </c>
      <c r="F52" s="3" t="s">
        <v>126</v>
      </c>
      <c r="G52" s="7">
        <f>COUNTIF(T52:EY52,"e")</f>
        <v>0</v>
      </c>
      <c r="H52" s="7">
        <f>COUNTIF(T52:EY52,"z")</f>
        <v>0</v>
      </c>
      <c r="I52" s="7">
        <f>SUM(J52:P52)</f>
        <v>0</v>
      </c>
      <c r="J52" s="7">
        <f>T52+AK52+BB52+BS52+CJ52+DA52+DR52+EI52</f>
        <v>0</v>
      </c>
      <c r="K52" s="7">
        <f>V52+AM52+BD52+BU52+CL52+DC52+DT52+EK52</f>
        <v>0</v>
      </c>
      <c r="L52" s="7">
        <f>X52+AO52+BF52+BW52+CN52+DE52+DV52+EM52</f>
        <v>0</v>
      </c>
      <c r="M52" s="7">
        <f>AA52+AR52+BI52+BZ52+CQ52+DH52+DY52+EP52</f>
        <v>0</v>
      </c>
      <c r="N52" s="7">
        <f>AC52+AT52+BK52+CB52+CS52+DJ52+EA52+ER52</f>
        <v>0</v>
      </c>
      <c r="O52" s="7">
        <f>AE52+AV52+BM52+CD52+CU52+DL52+EC52+ET52</f>
        <v>0</v>
      </c>
      <c r="P52" s="7">
        <f>AG52+AX52+BO52+CF52+CW52+DN52+EE52+EV52</f>
        <v>0</v>
      </c>
      <c r="Q52" s="8">
        <f>AJ52+BA52+BR52+CI52+CZ52+DQ52+EH52+EY52</f>
        <v>0</v>
      </c>
      <c r="R52" s="8">
        <f>AI52+AZ52+BQ52+CH52+CY52+DP52+EG52+EX52</f>
        <v>0</v>
      </c>
      <c r="S52" s="8">
        <v>0.8</v>
      </c>
      <c r="T52" s="11"/>
      <c r="U52" s="10"/>
      <c r="V52" s="11"/>
      <c r="W52" s="10"/>
      <c r="X52" s="11"/>
      <c r="Y52" s="10"/>
      <c r="Z52" s="8"/>
      <c r="AA52" s="11"/>
      <c r="AB52" s="10"/>
      <c r="AC52" s="11"/>
      <c r="AD52" s="10"/>
      <c r="AE52" s="11"/>
      <c r="AF52" s="10"/>
      <c r="AG52" s="11"/>
      <c r="AH52" s="10"/>
      <c r="AI52" s="8"/>
      <c r="AJ52" s="8">
        <f>Z52+AI52</f>
        <v>0</v>
      </c>
      <c r="AK52" s="11">
        <v>8</v>
      </c>
      <c r="AL52" s="10" t="s">
        <v>60</v>
      </c>
      <c r="AM52" s="11"/>
      <c r="AN52" s="10"/>
      <c r="AO52" s="11"/>
      <c r="AP52" s="10"/>
      <c r="AQ52" s="8">
        <v>0.8</v>
      </c>
      <c r="AR52" s="11">
        <v>7</v>
      </c>
      <c r="AS52" s="10" t="s">
        <v>60</v>
      </c>
      <c r="AT52" s="11"/>
      <c r="AU52" s="10"/>
      <c r="AV52" s="11"/>
      <c r="AW52" s="10"/>
      <c r="AX52" s="11"/>
      <c r="AY52" s="10"/>
      <c r="AZ52" s="8">
        <v>1.2</v>
      </c>
      <c r="BA52" s="8">
        <f>AQ52+AZ52</f>
        <v>0</v>
      </c>
      <c r="BB52" s="11"/>
      <c r="BC52" s="10"/>
      <c r="BD52" s="11"/>
      <c r="BE52" s="10"/>
      <c r="BF52" s="11"/>
      <c r="BG52" s="10"/>
      <c r="BH52" s="8"/>
      <c r="BI52" s="11"/>
      <c r="BJ52" s="10"/>
      <c r="BK52" s="11"/>
      <c r="BL52" s="10"/>
      <c r="BM52" s="11"/>
      <c r="BN52" s="10"/>
      <c r="BO52" s="11"/>
      <c r="BP52" s="10"/>
      <c r="BQ52" s="8"/>
      <c r="BR52" s="8">
        <f>BH52+BQ52</f>
        <v>0</v>
      </c>
      <c r="BS52" s="11"/>
      <c r="BT52" s="10"/>
      <c r="BU52" s="11"/>
      <c r="BV52" s="10"/>
      <c r="BW52" s="11"/>
      <c r="BX52" s="10"/>
      <c r="BY52" s="8"/>
      <c r="BZ52" s="11"/>
      <c r="CA52" s="10"/>
      <c r="CB52" s="11"/>
      <c r="CC52" s="10"/>
      <c r="CD52" s="11"/>
      <c r="CE52" s="10"/>
      <c r="CF52" s="11"/>
      <c r="CG52" s="10"/>
      <c r="CH52" s="8"/>
      <c r="CI52" s="8">
        <f>BY52+CH52</f>
        <v>0</v>
      </c>
      <c r="CJ52" s="11"/>
      <c r="CK52" s="10"/>
      <c r="CL52" s="11"/>
      <c r="CM52" s="10"/>
      <c r="CN52" s="11"/>
      <c r="CO52" s="10"/>
      <c r="CP52" s="8"/>
      <c r="CQ52" s="11"/>
      <c r="CR52" s="10"/>
      <c r="CS52" s="11"/>
      <c r="CT52" s="10"/>
      <c r="CU52" s="11"/>
      <c r="CV52" s="10"/>
      <c r="CW52" s="11"/>
      <c r="CX52" s="10"/>
      <c r="CY52" s="8"/>
      <c r="CZ52" s="8">
        <f>CP52+CY52</f>
        <v>0</v>
      </c>
      <c r="DA52" s="11"/>
      <c r="DB52" s="10"/>
      <c r="DC52" s="11"/>
      <c r="DD52" s="10"/>
      <c r="DE52" s="11"/>
      <c r="DF52" s="10"/>
      <c r="DG52" s="8"/>
      <c r="DH52" s="11"/>
      <c r="DI52" s="10"/>
      <c r="DJ52" s="11"/>
      <c r="DK52" s="10"/>
      <c r="DL52" s="11"/>
      <c r="DM52" s="10"/>
      <c r="DN52" s="11"/>
      <c r="DO52" s="10"/>
      <c r="DP52" s="8"/>
      <c r="DQ52" s="8">
        <f>DG52+DP52</f>
        <v>0</v>
      </c>
      <c r="DR52" s="11"/>
      <c r="DS52" s="10"/>
      <c r="DT52" s="11"/>
      <c r="DU52" s="10"/>
      <c r="DV52" s="11"/>
      <c r="DW52" s="10"/>
      <c r="DX52" s="8"/>
      <c r="DY52" s="11"/>
      <c r="DZ52" s="10"/>
      <c r="EA52" s="11"/>
      <c r="EB52" s="10"/>
      <c r="EC52" s="11"/>
      <c r="ED52" s="10"/>
      <c r="EE52" s="11"/>
      <c r="EF52" s="10"/>
      <c r="EG52" s="8"/>
      <c r="EH52" s="8">
        <f>DX52+EG52</f>
        <v>0</v>
      </c>
      <c r="EI52" s="11"/>
      <c r="EJ52" s="10"/>
      <c r="EK52" s="11"/>
      <c r="EL52" s="10"/>
      <c r="EM52" s="11"/>
      <c r="EN52" s="10"/>
      <c r="EO52" s="8"/>
      <c r="EP52" s="11"/>
      <c r="EQ52" s="10"/>
      <c r="ER52" s="11"/>
      <c r="ES52" s="10"/>
      <c r="ET52" s="11"/>
      <c r="EU52" s="10"/>
      <c r="EV52" s="11"/>
      <c r="EW52" s="10"/>
      <c r="EX52" s="8"/>
      <c r="EY52" s="8">
        <f>EO52+EX52</f>
        <v>0</v>
      </c>
    </row>
    <row r="53" spans="1:155" ht="12.75">
      <c r="A53" s="7"/>
      <c r="B53" s="7"/>
      <c r="C53" s="7"/>
      <c r="D53" s="7"/>
      <c r="E53" s="7" t="s">
        <v>127</v>
      </c>
      <c r="F53" s="3" t="s">
        <v>128</v>
      </c>
      <c r="G53" s="7">
        <f>COUNTIF(T53:EY53,"e")</f>
        <v>0</v>
      </c>
      <c r="H53" s="7">
        <f>COUNTIF(T53:EY53,"z")</f>
        <v>0</v>
      </c>
      <c r="I53" s="7">
        <f>SUM(J53:P53)</f>
        <v>0</v>
      </c>
      <c r="J53" s="7">
        <f>T53+AK53+BB53+BS53+CJ53+DA53+DR53+EI53</f>
        <v>0</v>
      </c>
      <c r="K53" s="7">
        <f>V53+AM53+BD53+BU53+CL53+DC53+DT53+EK53</f>
        <v>0</v>
      </c>
      <c r="L53" s="7">
        <f>X53+AO53+BF53+BW53+CN53+DE53+DV53+EM53</f>
        <v>0</v>
      </c>
      <c r="M53" s="7">
        <f>AA53+AR53+BI53+BZ53+CQ53+DH53+DY53+EP53</f>
        <v>0</v>
      </c>
      <c r="N53" s="7">
        <f>AC53+AT53+BK53+CB53+CS53+DJ53+EA53+ER53</f>
        <v>0</v>
      </c>
      <c r="O53" s="7">
        <f>AE53+AV53+BM53+CD53+CU53+DL53+EC53+ET53</f>
        <v>0</v>
      </c>
      <c r="P53" s="7">
        <f>AG53+AX53+BO53+CF53+CW53+DN53+EE53+EV53</f>
        <v>0</v>
      </c>
      <c r="Q53" s="8">
        <f>AJ53+BA53+BR53+CI53+CZ53+DQ53+EH53+EY53</f>
        <v>0</v>
      </c>
      <c r="R53" s="8">
        <f>AI53+AZ53+BQ53+CH53+CY53+DP53+EG53+EX53</f>
        <v>0</v>
      </c>
      <c r="S53" s="8">
        <v>1.6</v>
      </c>
      <c r="T53" s="11"/>
      <c r="U53" s="10"/>
      <c r="V53" s="11"/>
      <c r="W53" s="10"/>
      <c r="X53" s="11"/>
      <c r="Y53" s="10"/>
      <c r="Z53" s="8"/>
      <c r="AA53" s="11"/>
      <c r="AB53" s="10"/>
      <c r="AC53" s="11"/>
      <c r="AD53" s="10"/>
      <c r="AE53" s="11"/>
      <c r="AF53" s="10"/>
      <c r="AG53" s="11"/>
      <c r="AH53" s="10"/>
      <c r="AI53" s="8"/>
      <c r="AJ53" s="8">
        <f>Z53+AI53</f>
        <v>0</v>
      </c>
      <c r="AK53" s="11"/>
      <c r="AL53" s="10"/>
      <c r="AM53" s="11"/>
      <c r="AN53" s="10"/>
      <c r="AO53" s="11"/>
      <c r="AP53" s="10"/>
      <c r="AQ53" s="8"/>
      <c r="AR53" s="11"/>
      <c r="AS53" s="10"/>
      <c r="AT53" s="11"/>
      <c r="AU53" s="10"/>
      <c r="AV53" s="11"/>
      <c r="AW53" s="10"/>
      <c r="AX53" s="11"/>
      <c r="AY53" s="10"/>
      <c r="AZ53" s="8"/>
      <c r="BA53" s="8">
        <f>AQ53+AZ53</f>
        <v>0</v>
      </c>
      <c r="BB53" s="11"/>
      <c r="BC53" s="10"/>
      <c r="BD53" s="11"/>
      <c r="BE53" s="10"/>
      <c r="BF53" s="11"/>
      <c r="BG53" s="10"/>
      <c r="BH53" s="8"/>
      <c r="BI53" s="11"/>
      <c r="BJ53" s="10"/>
      <c r="BK53" s="11"/>
      <c r="BL53" s="10"/>
      <c r="BM53" s="11"/>
      <c r="BN53" s="10"/>
      <c r="BO53" s="11"/>
      <c r="BP53" s="10"/>
      <c r="BQ53" s="8"/>
      <c r="BR53" s="8">
        <f>BH53+BQ53</f>
        <v>0</v>
      </c>
      <c r="BS53" s="11">
        <v>12</v>
      </c>
      <c r="BT53" s="10" t="s">
        <v>73</v>
      </c>
      <c r="BU53" s="11"/>
      <c r="BV53" s="10"/>
      <c r="BW53" s="11"/>
      <c r="BX53" s="10"/>
      <c r="BY53" s="8">
        <v>2.5</v>
      </c>
      <c r="BZ53" s="11">
        <v>23</v>
      </c>
      <c r="CA53" s="10" t="s">
        <v>60</v>
      </c>
      <c r="CB53" s="11"/>
      <c r="CC53" s="10"/>
      <c r="CD53" s="11"/>
      <c r="CE53" s="10"/>
      <c r="CF53" s="11"/>
      <c r="CG53" s="10"/>
      <c r="CH53" s="8">
        <v>3.5</v>
      </c>
      <c r="CI53" s="8">
        <f>BY53+CH53</f>
        <v>0</v>
      </c>
      <c r="CJ53" s="11"/>
      <c r="CK53" s="10"/>
      <c r="CL53" s="11"/>
      <c r="CM53" s="10"/>
      <c r="CN53" s="11"/>
      <c r="CO53" s="10"/>
      <c r="CP53" s="8"/>
      <c r="CQ53" s="11"/>
      <c r="CR53" s="10"/>
      <c r="CS53" s="11"/>
      <c r="CT53" s="10"/>
      <c r="CU53" s="11"/>
      <c r="CV53" s="10"/>
      <c r="CW53" s="11"/>
      <c r="CX53" s="10"/>
      <c r="CY53" s="8"/>
      <c r="CZ53" s="8">
        <f>CP53+CY53</f>
        <v>0</v>
      </c>
      <c r="DA53" s="11"/>
      <c r="DB53" s="10"/>
      <c r="DC53" s="11"/>
      <c r="DD53" s="10"/>
      <c r="DE53" s="11"/>
      <c r="DF53" s="10"/>
      <c r="DG53" s="8"/>
      <c r="DH53" s="11"/>
      <c r="DI53" s="10"/>
      <c r="DJ53" s="11"/>
      <c r="DK53" s="10"/>
      <c r="DL53" s="11"/>
      <c r="DM53" s="10"/>
      <c r="DN53" s="11"/>
      <c r="DO53" s="10"/>
      <c r="DP53" s="8"/>
      <c r="DQ53" s="8">
        <f>DG53+DP53</f>
        <v>0</v>
      </c>
      <c r="DR53" s="11"/>
      <c r="DS53" s="10"/>
      <c r="DT53" s="11"/>
      <c r="DU53" s="10"/>
      <c r="DV53" s="11"/>
      <c r="DW53" s="10"/>
      <c r="DX53" s="8"/>
      <c r="DY53" s="11"/>
      <c r="DZ53" s="10"/>
      <c r="EA53" s="11"/>
      <c r="EB53" s="10"/>
      <c r="EC53" s="11"/>
      <c r="ED53" s="10"/>
      <c r="EE53" s="11"/>
      <c r="EF53" s="10"/>
      <c r="EG53" s="8"/>
      <c r="EH53" s="8">
        <f>DX53+EG53</f>
        <v>0</v>
      </c>
      <c r="EI53" s="11"/>
      <c r="EJ53" s="10"/>
      <c r="EK53" s="11"/>
      <c r="EL53" s="10"/>
      <c r="EM53" s="11"/>
      <c r="EN53" s="10"/>
      <c r="EO53" s="8"/>
      <c r="EP53" s="11"/>
      <c r="EQ53" s="10"/>
      <c r="ER53" s="11"/>
      <c r="ES53" s="10"/>
      <c r="ET53" s="11"/>
      <c r="EU53" s="10"/>
      <c r="EV53" s="11"/>
      <c r="EW53" s="10"/>
      <c r="EX53" s="8"/>
      <c r="EY53" s="8">
        <f>EO53+EX53</f>
        <v>0</v>
      </c>
    </row>
    <row r="54" spans="1:155" ht="12.75">
      <c r="A54" s="7"/>
      <c r="B54" s="7"/>
      <c r="C54" s="7"/>
      <c r="D54" s="7"/>
      <c r="E54" s="7" t="s">
        <v>129</v>
      </c>
      <c r="F54" s="3" t="s">
        <v>130</v>
      </c>
      <c r="G54" s="7">
        <f>COUNTIF(T54:EY54,"e")</f>
        <v>0</v>
      </c>
      <c r="H54" s="7">
        <f>COUNTIF(T54:EY54,"z")</f>
        <v>0</v>
      </c>
      <c r="I54" s="7">
        <f>SUM(J54:P54)</f>
        <v>0</v>
      </c>
      <c r="J54" s="7">
        <f>T54+AK54+BB54+BS54+CJ54+DA54+DR54+EI54</f>
        <v>0</v>
      </c>
      <c r="K54" s="7">
        <f>V54+AM54+BD54+BU54+CL54+DC54+DT54+EK54</f>
        <v>0</v>
      </c>
      <c r="L54" s="7">
        <f>X54+AO54+BF54+BW54+CN54+DE54+DV54+EM54</f>
        <v>0</v>
      </c>
      <c r="M54" s="7">
        <f>AA54+AR54+BI54+BZ54+CQ54+DH54+DY54+EP54</f>
        <v>0</v>
      </c>
      <c r="N54" s="7">
        <f>AC54+AT54+BK54+CB54+CS54+DJ54+EA54+ER54</f>
        <v>0</v>
      </c>
      <c r="O54" s="7">
        <f>AE54+AV54+BM54+CD54+CU54+DL54+EC54+ET54</f>
        <v>0</v>
      </c>
      <c r="P54" s="7">
        <f>AG54+AX54+BO54+CF54+CW54+DN54+EE54+EV54</f>
        <v>0</v>
      </c>
      <c r="Q54" s="8">
        <f>AJ54+BA54+BR54+CI54+CZ54+DQ54+EH54+EY54</f>
        <v>0</v>
      </c>
      <c r="R54" s="8">
        <f>AI54+AZ54+BQ54+CH54+CY54+DP54+EG54+EX54</f>
        <v>0</v>
      </c>
      <c r="S54" s="8">
        <v>0.9</v>
      </c>
      <c r="T54" s="11">
        <v>14</v>
      </c>
      <c r="U54" s="10" t="s">
        <v>60</v>
      </c>
      <c r="V54" s="11"/>
      <c r="W54" s="10"/>
      <c r="X54" s="11"/>
      <c r="Y54" s="10"/>
      <c r="Z54" s="8">
        <v>0.6</v>
      </c>
      <c r="AA54" s="11">
        <v>8</v>
      </c>
      <c r="AB54" s="10" t="s">
        <v>60</v>
      </c>
      <c r="AC54" s="11"/>
      <c r="AD54" s="10"/>
      <c r="AE54" s="11"/>
      <c r="AF54" s="10"/>
      <c r="AG54" s="11"/>
      <c r="AH54" s="10"/>
      <c r="AI54" s="8">
        <v>0.4</v>
      </c>
      <c r="AJ54" s="8">
        <f>Z54+AI54</f>
        <v>0</v>
      </c>
      <c r="AK54" s="11"/>
      <c r="AL54" s="10"/>
      <c r="AM54" s="11"/>
      <c r="AN54" s="10"/>
      <c r="AO54" s="11"/>
      <c r="AP54" s="10"/>
      <c r="AQ54" s="8"/>
      <c r="AR54" s="11"/>
      <c r="AS54" s="10"/>
      <c r="AT54" s="11"/>
      <c r="AU54" s="10"/>
      <c r="AV54" s="11"/>
      <c r="AW54" s="10"/>
      <c r="AX54" s="11"/>
      <c r="AY54" s="10"/>
      <c r="AZ54" s="8"/>
      <c r="BA54" s="8">
        <f>AQ54+AZ54</f>
        <v>0</v>
      </c>
      <c r="BB54" s="11"/>
      <c r="BC54" s="10"/>
      <c r="BD54" s="11"/>
      <c r="BE54" s="10"/>
      <c r="BF54" s="11"/>
      <c r="BG54" s="10"/>
      <c r="BH54" s="8"/>
      <c r="BI54" s="11"/>
      <c r="BJ54" s="10"/>
      <c r="BK54" s="11"/>
      <c r="BL54" s="10"/>
      <c r="BM54" s="11"/>
      <c r="BN54" s="10"/>
      <c r="BO54" s="11"/>
      <c r="BP54" s="10"/>
      <c r="BQ54" s="8"/>
      <c r="BR54" s="8">
        <f>BH54+BQ54</f>
        <v>0</v>
      </c>
      <c r="BS54" s="11"/>
      <c r="BT54" s="10"/>
      <c r="BU54" s="11"/>
      <c r="BV54" s="10"/>
      <c r="BW54" s="11"/>
      <c r="BX54" s="10"/>
      <c r="BY54" s="8"/>
      <c r="BZ54" s="11"/>
      <c r="CA54" s="10"/>
      <c r="CB54" s="11"/>
      <c r="CC54" s="10"/>
      <c r="CD54" s="11"/>
      <c r="CE54" s="10"/>
      <c r="CF54" s="11"/>
      <c r="CG54" s="10"/>
      <c r="CH54" s="8"/>
      <c r="CI54" s="8">
        <f>BY54+CH54</f>
        <v>0</v>
      </c>
      <c r="CJ54" s="11"/>
      <c r="CK54" s="10"/>
      <c r="CL54" s="11"/>
      <c r="CM54" s="10"/>
      <c r="CN54" s="11"/>
      <c r="CO54" s="10"/>
      <c r="CP54" s="8"/>
      <c r="CQ54" s="11"/>
      <c r="CR54" s="10"/>
      <c r="CS54" s="11"/>
      <c r="CT54" s="10"/>
      <c r="CU54" s="11"/>
      <c r="CV54" s="10"/>
      <c r="CW54" s="11"/>
      <c r="CX54" s="10"/>
      <c r="CY54" s="8"/>
      <c r="CZ54" s="8">
        <f>CP54+CY54</f>
        <v>0</v>
      </c>
      <c r="DA54" s="11"/>
      <c r="DB54" s="10"/>
      <c r="DC54" s="11"/>
      <c r="DD54" s="10"/>
      <c r="DE54" s="11"/>
      <c r="DF54" s="10"/>
      <c r="DG54" s="8"/>
      <c r="DH54" s="11"/>
      <c r="DI54" s="10"/>
      <c r="DJ54" s="11"/>
      <c r="DK54" s="10"/>
      <c r="DL54" s="11"/>
      <c r="DM54" s="10"/>
      <c r="DN54" s="11"/>
      <c r="DO54" s="10"/>
      <c r="DP54" s="8"/>
      <c r="DQ54" s="8">
        <f>DG54+DP54</f>
        <v>0</v>
      </c>
      <c r="DR54" s="11"/>
      <c r="DS54" s="10"/>
      <c r="DT54" s="11"/>
      <c r="DU54" s="10"/>
      <c r="DV54" s="11"/>
      <c r="DW54" s="10"/>
      <c r="DX54" s="8"/>
      <c r="DY54" s="11"/>
      <c r="DZ54" s="10"/>
      <c r="EA54" s="11"/>
      <c r="EB54" s="10"/>
      <c r="EC54" s="11"/>
      <c r="ED54" s="10"/>
      <c r="EE54" s="11"/>
      <c r="EF54" s="10"/>
      <c r="EG54" s="8"/>
      <c r="EH54" s="8">
        <f>DX54+EG54</f>
        <v>0</v>
      </c>
      <c r="EI54" s="11"/>
      <c r="EJ54" s="10"/>
      <c r="EK54" s="11"/>
      <c r="EL54" s="10"/>
      <c r="EM54" s="11"/>
      <c r="EN54" s="10"/>
      <c r="EO54" s="8"/>
      <c r="EP54" s="11"/>
      <c r="EQ54" s="10"/>
      <c r="ER54" s="11"/>
      <c r="ES54" s="10"/>
      <c r="ET54" s="11"/>
      <c r="EU54" s="10"/>
      <c r="EV54" s="11"/>
      <c r="EW54" s="10"/>
      <c r="EX54" s="8"/>
      <c r="EY54" s="8">
        <f>EO54+EX54</f>
        <v>0</v>
      </c>
    </row>
    <row r="55" spans="1:155" ht="12.75">
      <c r="A55" s="7"/>
      <c r="B55" s="7"/>
      <c r="C55" s="7"/>
      <c r="D55" s="7"/>
      <c r="E55" s="7" t="s">
        <v>131</v>
      </c>
      <c r="F55" s="3" t="s">
        <v>132</v>
      </c>
      <c r="G55" s="7">
        <f>COUNTIF(T55:EY55,"e")</f>
        <v>0</v>
      </c>
      <c r="H55" s="7">
        <f>COUNTIF(T55:EY55,"z")</f>
        <v>0</v>
      </c>
      <c r="I55" s="7">
        <f>SUM(J55:P55)</f>
        <v>0</v>
      </c>
      <c r="J55" s="7">
        <f>T55+AK55+BB55+BS55+CJ55+DA55+DR55+EI55</f>
        <v>0</v>
      </c>
      <c r="K55" s="7">
        <f>V55+AM55+BD55+BU55+CL55+DC55+DT55+EK55</f>
        <v>0</v>
      </c>
      <c r="L55" s="7">
        <f>X55+AO55+BF55+BW55+CN55+DE55+DV55+EM55</f>
        <v>0</v>
      </c>
      <c r="M55" s="7">
        <f>AA55+AR55+BI55+BZ55+CQ55+DH55+DY55+EP55</f>
        <v>0</v>
      </c>
      <c r="N55" s="7">
        <f>AC55+AT55+BK55+CB55+CS55+DJ55+EA55+ER55</f>
        <v>0</v>
      </c>
      <c r="O55" s="7">
        <f>AE55+AV55+BM55+CD55+CU55+DL55+EC55+ET55</f>
        <v>0</v>
      </c>
      <c r="P55" s="7">
        <f>AG55+AX55+BO55+CF55+CW55+DN55+EE55+EV55</f>
        <v>0</v>
      </c>
      <c r="Q55" s="8">
        <f>AJ55+BA55+BR55+CI55+CZ55+DQ55+EH55+EY55</f>
        <v>0</v>
      </c>
      <c r="R55" s="8">
        <f>AI55+AZ55+BQ55+CH55+CY55+DP55+EG55+EX55</f>
        <v>0</v>
      </c>
      <c r="S55" s="8">
        <v>1.1</v>
      </c>
      <c r="T55" s="11"/>
      <c r="U55" s="10"/>
      <c r="V55" s="11"/>
      <c r="W55" s="10"/>
      <c r="X55" s="11"/>
      <c r="Y55" s="10"/>
      <c r="Z55" s="8"/>
      <c r="AA55" s="11"/>
      <c r="AB55" s="10"/>
      <c r="AC55" s="11"/>
      <c r="AD55" s="10"/>
      <c r="AE55" s="11"/>
      <c r="AF55" s="10"/>
      <c r="AG55" s="11"/>
      <c r="AH55" s="10"/>
      <c r="AI55" s="8"/>
      <c r="AJ55" s="8">
        <f>Z55+AI55</f>
        <v>0</v>
      </c>
      <c r="AK55" s="11"/>
      <c r="AL55" s="10"/>
      <c r="AM55" s="11"/>
      <c r="AN55" s="10"/>
      <c r="AO55" s="11"/>
      <c r="AP55" s="10"/>
      <c r="AQ55" s="8"/>
      <c r="AR55" s="11"/>
      <c r="AS55" s="10"/>
      <c r="AT55" s="11"/>
      <c r="AU55" s="10"/>
      <c r="AV55" s="11"/>
      <c r="AW55" s="10"/>
      <c r="AX55" s="11"/>
      <c r="AY55" s="10"/>
      <c r="AZ55" s="8"/>
      <c r="BA55" s="8">
        <f>AQ55+AZ55</f>
        <v>0</v>
      </c>
      <c r="BB55" s="11">
        <v>15</v>
      </c>
      <c r="BC55" s="10" t="s">
        <v>73</v>
      </c>
      <c r="BD55" s="11"/>
      <c r="BE55" s="10"/>
      <c r="BF55" s="11"/>
      <c r="BG55" s="10"/>
      <c r="BH55" s="8">
        <v>2.2</v>
      </c>
      <c r="BI55" s="11">
        <v>5</v>
      </c>
      <c r="BJ55" s="10" t="s">
        <v>60</v>
      </c>
      <c r="BK55" s="11"/>
      <c r="BL55" s="10"/>
      <c r="BM55" s="11"/>
      <c r="BN55" s="10"/>
      <c r="BO55" s="11"/>
      <c r="BP55" s="10"/>
      <c r="BQ55" s="8">
        <v>0.8</v>
      </c>
      <c r="BR55" s="8">
        <f>BH55+BQ55</f>
        <v>0</v>
      </c>
      <c r="BS55" s="11"/>
      <c r="BT55" s="10"/>
      <c r="BU55" s="11"/>
      <c r="BV55" s="10"/>
      <c r="BW55" s="11"/>
      <c r="BX55" s="10"/>
      <c r="BY55" s="8"/>
      <c r="BZ55" s="11"/>
      <c r="CA55" s="10"/>
      <c r="CB55" s="11"/>
      <c r="CC55" s="10"/>
      <c r="CD55" s="11"/>
      <c r="CE55" s="10"/>
      <c r="CF55" s="11"/>
      <c r="CG55" s="10"/>
      <c r="CH55" s="8"/>
      <c r="CI55" s="8">
        <f>BY55+CH55</f>
        <v>0</v>
      </c>
      <c r="CJ55" s="11"/>
      <c r="CK55" s="10"/>
      <c r="CL55" s="11"/>
      <c r="CM55" s="10"/>
      <c r="CN55" s="11"/>
      <c r="CO55" s="10"/>
      <c r="CP55" s="8"/>
      <c r="CQ55" s="11"/>
      <c r="CR55" s="10"/>
      <c r="CS55" s="11"/>
      <c r="CT55" s="10"/>
      <c r="CU55" s="11"/>
      <c r="CV55" s="10"/>
      <c r="CW55" s="11"/>
      <c r="CX55" s="10"/>
      <c r="CY55" s="8"/>
      <c r="CZ55" s="8">
        <f>CP55+CY55</f>
        <v>0</v>
      </c>
      <c r="DA55" s="11"/>
      <c r="DB55" s="10"/>
      <c r="DC55" s="11"/>
      <c r="DD55" s="10"/>
      <c r="DE55" s="11"/>
      <c r="DF55" s="10"/>
      <c r="DG55" s="8"/>
      <c r="DH55" s="11"/>
      <c r="DI55" s="10"/>
      <c r="DJ55" s="11"/>
      <c r="DK55" s="10"/>
      <c r="DL55" s="11"/>
      <c r="DM55" s="10"/>
      <c r="DN55" s="11"/>
      <c r="DO55" s="10"/>
      <c r="DP55" s="8"/>
      <c r="DQ55" s="8">
        <f>DG55+DP55</f>
        <v>0</v>
      </c>
      <c r="DR55" s="11"/>
      <c r="DS55" s="10"/>
      <c r="DT55" s="11"/>
      <c r="DU55" s="10"/>
      <c r="DV55" s="11"/>
      <c r="DW55" s="10"/>
      <c r="DX55" s="8"/>
      <c r="DY55" s="11"/>
      <c r="DZ55" s="10"/>
      <c r="EA55" s="11"/>
      <c r="EB55" s="10"/>
      <c r="EC55" s="11"/>
      <c r="ED55" s="10"/>
      <c r="EE55" s="11"/>
      <c r="EF55" s="10"/>
      <c r="EG55" s="8"/>
      <c r="EH55" s="8">
        <f>DX55+EG55</f>
        <v>0</v>
      </c>
      <c r="EI55" s="11"/>
      <c r="EJ55" s="10"/>
      <c r="EK55" s="11"/>
      <c r="EL55" s="10"/>
      <c r="EM55" s="11"/>
      <c r="EN55" s="10"/>
      <c r="EO55" s="8"/>
      <c r="EP55" s="11"/>
      <c r="EQ55" s="10"/>
      <c r="ER55" s="11"/>
      <c r="ES55" s="10"/>
      <c r="ET55" s="11"/>
      <c r="EU55" s="10"/>
      <c r="EV55" s="11"/>
      <c r="EW55" s="10"/>
      <c r="EX55" s="8"/>
      <c r="EY55" s="8">
        <f>EO55+EX55</f>
        <v>0</v>
      </c>
    </row>
    <row r="56" spans="1:155" ht="12.75">
      <c r="A56" s="7"/>
      <c r="B56" s="7">
        <v>3</v>
      </c>
      <c r="C56" s="7">
        <v>1</v>
      </c>
      <c r="D56" s="7"/>
      <c r="E56" s="7"/>
      <c r="F56" s="3" t="s">
        <v>133</v>
      </c>
      <c r="G56" s="7">
        <f>$C$56*COUNTIF(T56:EY56,"e")</f>
        <v>0</v>
      </c>
      <c r="H56" s="7">
        <f>$C$56*COUNTIF(T56:EY56,"z")</f>
        <v>0</v>
      </c>
      <c r="I56" s="7">
        <f>SUM(J56:P56)</f>
        <v>0</v>
      </c>
      <c r="J56" s="7">
        <f>T56+AK56+BB56+BS56+CJ56+DA56+DR56+EI56</f>
        <v>0</v>
      </c>
      <c r="K56" s="7">
        <f>V56+AM56+BD56+BU56+CL56+DC56+DT56+EK56</f>
        <v>0</v>
      </c>
      <c r="L56" s="7">
        <f>X56+AO56+BF56+BW56+CN56+DE56+DV56+EM56</f>
        <v>0</v>
      </c>
      <c r="M56" s="7">
        <f>AA56+AR56+BI56+BZ56+CQ56+DH56+DY56+EP56</f>
        <v>0</v>
      </c>
      <c r="N56" s="7">
        <f>AC56+AT56+BK56+CB56+CS56+DJ56+EA56+ER56</f>
        <v>0</v>
      </c>
      <c r="O56" s="7">
        <f>AE56+AV56+BM56+CD56+CU56+DL56+EC56+ET56</f>
        <v>0</v>
      </c>
      <c r="P56" s="7">
        <f>AG56+AX56+BO56+CF56+CW56+DN56+EE56+EV56</f>
        <v>0</v>
      </c>
      <c r="Q56" s="8">
        <f>AJ56+BA56+BR56+CI56+CZ56+DQ56+EH56+EY56</f>
        <v>0</v>
      </c>
      <c r="R56" s="8">
        <f>AI56+AZ56+BQ56+CH56+CY56+DP56+EG56+EX56</f>
        <v>0</v>
      </c>
      <c r="S56" s="8">
        <f>$C$56*0.8</f>
        <v>0</v>
      </c>
      <c r="T56" s="11"/>
      <c r="U56" s="10"/>
      <c r="V56" s="11"/>
      <c r="W56" s="10"/>
      <c r="X56" s="11"/>
      <c r="Y56" s="10"/>
      <c r="Z56" s="8"/>
      <c r="AA56" s="11"/>
      <c r="AB56" s="10"/>
      <c r="AC56" s="11"/>
      <c r="AD56" s="10"/>
      <c r="AE56" s="11"/>
      <c r="AF56" s="10"/>
      <c r="AG56" s="11"/>
      <c r="AH56" s="10"/>
      <c r="AI56" s="8"/>
      <c r="AJ56" s="8">
        <f>Z56+AI56</f>
        <v>0</v>
      </c>
      <c r="AK56" s="11">
        <f>$C$56*8</f>
        <v>0</v>
      </c>
      <c r="AL56" s="10" t="s">
        <v>60</v>
      </c>
      <c r="AM56" s="11">
        <f>$C$56*7</f>
        <v>0</v>
      </c>
      <c r="AN56" s="10" t="s">
        <v>60</v>
      </c>
      <c r="AO56" s="11"/>
      <c r="AP56" s="10"/>
      <c r="AQ56" s="8">
        <f>$C$56*2</f>
        <v>0</v>
      </c>
      <c r="AR56" s="11"/>
      <c r="AS56" s="10"/>
      <c r="AT56" s="11"/>
      <c r="AU56" s="10"/>
      <c r="AV56" s="11"/>
      <c r="AW56" s="10"/>
      <c r="AX56" s="11"/>
      <c r="AY56" s="10"/>
      <c r="AZ56" s="8"/>
      <c r="BA56" s="8">
        <f>AQ56+AZ56</f>
        <v>0</v>
      </c>
      <c r="BB56" s="11"/>
      <c r="BC56" s="10"/>
      <c r="BD56" s="11"/>
      <c r="BE56" s="10"/>
      <c r="BF56" s="11"/>
      <c r="BG56" s="10"/>
      <c r="BH56" s="8"/>
      <c r="BI56" s="11"/>
      <c r="BJ56" s="10"/>
      <c r="BK56" s="11"/>
      <c r="BL56" s="10"/>
      <c r="BM56" s="11"/>
      <c r="BN56" s="10"/>
      <c r="BO56" s="11"/>
      <c r="BP56" s="10"/>
      <c r="BQ56" s="8"/>
      <c r="BR56" s="8">
        <f>BH56+BQ56</f>
        <v>0</v>
      </c>
      <c r="BS56" s="11"/>
      <c r="BT56" s="10"/>
      <c r="BU56" s="11"/>
      <c r="BV56" s="10"/>
      <c r="BW56" s="11"/>
      <c r="BX56" s="10"/>
      <c r="BY56" s="8"/>
      <c r="BZ56" s="11"/>
      <c r="CA56" s="10"/>
      <c r="CB56" s="11"/>
      <c r="CC56" s="10"/>
      <c r="CD56" s="11"/>
      <c r="CE56" s="10"/>
      <c r="CF56" s="11"/>
      <c r="CG56" s="10"/>
      <c r="CH56" s="8"/>
      <c r="CI56" s="8">
        <f>BY56+CH56</f>
        <v>0</v>
      </c>
      <c r="CJ56" s="11"/>
      <c r="CK56" s="10"/>
      <c r="CL56" s="11"/>
      <c r="CM56" s="10"/>
      <c r="CN56" s="11"/>
      <c r="CO56" s="10"/>
      <c r="CP56" s="8"/>
      <c r="CQ56" s="11"/>
      <c r="CR56" s="10"/>
      <c r="CS56" s="11"/>
      <c r="CT56" s="10"/>
      <c r="CU56" s="11"/>
      <c r="CV56" s="10"/>
      <c r="CW56" s="11"/>
      <c r="CX56" s="10"/>
      <c r="CY56" s="8"/>
      <c r="CZ56" s="8">
        <f>CP56+CY56</f>
        <v>0</v>
      </c>
      <c r="DA56" s="11"/>
      <c r="DB56" s="10"/>
      <c r="DC56" s="11"/>
      <c r="DD56" s="10"/>
      <c r="DE56" s="11"/>
      <c r="DF56" s="10"/>
      <c r="DG56" s="8"/>
      <c r="DH56" s="11"/>
      <c r="DI56" s="10"/>
      <c r="DJ56" s="11"/>
      <c r="DK56" s="10"/>
      <c r="DL56" s="11"/>
      <c r="DM56" s="10"/>
      <c r="DN56" s="11"/>
      <c r="DO56" s="10"/>
      <c r="DP56" s="8"/>
      <c r="DQ56" s="8">
        <f>DG56+DP56</f>
        <v>0</v>
      </c>
      <c r="DR56" s="11"/>
      <c r="DS56" s="10"/>
      <c r="DT56" s="11"/>
      <c r="DU56" s="10"/>
      <c r="DV56" s="11"/>
      <c r="DW56" s="10"/>
      <c r="DX56" s="8"/>
      <c r="DY56" s="11"/>
      <c r="DZ56" s="10"/>
      <c r="EA56" s="11"/>
      <c r="EB56" s="10"/>
      <c r="EC56" s="11"/>
      <c r="ED56" s="10"/>
      <c r="EE56" s="11"/>
      <c r="EF56" s="10"/>
      <c r="EG56" s="8"/>
      <c r="EH56" s="8">
        <f>DX56+EG56</f>
        <v>0</v>
      </c>
      <c r="EI56" s="11"/>
      <c r="EJ56" s="10"/>
      <c r="EK56" s="11"/>
      <c r="EL56" s="10"/>
      <c r="EM56" s="11"/>
      <c r="EN56" s="10"/>
      <c r="EO56" s="8"/>
      <c r="EP56" s="11"/>
      <c r="EQ56" s="10"/>
      <c r="ER56" s="11"/>
      <c r="ES56" s="10"/>
      <c r="ET56" s="11"/>
      <c r="EU56" s="10"/>
      <c r="EV56" s="11"/>
      <c r="EW56" s="10"/>
      <c r="EX56" s="8"/>
      <c r="EY56" s="8">
        <f>EO56+EX56</f>
        <v>0</v>
      </c>
    </row>
    <row r="57" spans="1:155" ht="12.75">
      <c r="A57" s="7"/>
      <c r="B57" s="7"/>
      <c r="C57" s="7"/>
      <c r="D57" s="7"/>
      <c r="E57" s="7" t="s">
        <v>134</v>
      </c>
      <c r="F57" s="3" t="s">
        <v>135</v>
      </c>
      <c r="G57" s="7">
        <f>COUNTIF(T57:EY57,"e")</f>
        <v>0</v>
      </c>
      <c r="H57" s="7">
        <f>COUNTIF(T57:EY57,"z")</f>
        <v>0</v>
      </c>
      <c r="I57" s="7">
        <f>SUM(J57:P57)</f>
        <v>0</v>
      </c>
      <c r="J57" s="7">
        <f>T57+AK57+BB57+BS57+CJ57+DA57+DR57+EI57</f>
        <v>0</v>
      </c>
      <c r="K57" s="7">
        <f>V57+AM57+BD57+BU57+CL57+DC57+DT57+EK57</f>
        <v>0</v>
      </c>
      <c r="L57" s="7">
        <f>X57+AO57+BF57+BW57+CN57+DE57+DV57+EM57</f>
        <v>0</v>
      </c>
      <c r="M57" s="7">
        <f>AA57+AR57+BI57+BZ57+CQ57+DH57+DY57+EP57</f>
        <v>0</v>
      </c>
      <c r="N57" s="7">
        <f>AC57+AT57+BK57+CB57+CS57+DJ57+EA57+ER57</f>
        <v>0</v>
      </c>
      <c r="O57" s="7">
        <f>AE57+AV57+BM57+CD57+CU57+DL57+EC57+ET57</f>
        <v>0</v>
      </c>
      <c r="P57" s="7">
        <f>AG57+AX57+BO57+CF57+CW57+DN57+EE57+EV57</f>
        <v>0</v>
      </c>
      <c r="Q57" s="8">
        <f>AJ57+BA57+BR57+CI57+CZ57+DQ57+EH57+EY57</f>
        <v>0</v>
      </c>
      <c r="R57" s="8">
        <f>AI57+AZ57+BQ57+CH57+CY57+DP57+EG57+EX57</f>
        <v>0</v>
      </c>
      <c r="S57" s="8">
        <v>0.5</v>
      </c>
      <c r="T57" s="11"/>
      <c r="U57" s="10"/>
      <c r="V57" s="11"/>
      <c r="W57" s="10"/>
      <c r="X57" s="11"/>
      <c r="Y57" s="10"/>
      <c r="Z57" s="8"/>
      <c r="AA57" s="11"/>
      <c r="AB57" s="10"/>
      <c r="AC57" s="11"/>
      <c r="AD57" s="10"/>
      <c r="AE57" s="11"/>
      <c r="AF57" s="10"/>
      <c r="AG57" s="11"/>
      <c r="AH57" s="10"/>
      <c r="AI57" s="8"/>
      <c r="AJ57" s="8">
        <f>Z57+AI57</f>
        <v>0</v>
      </c>
      <c r="AK57" s="11"/>
      <c r="AL57" s="10"/>
      <c r="AM57" s="11"/>
      <c r="AN57" s="10"/>
      <c r="AO57" s="11"/>
      <c r="AP57" s="10"/>
      <c r="AQ57" s="8"/>
      <c r="AR57" s="11"/>
      <c r="AS57" s="10"/>
      <c r="AT57" s="11"/>
      <c r="AU57" s="10"/>
      <c r="AV57" s="11"/>
      <c r="AW57" s="10"/>
      <c r="AX57" s="11"/>
      <c r="AY57" s="10"/>
      <c r="AZ57" s="8"/>
      <c r="BA57" s="8">
        <f>AQ57+AZ57</f>
        <v>0</v>
      </c>
      <c r="BB57" s="11"/>
      <c r="BC57" s="10"/>
      <c r="BD57" s="11"/>
      <c r="BE57" s="10"/>
      <c r="BF57" s="11"/>
      <c r="BG57" s="10"/>
      <c r="BH57" s="8"/>
      <c r="BI57" s="11"/>
      <c r="BJ57" s="10"/>
      <c r="BK57" s="11"/>
      <c r="BL57" s="10"/>
      <c r="BM57" s="11"/>
      <c r="BN57" s="10"/>
      <c r="BO57" s="11"/>
      <c r="BP57" s="10"/>
      <c r="BQ57" s="8"/>
      <c r="BR57" s="8">
        <f>BH57+BQ57</f>
        <v>0</v>
      </c>
      <c r="BS57" s="11"/>
      <c r="BT57" s="10"/>
      <c r="BU57" s="11"/>
      <c r="BV57" s="10"/>
      <c r="BW57" s="11"/>
      <c r="BX57" s="10"/>
      <c r="BY57" s="8"/>
      <c r="BZ57" s="11"/>
      <c r="CA57" s="10"/>
      <c r="CB57" s="11"/>
      <c r="CC57" s="10"/>
      <c r="CD57" s="11"/>
      <c r="CE57" s="10"/>
      <c r="CF57" s="11"/>
      <c r="CG57" s="10"/>
      <c r="CH57" s="8"/>
      <c r="CI57" s="8">
        <f>BY57+CH57</f>
        <v>0</v>
      </c>
      <c r="CJ57" s="11"/>
      <c r="CK57" s="10"/>
      <c r="CL57" s="11"/>
      <c r="CM57" s="10"/>
      <c r="CN57" s="11"/>
      <c r="CO57" s="10"/>
      <c r="CP57" s="8"/>
      <c r="CQ57" s="11"/>
      <c r="CR57" s="10"/>
      <c r="CS57" s="11"/>
      <c r="CT57" s="10"/>
      <c r="CU57" s="11"/>
      <c r="CV57" s="10"/>
      <c r="CW57" s="11"/>
      <c r="CX57" s="10"/>
      <c r="CY57" s="8"/>
      <c r="CZ57" s="8">
        <f>CP57+CY57</f>
        <v>0</v>
      </c>
      <c r="DA57" s="11"/>
      <c r="DB57" s="10"/>
      <c r="DC57" s="11"/>
      <c r="DD57" s="10"/>
      <c r="DE57" s="11"/>
      <c r="DF57" s="10"/>
      <c r="DG57" s="8"/>
      <c r="DH57" s="11"/>
      <c r="DI57" s="10"/>
      <c r="DJ57" s="11"/>
      <c r="DK57" s="10"/>
      <c r="DL57" s="11"/>
      <c r="DM57" s="10"/>
      <c r="DN57" s="11"/>
      <c r="DO57" s="10"/>
      <c r="DP57" s="8"/>
      <c r="DQ57" s="8">
        <f>DG57+DP57</f>
        <v>0</v>
      </c>
      <c r="DR57" s="11"/>
      <c r="DS57" s="10"/>
      <c r="DT57" s="11"/>
      <c r="DU57" s="10"/>
      <c r="DV57" s="11"/>
      <c r="DW57" s="10"/>
      <c r="DX57" s="8"/>
      <c r="DY57" s="11"/>
      <c r="DZ57" s="10"/>
      <c r="EA57" s="11"/>
      <c r="EB57" s="10"/>
      <c r="EC57" s="11">
        <v>0</v>
      </c>
      <c r="ED57" s="10" t="s">
        <v>73</v>
      </c>
      <c r="EE57" s="11"/>
      <c r="EF57" s="10"/>
      <c r="EG57" s="8">
        <v>15</v>
      </c>
      <c r="EH57" s="8">
        <f>DX57+EG57</f>
        <v>0</v>
      </c>
      <c r="EI57" s="11"/>
      <c r="EJ57" s="10"/>
      <c r="EK57" s="11"/>
      <c r="EL57" s="10"/>
      <c r="EM57" s="11"/>
      <c r="EN57" s="10"/>
      <c r="EO57" s="8"/>
      <c r="EP57" s="11"/>
      <c r="EQ57" s="10"/>
      <c r="ER57" s="11"/>
      <c r="ES57" s="10"/>
      <c r="ET57" s="11"/>
      <c r="EU57" s="10"/>
      <c r="EV57" s="11"/>
      <c r="EW57" s="10"/>
      <c r="EX57" s="8"/>
      <c r="EY57" s="8">
        <f>EO57+EX57</f>
        <v>0</v>
      </c>
    </row>
    <row r="58" spans="1:155" ht="12.75">
      <c r="A58" s="7"/>
      <c r="B58" s="7">
        <v>5</v>
      </c>
      <c r="C58" s="7">
        <v>1</v>
      </c>
      <c r="D58" s="7"/>
      <c r="E58" s="7"/>
      <c r="F58" s="3" t="s">
        <v>136</v>
      </c>
      <c r="G58" s="7">
        <f>$C$58*COUNTIF(T58:EY58,"e")</f>
        <v>0</v>
      </c>
      <c r="H58" s="7">
        <f>$C$58*COUNTIF(T58:EY58,"z")</f>
        <v>0</v>
      </c>
      <c r="I58" s="7">
        <f>SUM(J58:P58)</f>
        <v>0</v>
      </c>
      <c r="J58" s="7">
        <f>T58+AK58+BB58+BS58+CJ58+DA58+DR58+EI58</f>
        <v>0</v>
      </c>
      <c r="K58" s="7">
        <f>V58+AM58+BD58+BU58+CL58+DC58+DT58+EK58</f>
        <v>0</v>
      </c>
      <c r="L58" s="7">
        <f>X58+AO58+BF58+BW58+CN58+DE58+DV58+EM58</f>
        <v>0</v>
      </c>
      <c r="M58" s="7">
        <f>AA58+AR58+BI58+BZ58+CQ58+DH58+DY58+EP58</f>
        <v>0</v>
      </c>
      <c r="N58" s="7">
        <f>AC58+AT58+BK58+CB58+CS58+DJ58+EA58+ER58</f>
        <v>0</v>
      </c>
      <c r="O58" s="7">
        <f>AE58+AV58+BM58+CD58+CU58+DL58+EC58+ET58</f>
        <v>0</v>
      </c>
      <c r="P58" s="7">
        <f>AG58+AX58+BO58+CF58+CW58+DN58+EE58+EV58</f>
        <v>0</v>
      </c>
      <c r="Q58" s="8">
        <f>AJ58+BA58+BR58+CI58+CZ58+DQ58+EH58+EY58</f>
        <v>0</v>
      </c>
      <c r="R58" s="8">
        <f>AI58+AZ58+BQ58+CH58+CY58+DP58+EG58+EX58</f>
        <v>0</v>
      </c>
      <c r="S58" s="8">
        <f>$C$58*0.8</f>
        <v>0</v>
      </c>
      <c r="T58" s="11"/>
      <c r="U58" s="10"/>
      <c r="V58" s="11"/>
      <c r="W58" s="10"/>
      <c r="X58" s="11"/>
      <c r="Y58" s="10"/>
      <c r="Z58" s="8"/>
      <c r="AA58" s="11"/>
      <c r="AB58" s="10"/>
      <c r="AC58" s="11"/>
      <c r="AD58" s="10"/>
      <c r="AE58" s="11"/>
      <c r="AF58" s="10"/>
      <c r="AG58" s="11"/>
      <c r="AH58" s="10"/>
      <c r="AI58" s="8"/>
      <c r="AJ58" s="8">
        <f>Z58+AI58</f>
        <v>0</v>
      </c>
      <c r="AK58" s="11">
        <f>$C$58*8</f>
        <v>0</v>
      </c>
      <c r="AL58" s="10" t="s">
        <v>60</v>
      </c>
      <c r="AM58" s="11">
        <f>$C$58*7</f>
        <v>0</v>
      </c>
      <c r="AN58" s="10" t="s">
        <v>60</v>
      </c>
      <c r="AO58" s="11"/>
      <c r="AP58" s="10"/>
      <c r="AQ58" s="8">
        <f>$C$58*2</f>
        <v>0</v>
      </c>
      <c r="AR58" s="11"/>
      <c r="AS58" s="10"/>
      <c r="AT58" s="11"/>
      <c r="AU58" s="10"/>
      <c r="AV58" s="11"/>
      <c r="AW58" s="10"/>
      <c r="AX58" s="11"/>
      <c r="AY58" s="10"/>
      <c r="AZ58" s="8"/>
      <c r="BA58" s="8">
        <f>AQ58+AZ58</f>
        <v>0</v>
      </c>
      <c r="BB58" s="11"/>
      <c r="BC58" s="10"/>
      <c r="BD58" s="11"/>
      <c r="BE58" s="10"/>
      <c r="BF58" s="11"/>
      <c r="BG58" s="10"/>
      <c r="BH58" s="8"/>
      <c r="BI58" s="11"/>
      <c r="BJ58" s="10"/>
      <c r="BK58" s="11"/>
      <c r="BL58" s="10"/>
      <c r="BM58" s="11"/>
      <c r="BN58" s="10"/>
      <c r="BO58" s="11"/>
      <c r="BP58" s="10"/>
      <c r="BQ58" s="8"/>
      <c r="BR58" s="8">
        <f>BH58+BQ58</f>
        <v>0</v>
      </c>
      <c r="BS58" s="11"/>
      <c r="BT58" s="10"/>
      <c r="BU58" s="11"/>
      <c r="BV58" s="10"/>
      <c r="BW58" s="11"/>
      <c r="BX58" s="10"/>
      <c r="BY58" s="8"/>
      <c r="BZ58" s="11"/>
      <c r="CA58" s="10"/>
      <c r="CB58" s="11"/>
      <c r="CC58" s="10"/>
      <c r="CD58" s="11"/>
      <c r="CE58" s="10"/>
      <c r="CF58" s="11"/>
      <c r="CG58" s="10"/>
      <c r="CH58" s="8"/>
      <c r="CI58" s="8">
        <f>BY58+CH58</f>
        <v>0</v>
      </c>
      <c r="CJ58" s="11"/>
      <c r="CK58" s="10"/>
      <c r="CL58" s="11"/>
      <c r="CM58" s="10"/>
      <c r="CN58" s="11"/>
      <c r="CO58" s="10"/>
      <c r="CP58" s="8"/>
      <c r="CQ58" s="11"/>
      <c r="CR58" s="10"/>
      <c r="CS58" s="11"/>
      <c r="CT58" s="10"/>
      <c r="CU58" s="11"/>
      <c r="CV58" s="10"/>
      <c r="CW58" s="11"/>
      <c r="CX58" s="10"/>
      <c r="CY58" s="8"/>
      <c r="CZ58" s="8">
        <f>CP58+CY58</f>
        <v>0</v>
      </c>
      <c r="DA58" s="11"/>
      <c r="DB58" s="10"/>
      <c r="DC58" s="11"/>
      <c r="DD58" s="10"/>
      <c r="DE58" s="11"/>
      <c r="DF58" s="10"/>
      <c r="DG58" s="8"/>
      <c r="DH58" s="11"/>
      <c r="DI58" s="10"/>
      <c r="DJ58" s="11"/>
      <c r="DK58" s="10"/>
      <c r="DL58" s="11"/>
      <c r="DM58" s="10"/>
      <c r="DN58" s="11"/>
      <c r="DO58" s="10"/>
      <c r="DP58" s="8"/>
      <c r="DQ58" s="8">
        <f>DG58+DP58</f>
        <v>0</v>
      </c>
      <c r="DR58" s="11"/>
      <c r="DS58" s="10"/>
      <c r="DT58" s="11"/>
      <c r="DU58" s="10"/>
      <c r="DV58" s="11"/>
      <c r="DW58" s="10"/>
      <c r="DX58" s="8"/>
      <c r="DY58" s="11"/>
      <c r="DZ58" s="10"/>
      <c r="EA58" s="11"/>
      <c r="EB58" s="10"/>
      <c r="EC58" s="11"/>
      <c r="ED58" s="10"/>
      <c r="EE58" s="11"/>
      <c r="EF58" s="10"/>
      <c r="EG58" s="8"/>
      <c r="EH58" s="8">
        <f>DX58+EG58</f>
        <v>0</v>
      </c>
      <c r="EI58" s="11"/>
      <c r="EJ58" s="10"/>
      <c r="EK58" s="11"/>
      <c r="EL58" s="10"/>
      <c r="EM58" s="11"/>
      <c r="EN58" s="10"/>
      <c r="EO58" s="8"/>
      <c r="EP58" s="11"/>
      <c r="EQ58" s="10"/>
      <c r="ER58" s="11"/>
      <c r="ES58" s="10"/>
      <c r="ET58" s="11"/>
      <c r="EU58" s="10"/>
      <c r="EV58" s="11"/>
      <c r="EW58" s="10"/>
      <c r="EX58" s="8"/>
      <c r="EY58" s="8">
        <f>EO58+EX58</f>
        <v>0</v>
      </c>
    </row>
    <row r="59" spans="1:155" ht="15.75" customHeight="1">
      <c r="A59" s="7"/>
      <c r="B59" s="7"/>
      <c r="C59" s="7"/>
      <c r="D59" s="7"/>
      <c r="E59" s="7"/>
      <c r="F59" s="7" t="s">
        <v>80</v>
      </c>
      <c r="G59" s="7">
        <f>SUM(G43:G58)</f>
        <v>0</v>
      </c>
      <c r="H59" s="7">
        <f>SUM(H43:H58)</f>
        <v>0</v>
      </c>
      <c r="I59" s="7">
        <f>SUM(I43:I58)</f>
        <v>0</v>
      </c>
      <c r="J59" s="7">
        <f>SUM(J43:J58)</f>
        <v>0</v>
      </c>
      <c r="K59" s="7">
        <f>SUM(K43:K58)</f>
        <v>0</v>
      </c>
      <c r="L59" s="7">
        <f>SUM(L43:L58)</f>
        <v>0</v>
      </c>
      <c r="M59" s="7">
        <f>SUM(M43:M58)</f>
        <v>0</v>
      </c>
      <c r="N59" s="7">
        <f>SUM(N43:N58)</f>
        <v>0</v>
      </c>
      <c r="O59" s="7">
        <f>SUM(O43:O58)</f>
        <v>0</v>
      </c>
      <c r="P59" s="7">
        <f>SUM(P43:P58)</f>
        <v>0</v>
      </c>
      <c r="Q59" s="8">
        <f>SUM(Q43:Q58)</f>
        <v>0</v>
      </c>
      <c r="R59" s="8">
        <f>SUM(R43:R58)</f>
        <v>0</v>
      </c>
      <c r="S59" s="8">
        <f>SUM(S43:S58)</f>
        <v>0</v>
      </c>
      <c r="T59" s="11">
        <f>SUM(T43:T58)</f>
        <v>0</v>
      </c>
      <c r="U59" s="10">
        <f>SUM(U43:U58)</f>
        <v>0</v>
      </c>
      <c r="V59" s="11">
        <f>SUM(V43:V58)</f>
        <v>0</v>
      </c>
      <c r="W59" s="10">
        <f>SUM(W43:W58)</f>
        <v>0</v>
      </c>
      <c r="X59" s="11">
        <f>SUM(X43:X58)</f>
        <v>0</v>
      </c>
      <c r="Y59" s="10">
        <f>SUM(Y43:Y58)</f>
        <v>0</v>
      </c>
      <c r="Z59" s="8">
        <f>SUM(Z43:Z58)</f>
        <v>0</v>
      </c>
      <c r="AA59" s="11">
        <f>SUM(AA43:AA58)</f>
        <v>0</v>
      </c>
      <c r="AB59" s="10">
        <f>SUM(AB43:AB58)</f>
        <v>0</v>
      </c>
      <c r="AC59" s="11">
        <f>SUM(AC43:AC58)</f>
        <v>0</v>
      </c>
      <c r="AD59" s="10">
        <f>SUM(AD43:AD58)</f>
        <v>0</v>
      </c>
      <c r="AE59" s="11">
        <f>SUM(AE43:AE58)</f>
        <v>0</v>
      </c>
      <c r="AF59" s="10">
        <f>SUM(AF43:AF58)</f>
        <v>0</v>
      </c>
      <c r="AG59" s="11">
        <f>SUM(AG43:AG58)</f>
        <v>0</v>
      </c>
      <c r="AH59" s="10">
        <f>SUM(AH43:AH58)</f>
        <v>0</v>
      </c>
      <c r="AI59" s="8">
        <f>SUM(AI43:AI58)</f>
        <v>0</v>
      </c>
      <c r="AJ59" s="8">
        <f>SUM(AJ43:AJ58)</f>
        <v>0</v>
      </c>
      <c r="AK59" s="11">
        <f>SUM(AK43:AK58)</f>
        <v>0</v>
      </c>
      <c r="AL59" s="10">
        <f>SUM(AL43:AL58)</f>
        <v>0</v>
      </c>
      <c r="AM59" s="11">
        <f>SUM(AM43:AM58)</f>
        <v>0</v>
      </c>
      <c r="AN59" s="10">
        <f>SUM(AN43:AN58)</f>
        <v>0</v>
      </c>
      <c r="AO59" s="11">
        <f>SUM(AO43:AO58)</f>
        <v>0</v>
      </c>
      <c r="AP59" s="10">
        <f>SUM(AP43:AP58)</f>
        <v>0</v>
      </c>
      <c r="AQ59" s="8">
        <f>SUM(AQ43:AQ58)</f>
        <v>0</v>
      </c>
      <c r="AR59" s="11">
        <f>SUM(AR43:AR58)</f>
        <v>0</v>
      </c>
      <c r="AS59" s="10">
        <f>SUM(AS43:AS58)</f>
        <v>0</v>
      </c>
      <c r="AT59" s="11">
        <f>SUM(AT43:AT58)</f>
        <v>0</v>
      </c>
      <c r="AU59" s="10">
        <f>SUM(AU43:AU58)</f>
        <v>0</v>
      </c>
      <c r="AV59" s="11">
        <f>SUM(AV43:AV58)</f>
        <v>0</v>
      </c>
      <c r="AW59" s="10">
        <f>SUM(AW43:AW58)</f>
        <v>0</v>
      </c>
      <c r="AX59" s="11">
        <f>SUM(AX43:AX58)</f>
        <v>0</v>
      </c>
      <c r="AY59" s="10">
        <f>SUM(AY43:AY58)</f>
        <v>0</v>
      </c>
      <c r="AZ59" s="8">
        <f>SUM(AZ43:AZ58)</f>
        <v>0</v>
      </c>
      <c r="BA59" s="8">
        <f>SUM(BA43:BA58)</f>
        <v>0</v>
      </c>
      <c r="BB59" s="11">
        <f>SUM(BB43:BB58)</f>
        <v>0</v>
      </c>
      <c r="BC59" s="10">
        <f>SUM(BC43:BC58)</f>
        <v>0</v>
      </c>
      <c r="BD59" s="11">
        <f>SUM(BD43:BD58)</f>
        <v>0</v>
      </c>
      <c r="BE59" s="10">
        <f>SUM(BE43:BE58)</f>
        <v>0</v>
      </c>
      <c r="BF59" s="11">
        <f>SUM(BF43:BF58)</f>
        <v>0</v>
      </c>
      <c r="BG59" s="10">
        <f>SUM(BG43:BG58)</f>
        <v>0</v>
      </c>
      <c r="BH59" s="8">
        <f>SUM(BH43:BH58)</f>
        <v>0</v>
      </c>
      <c r="BI59" s="11">
        <f>SUM(BI43:BI58)</f>
        <v>0</v>
      </c>
      <c r="BJ59" s="10">
        <f>SUM(BJ43:BJ58)</f>
        <v>0</v>
      </c>
      <c r="BK59" s="11">
        <f>SUM(BK43:BK58)</f>
        <v>0</v>
      </c>
      <c r="BL59" s="10">
        <f>SUM(BL43:BL58)</f>
        <v>0</v>
      </c>
      <c r="BM59" s="11">
        <f>SUM(BM43:BM58)</f>
        <v>0</v>
      </c>
      <c r="BN59" s="10">
        <f>SUM(BN43:BN58)</f>
        <v>0</v>
      </c>
      <c r="BO59" s="11">
        <f>SUM(BO43:BO58)</f>
        <v>0</v>
      </c>
      <c r="BP59" s="10">
        <f>SUM(BP43:BP58)</f>
        <v>0</v>
      </c>
      <c r="BQ59" s="8">
        <f>SUM(BQ43:BQ58)</f>
        <v>0</v>
      </c>
      <c r="BR59" s="8">
        <f>SUM(BR43:BR58)</f>
        <v>0</v>
      </c>
      <c r="BS59" s="11">
        <f>SUM(BS43:BS58)</f>
        <v>0</v>
      </c>
      <c r="BT59" s="10">
        <f>SUM(BT43:BT58)</f>
        <v>0</v>
      </c>
      <c r="BU59" s="11">
        <f>SUM(BU43:BU58)</f>
        <v>0</v>
      </c>
      <c r="BV59" s="10">
        <f>SUM(BV43:BV58)</f>
        <v>0</v>
      </c>
      <c r="BW59" s="11">
        <f>SUM(BW43:BW58)</f>
        <v>0</v>
      </c>
      <c r="BX59" s="10">
        <f>SUM(BX43:BX58)</f>
        <v>0</v>
      </c>
      <c r="BY59" s="8">
        <f>SUM(BY43:BY58)</f>
        <v>0</v>
      </c>
      <c r="BZ59" s="11">
        <f>SUM(BZ43:BZ58)</f>
        <v>0</v>
      </c>
      <c r="CA59" s="10">
        <f>SUM(CA43:CA58)</f>
        <v>0</v>
      </c>
      <c r="CB59" s="11">
        <f>SUM(CB43:CB58)</f>
        <v>0</v>
      </c>
      <c r="CC59" s="10">
        <f>SUM(CC43:CC58)</f>
        <v>0</v>
      </c>
      <c r="CD59" s="11">
        <f>SUM(CD43:CD58)</f>
        <v>0</v>
      </c>
      <c r="CE59" s="10">
        <f>SUM(CE43:CE58)</f>
        <v>0</v>
      </c>
      <c r="CF59" s="11">
        <f>SUM(CF43:CF58)</f>
        <v>0</v>
      </c>
      <c r="CG59" s="10">
        <f>SUM(CG43:CG58)</f>
        <v>0</v>
      </c>
      <c r="CH59" s="8">
        <f>SUM(CH43:CH58)</f>
        <v>0</v>
      </c>
      <c r="CI59" s="8">
        <f>SUM(CI43:CI58)</f>
        <v>0</v>
      </c>
      <c r="CJ59" s="11">
        <f>SUM(CJ43:CJ58)</f>
        <v>0</v>
      </c>
      <c r="CK59" s="10">
        <f>SUM(CK43:CK58)</f>
        <v>0</v>
      </c>
      <c r="CL59" s="11">
        <f>SUM(CL43:CL58)</f>
        <v>0</v>
      </c>
      <c r="CM59" s="10">
        <f>SUM(CM43:CM58)</f>
        <v>0</v>
      </c>
      <c r="CN59" s="11">
        <f>SUM(CN43:CN58)</f>
        <v>0</v>
      </c>
      <c r="CO59" s="10">
        <f>SUM(CO43:CO58)</f>
        <v>0</v>
      </c>
      <c r="CP59" s="8">
        <f>SUM(CP43:CP58)</f>
        <v>0</v>
      </c>
      <c r="CQ59" s="11">
        <f>SUM(CQ43:CQ58)</f>
        <v>0</v>
      </c>
      <c r="CR59" s="10">
        <f>SUM(CR43:CR58)</f>
        <v>0</v>
      </c>
      <c r="CS59" s="11">
        <f>SUM(CS43:CS58)</f>
        <v>0</v>
      </c>
      <c r="CT59" s="10">
        <f>SUM(CT43:CT58)</f>
        <v>0</v>
      </c>
      <c r="CU59" s="11">
        <f>SUM(CU43:CU58)</f>
        <v>0</v>
      </c>
      <c r="CV59" s="10">
        <f>SUM(CV43:CV58)</f>
        <v>0</v>
      </c>
      <c r="CW59" s="11">
        <f>SUM(CW43:CW58)</f>
        <v>0</v>
      </c>
      <c r="CX59" s="10">
        <f>SUM(CX43:CX58)</f>
        <v>0</v>
      </c>
      <c r="CY59" s="8">
        <f>SUM(CY43:CY58)</f>
        <v>0</v>
      </c>
      <c r="CZ59" s="8">
        <f>SUM(CZ43:CZ58)</f>
        <v>0</v>
      </c>
      <c r="DA59" s="11">
        <f>SUM(DA43:DA58)</f>
        <v>0</v>
      </c>
      <c r="DB59" s="10">
        <f>SUM(DB43:DB58)</f>
        <v>0</v>
      </c>
      <c r="DC59" s="11">
        <f>SUM(DC43:DC58)</f>
        <v>0</v>
      </c>
      <c r="DD59" s="10">
        <f>SUM(DD43:DD58)</f>
        <v>0</v>
      </c>
      <c r="DE59" s="11">
        <f>SUM(DE43:DE58)</f>
        <v>0</v>
      </c>
      <c r="DF59" s="10">
        <f>SUM(DF43:DF58)</f>
        <v>0</v>
      </c>
      <c r="DG59" s="8">
        <f>SUM(DG43:DG58)</f>
        <v>0</v>
      </c>
      <c r="DH59" s="11">
        <f>SUM(DH43:DH58)</f>
        <v>0</v>
      </c>
      <c r="DI59" s="10">
        <f>SUM(DI43:DI58)</f>
        <v>0</v>
      </c>
      <c r="DJ59" s="11">
        <f>SUM(DJ43:DJ58)</f>
        <v>0</v>
      </c>
      <c r="DK59" s="10">
        <f>SUM(DK43:DK58)</f>
        <v>0</v>
      </c>
      <c r="DL59" s="11">
        <f>SUM(DL43:DL58)</f>
        <v>0</v>
      </c>
      <c r="DM59" s="10">
        <f>SUM(DM43:DM58)</f>
        <v>0</v>
      </c>
      <c r="DN59" s="11">
        <f>SUM(DN43:DN58)</f>
        <v>0</v>
      </c>
      <c r="DO59" s="10">
        <f>SUM(DO43:DO58)</f>
        <v>0</v>
      </c>
      <c r="DP59" s="8">
        <f>SUM(DP43:DP58)</f>
        <v>0</v>
      </c>
      <c r="DQ59" s="8">
        <f>SUM(DQ43:DQ58)</f>
        <v>0</v>
      </c>
      <c r="DR59" s="11">
        <f>SUM(DR43:DR58)</f>
        <v>0</v>
      </c>
      <c r="DS59" s="10">
        <f>SUM(DS43:DS58)</f>
        <v>0</v>
      </c>
      <c r="DT59" s="11">
        <f>SUM(DT43:DT58)</f>
        <v>0</v>
      </c>
      <c r="DU59" s="10">
        <f>SUM(DU43:DU58)</f>
        <v>0</v>
      </c>
      <c r="DV59" s="11">
        <f>SUM(DV43:DV58)</f>
        <v>0</v>
      </c>
      <c r="DW59" s="10">
        <f>SUM(DW43:DW58)</f>
        <v>0</v>
      </c>
      <c r="DX59" s="8">
        <f>SUM(DX43:DX58)</f>
        <v>0</v>
      </c>
      <c r="DY59" s="11">
        <f>SUM(DY43:DY58)</f>
        <v>0</v>
      </c>
      <c r="DZ59" s="10">
        <f>SUM(DZ43:DZ58)</f>
        <v>0</v>
      </c>
      <c r="EA59" s="11">
        <f>SUM(EA43:EA58)</f>
        <v>0</v>
      </c>
      <c r="EB59" s="10">
        <f>SUM(EB43:EB58)</f>
        <v>0</v>
      </c>
      <c r="EC59" s="11">
        <f>SUM(EC43:EC58)</f>
        <v>0</v>
      </c>
      <c r="ED59" s="10">
        <f>SUM(ED43:ED58)</f>
        <v>0</v>
      </c>
      <c r="EE59" s="11">
        <f>SUM(EE43:EE58)</f>
        <v>0</v>
      </c>
      <c r="EF59" s="10">
        <f>SUM(EF43:EF58)</f>
        <v>0</v>
      </c>
      <c r="EG59" s="8">
        <f>SUM(EG43:EG58)</f>
        <v>0</v>
      </c>
      <c r="EH59" s="8">
        <f>SUM(EH43:EH58)</f>
        <v>0</v>
      </c>
      <c r="EI59" s="11">
        <f>SUM(EI43:EI58)</f>
        <v>0</v>
      </c>
      <c r="EJ59" s="10">
        <f>SUM(EJ43:EJ58)</f>
        <v>0</v>
      </c>
      <c r="EK59" s="11">
        <f>SUM(EK43:EK58)</f>
        <v>0</v>
      </c>
      <c r="EL59" s="10">
        <f>SUM(EL43:EL58)</f>
        <v>0</v>
      </c>
      <c r="EM59" s="11">
        <f>SUM(EM43:EM58)</f>
        <v>0</v>
      </c>
      <c r="EN59" s="10">
        <f>SUM(EN43:EN58)</f>
        <v>0</v>
      </c>
      <c r="EO59" s="8">
        <f>SUM(EO43:EO58)</f>
        <v>0</v>
      </c>
      <c r="EP59" s="11">
        <f>SUM(EP43:EP58)</f>
        <v>0</v>
      </c>
      <c r="EQ59" s="10">
        <f>SUM(EQ43:EQ58)</f>
        <v>0</v>
      </c>
      <c r="ER59" s="11">
        <f>SUM(ER43:ER58)</f>
        <v>0</v>
      </c>
      <c r="ES59" s="10">
        <f>SUM(ES43:ES58)</f>
        <v>0</v>
      </c>
      <c r="ET59" s="11">
        <f>SUM(ET43:ET58)</f>
        <v>0</v>
      </c>
      <c r="EU59" s="10">
        <f>SUM(EU43:EU58)</f>
        <v>0</v>
      </c>
      <c r="EV59" s="11">
        <f>SUM(EV43:EV58)</f>
        <v>0</v>
      </c>
      <c r="EW59" s="10">
        <f>SUM(EW43:EW58)</f>
        <v>0</v>
      </c>
      <c r="EX59" s="8">
        <f>SUM(EX43:EX58)</f>
        <v>0</v>
      </c>
      <c r="EY59" s="8">
        <f>SUM(EY43:EY58)</f>
        <v>0</v>
      </c>
    </row>
    <row r="60" spans="1:155" ht="12.75">
      <c r="A60" s="5" t="s">
        <v>167</v>
      </c>
      <c r="B60" s="7">
        <v>14</v>
      </c>
      <c r="C60" s="7">
        <v>1</v>
      </c>
      <c r="D60" s="7"/>
      <c r="E60" s="7"/>
      <c r="F60" s="3" t="s">
        <v>160</v>
      </c>
      <c r="G60" s="7">
        <f>$C$60*COUNTIF(T60:EY60,"e")</f>
        <v>0</v>
      </c>
      <c r="H60" s="7">
        <f>$C$60*COUNTIF(T60:EY60,"z")</f>
        <v>0</v>
      </c>
      <c r="I60" s="7">
        <f>SUM(J60:P60)</f>
        <v>0</v>
      </c>
      <c r="J60" s="7">
        <f>T60+AK60+BB60+BS60+CJ60+DA60+DR60+EI60</f>
        <v>0</v>
      </c>
      <c r="K60" s="7">
        <f>V60+AM60+BD60+BU60+CL60+DC60+DT60+EK60</f>
        <v>0</v>
      </c>
      <c r="L60" s="7">
        <f>X60+AO60+BF60+BW60+CN60+DE60+DV60+EM60</f>
        <v>0</v>
      </c>
      <c r="M60" s="7">
        <f>AA60+AR60+BI60+BZ60+CQ60+DH60+DY60+EP60</f>
        <v>0</v>
      </c>
      <c r="N60" s="7">
        <f>AC60+AT60+BK60+CB60+CS60+DJ60+EA60+ER60</f>
        <v>0</v>
      </c>
      <c r="O60" s="7">
        <f>AE60+AV60+BM60+CD60+CU60+DL60+EC60+ET60</f>
        <v>0</v>
      </c>
      <c r="P60" s="7">
        <f>AG60+AX60+BO60+CF60+CW60+DN60+EE60+EV60</f>
        <v>0</v>
      </c>
      <c r="Q60" s="8">
        <f>AJ60+BA60+BR60+CI60+CZ60+DQ60+EH60+EY60</f>
        <v>0</v>
      </c>
      <c r="R60" s="8">
        <f>AI60+AZ60+BQ60+CH60+CY60+DP60+EG60+EX60</f>
        <v>0</v>
      </c>
      <c r="S60" s="8">
        <f>$C$60*0.6</f>
        <v>0</v>
      </c>
      <c r="T60" s="11"/>
      <c r="U60" s="10"/>
      <c r="V60" s="11"/>
      <c r="W60" s="10"/>
      <c r="X60" s="11"/>
      <c r="Y60" s="10"/>
      <c r="Z60" s="8"/>
      <c r="AA60" s="11"/>
      <c r="AB60" s="10"/>
      <c r="AC60" s="11"/>
      <c r="AD60" s="10"/>
      <c r="AE60" s="11"/>
      <c r="AF60" s="10"/>
      <c r="AG60" s="11"/>
      <c r="AH60" s="10"/>
      <c r="AI60" s="8"/>
      <c r="AJ60" s="8">
        <f>Z60+AI60</f>
        <v>0</v>
      </c>
      <c r="AK60" s="11"/>
      <c r="AL60" s="10"/>
      <c r="AM60" s="11"/>
      <c r="AN60" s="10"/>
      <c r="AO60" s="11"/>
      <c r="AP60" s="10"/>
      <c r="AQ60" s="8"/>
      <c r="AR60" s="11"/>
      <c r="AS60" s="10"/>
      <c r="AT60" s="11"/>
      <c r="AU60" s="10"/>
      <c r="AV60" s="11"/>
      <c r="AW60" s="10"/>
      <c r="AX60" s="11"/>
      <c r="AY60" s="10"/>
      <c r="AZ60" s="8"/>
      <c r="BA60" s="8">
        <f>AQ60+AZ60</f>
        <v>0</v>
      </c>
      <c r="BB60" s="11"/>
      <c r="BC60" s="10"/>
      <c r="BD60" s="11"/>
      <c r="BE60" s="10"/>
      <c r="BF60" s="11"/>
      <c r="BG60" s="10"/>
      <c r="BH60" s="8"/>
      <c r="BI60" s="11"/>
      <c r="BJ60" s="10"/>
      <c r="BK60" s="11"/>
      <c r="BL60" s="10"/>
      <c r="BM60" s="11"/>
      <c r="BN60" s="10"/>
      <c r="BO60" s="11"/>
      <c r="BP60" s="10"/>
      <c r="BQ60" s="8"/>
      <c r="BR60" s="8">
        <f>BH60+BQ60</f>
        <v>0</v>
      </c>
      <c r="BS60" s="11"/>
      <c r="BT60" s="10"/>
      <c r="BU60" s="11"/>
      <c r="BV60" s="10"/>
      <c r="BW60" s="11"/>
      <c r="BX60" s="10"/>
      <c r="BY60" s="8"/>
      <c r="BZ60" s="11"/>
      <c r="CA60" s="10"/>
      <c r="CB60" s="11"/>
      <c r="CC60" s="10"/>
      <c r="CD60" s="11"/>
      <c r="CE60" s="10"/>
      <c r="CF60" s="11"/>
      <c r="CG60" s="10"/>
      <c r="CH60" s="8"/>
      <c r="CI60" s="8">
        <f>BY60+CH60</f>
        <v>0</v>
      </c>
      <c r="CJ60" s="11"/>
      <c r="CK60" s="10"/>
      <c r="CL60" s="11"/>
      <c r="CM60" s="10"/>
      <c r="CN60" s="11"/>
      <c r="CO60" s="10"/>
      <c r="CP60" s="8"/>
      <c r="CQ60" s="11"/>
      <c r="CR60" s="10"/>
      <c r="CS60" s="11"/>
      <c r="CT60" s="10"/>
      <c r="CU60" s="11"/>
      <c r="CV60" s="10"/>
      <c r="CW60" s="11"/>
      <c r="CX60" s="10"/>
      <c r="CY60" s="8"/>
      <c r="CZ60" s="8">
        <f>CP60+CY60</f>
        <v>0</v>
      </c>
      <c r="DA60" s="11">
        <f>$C$60*8</f>
        <v>0</v>
      </c>
      <c r="DB60" s="10" t="s">
        <v>60</v>
      </c>
      <c r="DC60" s="11">
        <f>$C$60*7</f>
        <v>0</v>
      </c>
      <c r="DD60" s="10" t="s">
        <v>60</v>
      </c>
      <c r="DE60" s="11"/>
      <c r="DF60" s="10"/>
      <c r="DG60" s="8">
        <f>$C$60*2</f>
        <v>0</v>
      </c>
      <c r="DH60" s="11"/>
      <c r="DI60" s="10"/>
      <c r="DJ60" s="11"/>
      <c r="DK60" s="10"/>
      <c r="DL60" s="11"/>
      <c r="DM60" s="10"/>
      <c r="DN60" s="11"/>
      <c r="DO60" s="10"/>
      <c r="DP60" s="8"/>
      <c r="DQ60" s="8">
        <f>DG60+DP60</f>
        <v>0</v>
      </c>
      <c r="DR60" s="11"/>
      <c r="DS60" s="10"/>
      <c r="DT60" s="11"/>
      <c r="DU60" s="10"/>
      <c r="DV60" s="11"/>
      <c r="DW60" s="10"/>
      <c r="DX60" s="8"/>
      <c r="DY60" s="11"/>
      <c r="DZ60" s="10"/>
      <c r="EA60" s="11"/>
      <c r="EB60" s="10"/>
      <c r="EC60" s="11"/>
      <c r="ED60" s="10"/>
      <c r="EE60" s="11"/>
      <c r="EF60" s="10"/>
      <c r="EG60" s="8"/>
      <c r="EH60" s="8">
        <f>DX60+EG60</f>
        <v>0</v>
      </c>
      <c r="EI60" s="11"/>
      <c r="EJ60" s="10"/>
      <c r="EK60" s="11"/>
      <c r="EL60" s="10"/>
      <c r="EM60" s="11"/>
      <c r="EN60" s="10"/>
      <c r="EO60" s="8"/>
      <c r="EP60" s="11"/>
      <c r="EQ60" s="10"/>
      <c r="ER60" s="11"/>
      <c r="ES60" s="10"/>
      <c r="ET60" s="11"/>
      <c r="EU60" s="10"/>
      <c r="EV60" s="11"/>
      <c r="EW60" s="10"/>
      <c r="EX60" s="8"/>
      <c r="EY60" s="8">
        <f>EO60+EX60</f>
        <v>0</v>
      </c>
    </row>
    <row r="61" spans="1:155" ht="12.75">
      <c r="A61" s="7"/>
      <c r="B61" s="7">
        <v>11</v>
      </c>
      <c r="C61" s="7">
        <v>1</v>
      </c>
      <c r="D61" s="7"/>
      <c r="E61" s="7"/>
      <c r="F61" s="3" t="s">
        <v>161</v>
      </c>
      <c r="G61" s="7">
        <f>$C$61*COUNTIF(T61:EY61,"e")</f>
        <v>0</v>
      </c>
      <c r="H61" s="7">
        <f>$C$61*COUNTIF(T61:EY61,"z")</f>
        <v>0</v>
      </c>
      <c r="I61" s="7">
        <f>SUM(J61:P61)</f>
        <v>0</v>
      </c>
      <c r="J61" s="7">
        <f>T61+AK61+BB61+BS61+CJ61+DA61+DR61+EI61</f>
        <v>0</v>
      </c>
      <c r="K61" s="7">
        <f>V61+AM61+BD61+BU61+CL61+DC61+DT61+EK61</f>
        <v>0</v>
      </c>
      <c r="L61" s="7">
        <f>X61+AO61+BF61+BW61+CN61+DE61+DV61+EM61</f>
        <v>0</v>
      </c>
      <c r="M61" s="7">
        <f>AA61+AR61+BI61+BZ61+CQ61+DH61+DY61+EP61</f>
        <v>0</v>
      </c>
      <c r="N61" s="7">
        <f>AC61+AT61+BK61+CB61+CS61+DJ61+EA61+ER61</f>
        <v>0</v>
      </c>
      <c r="O61" s="7">
        <f>AE61+AV61+BM61+CD61+CU61+DL61+EC61+ET61</f>
        <v>0</v>
      </c>
      <c r="P61" s="7">
        <f>AG61+AX61+BO61+CF61+CW61+DN61+EE61+EV61</f>
        <v>0</v>
      </c>
      <c r="Q61" s="8">
        <f>AJ61+BA61+BR61+CI61+CZ61+DQ61+EH61+EY61</f>
        <v>0</v>
      </c>
      <c r="R61" s="8">
        <f>AI61+AZ61+BQ61+CH61+CY61+DP61+EG61+EX61</f>
        <v>0</v>
      </c>
      <c r="S61" s="8">
        <f>$C$61*0.8</f>
        <v>0</v>
      </c>
      <c r="T61" s="11"/>
      <c r="U61" s="10"/>
      <c r="V61" s="11"/>
      <c r="W61" s="10"/>
      <c r="X61" s="11"/>
      <c r="Y61" s="10"/>
      <c r="Z61" s="8"/>
      <c r="AA61" s="11"/>
      <c r="AB61" s="10"/>
      <c r="AC61" s="11"/>
      <c r="AD61" s="10"/>
      <c r="AE61" s="11"/>
      <c r="AF61" s="10"/>
      <c r="AG61" s="11"/>
      <c r="AH61" s="10"/>
      <c r="AI61" s="8"/>
      <c r="AJ61" s="8">
        <f>Z61+AI61</f>
        <v>0</v>
      </c>
      <c r="AK61" s="11"/>
      <c r="AL61" s="10"/>
      <c r="AM61" s="11"/>
      <c r="AN61" s="10"/>
      <c r="AO61" s="11"/>
      <c r="AP61" s="10"/>
      <c r="AQ61" s="8"/>
      <c r="AR61" s="11"/>
      <c r="AS61" s="10"/>
      <c r="AT61" s="11"/>
      <c r="AU61" s="10"/>
      <c r="AV61" s="11"/>
      <c r="AW61" s="10"/>
      <c r="AX61" s="11"/>
      <c r="AY61" s="10"/>
      <c r="AZ61" s="8"/>
      <c r="BA61" s="8">
        <f>AQ61+AZ61</f>
        <v>0</v>
      </c>
      <c r="BB61" s="11"/>
      <c r="BC61" s="10"/>
      <c r="BD61" s="11"/>
      <c r="BE61" s="10"/>
      <c r="BF61" s="11"/>
      <c r="BG61" s="10"/>
      <c r="BH61" s="8"/>
      <c r="BI61" s="11"/>
      <c r="BJ61" s="10"/>
      <c r="BK61" s="11"/>
      <c r="BL61" s="10"/>
      <c r="BM61" s="11"/>
      <c r="BN61" s="10"/>
      <c r="BO61" s="11"/>
      <c r="BP61" s="10"/>
      <c r="BQ61" s="8"/>
      <c r="BR61" s="8">
        <f>BH61+BQ61</f>
        <v>0</v>
      </c>
      <c r="BS61" s="11"/>
      <c r="BT61" s="10"/>
      <c r="BU61" s="11"/>
      <c r="BV61" s="10"/>
      <c r="BW61" s="11"/>
      <c r="BX61" s="10"/>
      <c r="BY61" s="8"/>
      <c r="BZ61" s="11"/>
      <c r="CA61" s="10"/>
      <c r="CB61" s="11"/>
      <c r="CC61" s="10"/>
      <c r="CD61" s="11"/>
      <c r="CE61" s="10"/>
      <c r="CF61" s="11"/>
      <c r="CG61" s="10"/>
      <c r="CH61" s="8"/>
      <c r="CI61" s="8">
        <f>BY61+CH61</f>
        <v>0</v>
      </c>
      <c r="CJ61" s="11">
        <f>$C$61*8</f>
        <v>0</v>
      </c>
      <c r="CK61" s="10" t="s">
        <v>60</v>
      </c>
      <c r="CL61" s="11"/>
      <c r="CM61" s="10"/>
      <c r="CN61" s="11"/>
      <c r="CO61" s="10"/>
      <c r="CP61" s="8">
        <f>$C$61*1</f>
        <v>0</v>
      </c>
      <c r="CQ61" s="11">
        <f>$C$61*7</f>
        <v>0</v>
      </c>
      <c r="CR61" s="10" t="s">
        <v>60</v>
      </c>
      <c r="CS61" s="11"/>
      <c r="CT61" s="10"/>
      <c r="CU61" s="11"/>
      <c r="CV61" s="10"/>
      <c r="CW61" s="11"/>
      <c r="CX61" s="10"/>
      <c r="CY61" s="8">
        <f>$C$61*1</f>
        <v>0</v>
      </c>
      <c r="CZ61" s="8">
        <f>CP61+CY61</f>
        <v>0</v>
      </c>
      <c r="DA61" s="11"/>
      <c r="DB61" s="10"/>
      <c r="DC61" s="11"/>
      <c r="DD61" s="10"/>
      <c r="DE61" s="11"/>
      <c r="DF61" s="10"/>
      <c r="DG61" s="8"/>
      <c r="DH61" s="11"/>
      <c r="DI61" s="10"/>
      <c r="DJ61" s="11"/>
      <c r="DK61" s="10"/>
      <c r="DL61" s="11"/>
      <c r="DM61" s="10"/>
      <c r="DN61" s="11"/>
      <c r="DO61" s="10"/>
      <c r="DP61" s="8"/>
      <c r="DQ61" s="8">
        <f>DG61+DP61</f>
        <v>0</v>
      </c>
      <c r="DR61" s="11"/>
      <c r="DS61" s="10"/>
      <c r="DT61" s="11"/>
      <c r="DU61" s="10"/>
      <c r="DV61" s="11"/>
      <c r="DW61" s="10"/>
      <c r="DX61" s="8"/>
      <c r="DY61" s="11"/>
      <c r="DZ61" s="10"/>
      <c r="EA61" s="11"/>
      <c r="EB61" s="10"/>
      <c r="EC61" s="11"/>
      <c r="ED61" s="10"/>
      <c r="EE61" s="11"/>
      <c r="EF61" s="10"/>
      <c r="EG61" s="8"/>
      <c r="EH61" s="8">
        <f>DX61+EG61</f>
        <v>0</v>
      </c>
      <c r="EI61" s="11"/>
      <c r="EJ61" s="10"/>
      <c r="EK61" s="11"/>
      <c r="EL61" s="10"/>
      <c r="EM61" s="11"/>
      <c r="EN61" s="10"/>
      <c r="EO61" s="8"/>
      <c r="EP61" s="11"/>
      <c r="EQ61" s="10"/>
      <c r="ER61" s="11"/>
      <c r="ES61" s="10"/>
      <c r="ET61" s="11"/>
      <c r="EU61" s="10"/>
      <c r="EV61" s="11"/>
      <c r="EW61" s="10"/>
      <c r="EX61" s="8"/>
      <c r="EY61" s="8">
        <f>EO61+EX61</f>
        <v>0</v>
      </c>
    </row>
    <row r="62" spans="1:155" ht="12.75">
      <c r="A62" s="7"/>
      <c r="B62" s="7">
        <v>17</v>
      </c>
      <c r="C62" s="7">
        <v>1</v>
      </c>
      <c r="D62" s="7"/>
      <c r="E62" s="7"/>
      <c r="F62" s="3" t="s">
        <v>163</v>
      </c>
      <c r="G62" s="7">
        <f>$C$62*COUNTIF(T62:EY62,"e")</f>
        <v>0</v>
      </c>
      <c r="H62" s="7">
        <f>$C$62*COUNTIF(T62:EY62,"z")</f>
        <v>0</v>
      </c>
      <c r="I62" s="7">
        <f>SUM(J62:P62)</f>
        <v>0</v>
      </c>
      <c r="J62" s="7">
        <f>T62+AK62+BB62+BS62+CJ62+DA62+DR62+EI62</f>
        <v>0</v>
      </c>
      <c r="K62" s="7">
        <f>V62+AM62+BD62+BU62+CL62+DC62+DT62+EK62</f>
        <v>0</v>
      </c>
      <c r="L62" s="7">
        <f>X62+AO62+BF62+BW62+CN62+DE62+DV62+EM62</f>
        <v>0</v>
      </c>
      <c r="M62" s="7">
        <f>AA62+AR62+BI62+BZ62+CQ62+DH62+DY62+EP62</f>
        <v>0</v>
      </c>
      <c r="N62" s="7">
        <f>AC62+AT62+BK62+CB62+CS62+DJ62+EA62+ER62</f>
        <v>0</v>
      </c>
      <c r="O62" s="7">
        <f>AE62+AV62+BM62+CD62+CU62+DL62+EC62+ET62</f>
        <v>0</v>
      </c>
      <c r="P62" s="7">
        <f>AG62+AX62+BO62+CF62+CW62+DN62+EE62+EV62</f>
        <v>0</v>
      </c>
      <c r="Q62" s="8">
        <f>AJ62+BA62+BR62+CI62+CZ62+DQ62+EH62+EY62</f>
        <v>0</v>
      </c>
      <c r="R62" s="8">
        <f>AI62+AZ62+BQ62+CH62+CY62+DP62+EG62+EX62</f>
        <v>0</v>
      </c>
      <c r="S62" s="8">
        <f>$C$62*0.6</f>
        <v>0</v>
      </c>
      <c r="T62" s="11"/>
      <c r="U62" s="10"/>
      <c r="V62" s="11"/>
      <c r="W62" s="10"/>
      <c r="X62" s="11"/>
      <c r="Y62" s="10"/>
      <c r="Z62" s="8"/>
      <c r="AA62" s="11"/>
      <c r="AB62" s="10"/>
      <c r="AC62" s="11"/>
      <c r="AD62" s="10"/>
      <c r="AE62" s="11"/>
      <c r="AF62" s="10"/>
      <c r="AG62" s="11"/>
      <c r="AH62" s="10"/>
      <c r="AI62" s="8"/>
      <c r="AJ62" s="8">
        <f>Z62+AI62</f>
        <v>0</v>
      </c>
      <c r="AK62" s="11"/>
      <c r="AL62" s="10"/>
      <c r="AM62" s="11"/>
      <c r="AN62" s="10"/>
      <c r="AO62" s="11"/>
      <c r="AP62" s="10"/>
      <c r="AQ62" s="8"/>
      <c r="AR62" s="11"/>
      <c r="AS62" s="10"/>
      <c r="AT62" s="11"/>
      <c r="AU62" s="10"/>
      <c r="AV62" s="11"/>
      <c r="AW62" s="10"/>
      <c r="AX62" s="11"/>
      <c r="AY62" s="10"/>
      <c r="AZ62" s="8"/>
      <c r="BA62" s="8">
        <f>AQ62+AZ62</f>
        <v>0</v>
      </c>
      <c r="BB62" s="11"/>
      <c r="BC62" s="10"/>
      <c r="BD62" s="11"/>
      <c r="BE62" s="10"/>
      <c r="BF62" s="11"/>
      <c r="BG62" s="10"/>
      <c r="BH62" s="8"/>
      <c r="BI62" s="11"/>
      <c r="BJ62" s="10"/>
      <c r="BK62" s="11"/>
      <c r="BL62" s="10"/>
      <c r="BM62" s="11"/>
      <c r="BN62" s="10"/>
      <c r="BO62" s="11"/>
      <c r="BP62" s="10"/>
      <c r="BQ62" s="8"/>
      <c r="BR62" s="8">
        <f>BH62+BQ62</f>
        <v>0</v>
      </c>
      <c r="BS62" s="11"/>
      <c r="BT62" s="10"/>
      <c r="BU62" s="11"/>
      <c r="BV62" s="10"/>
      <c r="BW62" s="11"/>
      <c r="BX62" s="10"/>
      <c r="BY62" s="8"/>
      <c r="BZ62" s="11"/>
      <c r="CA62" s="10"/>
      <c r="CB62" s="11"/>
      <c r="CC62" s="10"/>
      <c r="CD62" s="11"/>
      <c r="CE62" s="10"/>
      <c r="CF62" s="11"/>
      <c r="CG62" s="10"/>
      <c r="CH62" s="8"/>
      <c r="CI62" s="8">
        <f>BY62+CH62</f>
        <v>0</v>
      </c>
      <c r="CJ62" s="11"/>
      <c r="CK62" s="10"/>
      <c r="CL62" s="11"/>
      <c r="CM62" s="10"/>
      <c r="CN62" s="11"/>
      <c r="CO62" s="10"/>
      <c r="CP62" s="8"/>
      <c r="CQ62" s="11"/>
      <c r="CR62" s="10"/>
      <c r="CS62" s="11"/>
      <c r="CT62" s="10"/>
      <c r="CU62" s="11"/>
      <c r="CV62" s="10"/>
      <c r="CW62" s="11"/>
      <c r="CX62" s="10"/>
      <c r="CY62" s="8"/>
      <c r="CZ62" s="8">
        <f>CP62+CY62</f>
        <v>0</v>
      </c>
      <c r="DA62" s="11">
        <f>$C$62*8</f>
        <v>0</v>
      </c>
      <c r="DB62" s="10" t="s">
        <v>60</v>
      </c>
      <c r="DC62" s="11">
        <f>$C$62*7</f>
        <v>0</v>
      </c>
      <c r="DD62" s="10" t="s">
        <v>60</v>
      </c>
      <c r="DE62" s="11"/>
      <c r="DF62" s="10"/>
      <c r="DG62" s="8">
        <f>$C$62*2</f>
        <v>0</v>
      </c>
      <c r="DH62" s="11"/>
      <c r="DI62" s="10"/>
      <c r="DJ62" s="11"/>
      <c r="DK62" s="10"/>
      <c r="DL62" s="11"/>
      <c r="DM62" s="10"/>
      <c r="DN62" s="11"/>
      <c r="DO62" s="10"/>
      <c r="DP62" s="8"/>
      <c r="DQ62" s="8">
        <f>DG62+DP62</f>
        <v>0</v>
      </c>
      <c r="DR62" s="11"/>
      <c r="DS62" s="10"/>
      <c r="DT62" s="11"/>
      <c r="DU62" s="10"/>
      <c r="DV62" s="11"/>
      <c r="DW62" s="10"/>
      <c r="DX62" s="8"/>
      <c r="DY62" s="11"/>
      <c r="DZ62" s="10"/>
      <c r="EA62" s="11"/>
      <c r="EB62" s="10"/>
      <c r="EC62" s="11"/>
      <c r="ED62" s="10"/>
      <c r="EE62" s="11"/>
      <c r="EF62" s="10"/>
      <c r="EG62" s="8"/>
      <c r="EH62" s="8">
        <f>DX62+EG62</f>
        <v>0</v>
      </c>
      <c r="EI62" s="11"/>
      <c r="EJ62" s="10"/>
      <c r="EK62" s="11"/>
      <c r="EL62" s="10"/>
      <c r="EM62" s="11"/>
      <c r="EN62" s="10"/>
      <c r="EO62" s="8"/>
      <c r="EP62" s="11"/>
      <c r="EQ62" s="10"/>
      <c r="ER62" s="11"/>
      <c r="ES62" s="10"/>
      <c r="ET62" s="11"/>
      <c r="EU62" s="10"/>
      <c r="EV62" s="11"/>
      <c r="EW62" s="10"/>
      <c r="EX62" s="8"/>
      <c r="EY62" s="8">
        <f>EO62+EX62</f>
        <v>0</v>
      </c>
    </row>
    <row r="63" spans="1:155" ht="12.75">
      <c r="A63" s="7"/>
      <c r="B63" s="7">
        <v>81</v>
      </c>
      <c r="C63" s="7">
        <v>1</v>
      </c>
      <c r="D63" s="7"/>
      <c r="E63" s="7"/>
      <c r="F63" s="3" t="s">
        <v>364</v>
      </c>
      <c r="G63" s="7">
        <f>$C$63*COUNTIF(T63:EY63,"e")</f>
        <v>0</v>
      </c>
      <c r="H63" s="7">
        <f>$C$63*COUNTIF(T63:EY63,"z")</f>
        <v>0</v>
      </c>
      <c r="I63" s="7">
        <f>SUM(J63:P63)</f>
        <v>0</v>
      </c>
      <c r="J63" s="7">
        <f>T63+AK63+BB63+BS63+CJ63+DA63+DR63+EI63</f>
        <v>0</v>
      </c>
      <c r="K63" s="7">
        <f>V63+AM63+BD63+BU63+CL63+DC63+DT63+EK63</f>
        <v>0</v>
      </c>
      <c r="L63" s="7">
        <f>X63+AO63+BF63+BW63+CN63+DE63+DV63+EM63</f>
        <v>0</v>
      </c>
      <c r="M63" s="7">
        <f>AA63+AR63+BI63+BZ63+CQ63+DH63+DY63+EP63</f>
        <v>0</v>
      </c>
      <c r="N63" s="7">
        <f>AC63+AT63+BK63+CB63+CS63+DJ63+EA63+ER63</f>
        <v>0</v>
      </c>
      <c r="O63" s="7">
        <f>AE63+AV63+BM63+CD63+CU63+DL63+EC63+ET63</f>
        <v>0</v>
      </c>
      <c r="P63" s="7">
        <f>AG63+AX63+BO63+CF63+CW63+DN63+EE63+EV63</f>
        <v>0</v>
      </c>
      <c r="Q63" s="8">
        <f>AJ63+BA63+BR63+CI63+CZ63+DQ63+EH63+EY63</f>
        <v>0</v>
      </c>
      <c r="R63" s="8">
        <f>AI63+AZ63+BQ63+CH63+CY63+DP63+EG63+EX63</f>
        <v>0</v>
      </c>
      <c r="S63" s="8">
        <f>$C$63*0.4</f>
        <v>0</v>
      </c>
      <c r="T63" s="11"/>
      <c r="U63" s="10"/>
      <c r="V63" s="11"/>
      <c r="W63" s="10"/>
      <c r="X63" s="11"/>
      <c r="Y63" s="10"/>
      <c r="Z63" s="8"/>
      <c r="AA63" s="11"/>
      <c r="AB63" s="10"/>
      <c r="AC63" s="11"/>
      <c r="AD63" s="10"/>
      <c r="AE63" s="11"/>
      <c r="AF63" s="10"/>
      <c r="AG63" s="11"/>
      <c r="AH63" s="10"/>
      <c r="AI63" s="8"/>
      <c r="AJ63" s="8">
        <f>Z63+AI63</f>
        <v>0</v>
      </c>
      <c r="AK63" s="11"/>
      <c r="AL63" s="10"/>
      <c r="AM63" s="11"/>
      <c r="AN63" s="10"/>
      <c r="AO63" s="11"/>
      <c r="AP63" s="10"/>
      <c r="AQ63" s="8"/>
      <c r="AR63" s="11"/>
      <c r="AS63" s="10"/>
      <c r="AT63" s="11"/>
      <c r="AU63" s="10"/>
      <c r="AV63" s="11"/>
      <c r="AW63" s="10"/>
      <c r="AX63" s="11"/>
      <c r="AY63" s="10"/>
      <c r="AZ63" s="8"/>
      <c r="BA63" s="8">
        <f>AQ63+AZ63</f>
        <v>0</v>
      </c>
      <c r="BB63" s="11">
        <f>$C$63*5</f>
        <v>0</v>
      </c>
      <c r="BC63" s="10" t="s">
        <v>60</v>
      </c>
      <c r="BD63" s="11">
        <f>$C$63*5</f>
        <v>0</v>
      </c>
      <c r="BE63" s="10" t="s">
        <v>60</v>
      </c>
      <c r="BF63" s="11"/>
      <c r="BG63" s="10"/>
      <c r="BH63" s="8">
        <f>$C$63*1</f>
        <v>0</v>
      </c>
      <c r="BI63" s="11"/>
      <c r="BJ63" s="10"/>
      <c r="BK63" s="11"/>
      <c r="BL63" s="10"/>
      <c r="BM63" s="11"/>
      <c r="BN63" s="10"/>
      <c r="BO63" s="11"/>
      <c r="BP63" s="10"/>
      <c r="BQ63" s="8"/>
      <c r="BR63" s="8">
        <f>BH63+BQ63</f>
        <v>0</v>
      </c>
      <c r="BS63" s="11"/>
      <c r="BT63" s="10"/>
      <c r="BU63" s="11"/>
      <c r="BV63" s="10"/>
      <c r="BW63" s="11"/>
      <c r="BX63" s="10"/>
      <c r="BY63" s="8"/>
      <c r="BZ63" s="11"/>
      <c r="CA63" s="10"/>
      <c r="CB63" s="11"/>
      <c r="CC63" s="10"/>
      <c r="CD63" s="11"/>
      <c r="CE63" s="10"/>
      <c r="CF63" s="11"/>
      <c r="CG63" s="10"/>
      <c r="CH63" s="8"/>
      <c r="CI63" s="8">
        <f>BY63+CH63</f>
        <v>0</v>
      </c>
      <c r="CJ63" s="11"/>
      <c r="CK63" s="10"/>
      <c r="CL63" s="11"/>
      <c r="CM63" s="10"/>
      <c r="CN63" s="11"/>
      <c r="CO63" s="10"/>
      <c r="CP63" s="8"/>
      <c r="CQ63" s="11"/>
      <c r="CR63" s="10"/>
      <c r="CS63" s="11"/>
      <c r="CT63" s="10"/>
      <c r="CU63" s="11"/>
      <c r="CV63" s="10"/>
      <c r="CW63" s="11"/>
      <c r="CX63" s="10"/>
      <c r="CY63" s="8"/>
      <c r="CZ63" s="8">
        <f>CP63+CY63</f>
        <v>0</v>
      </c>
      <c r="DA63" s="11"/>
      <c r="DB63" s="10"/>
      <c r="DC63" s="11"/>
      <c r="DD63" s="10"/>
      <c r="DE63" s="11"/>
      <c r="DF63" s="10"/>
      <c r="DG63" s="8"/>
      <c r="DH63" s="11"/>
      <c r="DI63" s="10"/>
      <c r="DJ63" s="11"/>
      <c r="DK63" s="10"/>
      <c r="DL63" s="11"/>
      <c r="DM63" s="10"/>
      <c r="DN63" s="11"/>
      <c r="DO63" s="10"/>
      <c r="DP63" s="8"/>
      <c r="DQ63" s="8">
        <f>DG63+DP63</f>
        <v>0</v>
      </c>
      <c r="DR63" s="11"/>
      <c r="DS63" s="10"/>
      <c r="DT63" s="11"/>
      <c r="DU63" s="10"/>
      <c r="DV63" s="11"/>
      <c r="DW63" s="10"/>
      <c r="DX63" s="8"/>
      <c r="DY63" s="11"/>
      <c r="DZ63" s="10"/>
      <c r="EA63" s="11"/>
      <c r="EB63" s="10"/>
      <c r="EC63" s="11"/>
      <c r="ED63" s="10"/>
      <c r="EE63" s="11"/>
      <c r="EF63" s="10"/>
      <c r="EG63" s="8"/>
      <c r="EH63" s="8">
        <f>DX63+EG63</f>
        <v>0</v>
      </c>
      <c r="EI63" s="11"/>
      <c r="EJ63" s="10"/>
      <c r="EK63" s="11"/>
      <c r="EL63" s="10"/>
      <c r="EM63" s="11"/>
      <c r="EN63" s="10"/>
      <c r="EO63" s="8"/>
      <c r="EP63" s="11"/>
      <c r="EQ63" s="10"/>
      <c r="ER63" s="11"/>
      <c r="ES63" s="10"/>
      <c r="ET63" s="11"/>
      <c r="EU63" s="10"/>
      <c r="EV63" s="11"/>
      <c r="EW63" s="10"/>
      <c r="EX63" s="8"/>
      <c r="EY63" s="8">
        <f>EO63+EX63</f>
        <v>0</v>
      </c>
    </row>
    <row r="64" spans="1:155" ht="12.75">
      <c r="A64" s="7"/>
      <c r="B64" s="7">
        <v>82</v>
      </c>
      <c r="C64" s="7">
        <v>1</v>
      </c>
      <c r="D64" s="7"/>
      <c r="E64" s="7"/>
      <c r="F64" s="3" t="s">
        <v>365</v>
      </c>
      <c r="G64" s="7">
        <f>$C$64*COUNTIF(T64:EY64,"e")</f>
        <v>0</v>
      </c>
      <c r="H64" s="7">
        <f>$C$64*COUNTIF(T64:EY64,"z")</f>
        <v>0</v>
      </c>
      <c r="I64" s="7">
        <f>SUM(J64:P64)</f>
        <v>0</v>
      </c>
      <c r="J64" s="7">
        <f>T64+AK64+BB64+BS64+CJ64+DA64+DR64+EI64</f>
        <v>0</v>
      </c>
      <c r="K64" s="7">
        <f>V64+AM64+BD64+BU64+CL64+DC64+DT64+EK64</f>
        <v>0</v>
      </c>
      <c r="L64" s="7">
        <f>X64+AO64+BF64+BW64+CN64+DE64+DV64+EM64</f>
        <v>0</v>
      </c>
      <c r="M64" s="7">
        <f>AA64+AR64+BI64+BZ64+CQ64+DH64+DY64+EP64</f>
        <v>0</v>
      </c>
      <c r="N64" s="7">
        <f>AC64+AT64+BK64+CB64+CS64+DJ64+EA64+ER64</f>
        <v>0</v>
      </c>
      <c r="O64" s="7">
        <f>AE64+AV64+BM64+CD64+CU64+DL64+EC64+ET64</f>
        <v>0</v>
      </c>
      <c r="P64" s="7">
        <f>AG64+AX64+BO64+CF64+CW64+DN64+EE64+EV64</f>
        <v>0</v>
      </c>
      <c r="Q64" s="8">
        <f>AJ64+BA64+BR64+CI64+CZ64+DQ64+EH64+EY64</f>
        <v>0</v>
      </c>
      <c r="R64" s="8">
        <f>AI64+AZ64+BQ64+CH64+CY64+DP64+EG64+EX64</f>
        <v>0</v>
      </c>
      <c r="S64" s="8">
        <f>$C$64*0.7</f>
        <v>0</v>
      </c>
      <c r="T64" s="11"/>
      <c r="U64" s="10"/>
      <c r="V64" s="11"/>
      <c r="W64" s="10"/>
      <c r="X64" s="11"/>
      <c r="Y64" s="10"/>
      <c r="Z64" s="8"/>
      <c r="AA64" s="11"/>
      <c r="AB64" s="10"/>
      <c r="AC64" s="11"/>
      <c r="AD64" s="10"/>
      <c r="AE64" s="11"/>
      <c r="AF64" s="10"/>
      <c r="AG64" s="11"/>
      <c r="AH64" s="10"/>
      <c r="AI64" s="8"/>
      <c r="AJ64" s="8">
        <f>Z64+AI64</f>
        <v>0</v>
      </c>
      <c r="AK64" s="11"/>
      <c r="AL64" s="10"/>
      <c r="AM64" s="11"/>
      <c r="AN64" s="10"/>
      <c r="AO64" s="11"/>
      <c r="AP64" s="10"/>
      <c r="AQ64" s="8"/>
      <c r="AR64" s="11"/>
      <c r="AS64" s="10"/>
      <c r="AT64" s="11"/>
      <c r="AU64" s="10"/>
      <c r="AV64" s="11"/>
      <c r="AW64" s="10"/>
      <c r="AX64" s="11"/>
      <c r="AY64" s="10"/>
      <c r="AZ64" s="8"/>
      <c r="BA64" s="8">
        <f>AQ64+AZ64</f>
        <v>0</v>
      </c>
      <c r="BB64" s="11">
        <f>$C$64*8</f>
        <v>0</v>
      </c>
      <c r="BC64" s="10" t="s">
        <v>60</v>
      </c>
      <c r="BD64" s="11">
        <f>$C$64*7</f>
        <v>0</v>
      </c>
      <c r="BE64" s="10" t="s">
        <v>60</v>
      </c>
      <c r="BF64" s="11"/>
      <c r="BG64" s="10"/>
      <c r="BH64" s="8">
        <f>$C$64*1</f>
        <v>0</v>
      </c>
      <c r="BI64" s="11"/>
      <c r="BJ64" s="10"/>
      <c r="BK64" s="11"/>
      <c r="BL64" s="10"/>
      <c r="BM64" s="11"/>
      <c r="BN64" s="10"/>
      <c r="BO64" s="11"/>
      <c r="BP64" s="10"/>
      <c r="BQ64" s="8"/>
      <c r="BR64" s="8">
        <f>BH64+BQ64</f>
        <v>0</v>
      </c>
      <c r="BS64" s="11"/>
      <c r="BT64" s="10"/>
      <c r="BU64" s="11"/>
      <c r="BV64" s="10"/>
      <c r="BW64" s="11"/>
      <c r="BX64" s="10"/>
      <c r="BY64" s="8"/>
      <c r="BZ64" s="11"/>
      <c r="CA64" s="10"/>
      <c r="CB64" s="11"/>
      <c r="CC64" s="10"/>
      <c r="CD64" s="11"/>
      <c r="CE64" s="10"/>
      <c r="CF64" s="11"/>
      <c r="CG64" s="10"/>
      <c r="CH64" s="8"/>
      <c r="CI64" s="8">
        <f>BY64+CH64</f>
        <v>0</v>
      </c>
      <c r="CJ64" s="11"/>
      <c r="CK64" s="10"/>
      <c r="CL64" s="11"/>
      <c r="CM64" s="10"/>
      <c r="CN64" s="11"/>
      <c r="CO64" s="10"/>
      <c r="CP64" s="8"/>
      <c r="CQ64" s="11"/>
      <c r="CR64" s="10"/>
      <c r="CS64" s="11"/>
      <c r="CT64" s="10"/>
      <c r="CU64" s="11"/>
      <c r="CV64" s="10"/>
      <c r="CW64" s="11"/>
      <c r="CX64" s="10"/>
      <c r="CY64" s="8"/>
      <c r="CZ64" s="8">
        <f>CP64+CY64</f>
        <v>0</v>
      </c>
      <c r="DA64" s="11"/>
      <c r="DB64" s="10"/>
      <c r="DC64" s="11"/>
      <c r="DD64" s="10"/>
      <c r="DE64" s="11"/>
      <c r="DF64" s="10"/>
      <c r="DG64" s="8"/>
      <c r="DH64" s="11"/>
      <c r="DI64" s="10"/>
      <c r="DJ64" s="11"/>
      <c r="DK64" s="10"/>
      <c r="DL64" s="11"/>
      <c r="DM64" s="10"/>
      <c r="DN64" s="11"/>
      <c r="DO64" s="10"/>
      <c r="DP64" s="8"/>
      <c r="DQ64" s="8">
        <f>DG64+DP64</f>
        <v>0</v>
      </c>
      <c r="DR64" s="11"/>
      <c r="DS64" s="10"/>
      <c r="DT64" s="11"/>
      <c r="DU64" s="10"/>
      <c r="DV64" s="11"/>
      <c r="DW64" s="10"/>
      <c r="DX64" s="8"/>
      <c r="DY64" s="11"/>
      <c r="DZ64" s="10"/>
      <c r="EA64" s="11"/>
      <c r="EB64" s="10"/>
      <c r="EC64" s="11"/>
      <c r="ED64" s="10"/>
      <c r="EE64" s="11"/>
      <c r="EF64" s="10"/>
      <c r="EG64" s="8"/>
      <c r="EH64" s="8">
        <f>DX64+EG64</f>
        <v>0</v>
      </c>
      <c r="EI64" s="11"/>
      <c r="EJ64" s="10"/>
      <c r="EK64" s="11"/>
      <c r="EL64" s="10"/>
      <c r="EM64" s="11"/>
      <c r="EN64" s="10"/>
      <c r="EO64" s="8"/>
      <c r="EP64" s="11"/>
      <c r="EQ64" s="10"/>
      <c r="ER64" s="11"/>
      <c r="ES64" s="10"/>
      <c r="ET64" s="11"/>
      <c r="EU64" s="10"/>
      <c r="EV64" s="11"/>
      <c r="EW64" s="10"/>
      <c r="EX64" s="8"/>
      <c r="EY64" s="8">
        <f>EO64+EX64</f>
        <v>0</v>
      </c>
    </row>
    <row r="65" spans="1:155" ht="12.75">
      <c r="A65" s="7"/>
      <c r="B65" s="7"/>
      <c r="C65" s="7"/>
      <c r="D65" s="7"/>
      <c r="E65" s="7" t="s">
        <v>366</v>
      </c>
      <c r="F65" s="3" t="s">
        <v>367</v>
      </c>
      <c r="G65" s="7">
        <f>COUNTIF(T65:EY65,"e")</f>
        <v>0</v>
      </c>
      <c r="H65" s="7">
        <f>COUNTIF(T65:EY65,"z")</f>
        <v>0</v>
      </c>
      <c r="I65" s="7">
        <f>SUM(J65:P65)</f>
        <v>0</v>
      </c>
      <c r="J65" s="7">
        <f>T65+AK65+BB65+BS65+CJ65+DA65+DR65+EI65</f>
        <v>0</v>
      </c>
      <c r="K65" s="7">
        <f>V65+AM65+BD65+BU65+CL65+DC65+DT65+EK65</f>
        <v>0</v>
      </c>
      <c r="L65" s="7">
        <f>X65+AO65+BF65+BW65+CN65+DE65+DV65+EM65</f>
        <v>0</v>
      </c>
      <c r="M65" s="7">
        <f>AA65+AR65+BI65+BZ65+CQ65+DH65+DY65+EP65</f>
        <v>0</v>
      </c>
      <c r="N65" s="7">
        <f>AC65+AT65+BK65+CB65+CS65+DJ65+EA65+ER65</f>
        <v>0</v>
      </c>
      <c r="O65" s="7">
        <f>AE65+AV65+BM65+CD65+CU65+DL65+EC65+ET65</f>
        <v>0</v>
      </c>
      <c r="P65" s="7">
        <f>AG65+AX65+BO65+CF65+CW65+DN65+EE65+EV65</f>
        <v>0</v>
      </c>
      <c r="Q65" s="8">
        <f>AJ65+BA65+BR65+CI65+CZ65+DQ65+EH65+EY65</f>
        <v>0</v>
      </c>
      <c r="R65" s="8">
        <f>AI65+AZ65+BQ65+CH65+CY65+DP65+EG65+EX65</f>
        <v>0</v>
      </c>
      <c r="S65" s="8">
        <v>1.1</v>
      </c>
      <c r="T65" s="11"/>
      <c r="U65" s="10"/>
      <c r="V65" s="11"/>
      <c r="W65" s="10"/>
      <c r="X65" s="11"/>
      <c r="Y65" s="10"/>
      <c r="Z65" s="8"/>
      <c r="AA65" s="11"/>
      <c r="AB65" s="10"/>
      <c r="AC65" s="11"/>
      <c r="AD65" s="10"/>
      <c r="AE65" s="11"/>
      <c r="AF65" s="10"/>
      <c r="AG65" s="11"/>
      <c r="AH65" s="10"/>
      <c r="AI65" s="8"/>
      <c r="AJ65" s="8">
        <f>Z65+AI65</f>
        <v>0</v>
      </c>
      <c r="AK65" s="11"/>
      <c r="AL65" s="10"/>
      <c r="AM65" s="11"/>
      <c r="AN65" s="10"/>
      <c r="AO65" s="11"/>
      <c r="AP65" s="10"/>
      <c r="AQ65" s="8"/>
      <c r="AR65" s="11"/>
      <c r="AS65" s="10"/>
      <c r="AT65" s="11"/>
      <c r="AU65" s="10"/>
      <c r="AV65" s="11"/>
      <c r="AW65" s="10"/>
      <c r="AX65" s="11"/>
      <c r="AY65" s="10"/>
      <c r="AZ65" s="8"/>
      <c r="BA65" s="8">
        <f>AQ65+AZ65</f>
        <v>0</v>
      </c>
      <c r="BB65" s="11"/>
      <c r="BC65" s="10"/>
      <c r="BD65" s="11"/>
      <c r="BE65" s="10"/>
      <c r="BF65" s="11"/>
      <c r="BG65" s="10"/>
      <c r="BH65" s="8"/>
      <c r="BI65" s="11"/>
      <c r="BJ65" s="10"/>
      <c r="BK65" s="11"/>
      <c r="BL65" s="10"/>
      <c r="BM65" s="11"/>
      <c r="BN65" s="10"/>
      <c r="BO65" s="11"/>
      <c r="BP65" s="10"/>
      <c r="BQ65" s="8"/>
      <c r="BR65" s="8">
        <f>BH65+BQ65</f>
        <v>0</v>
      </c>
      <c r="BS65" s="11"/>
      <c r="BT65" s="10"/>
      <c r="BU65" s="11"/>
      <c r="BV65" s="10"/>
      <c r="BW65" s="11"/>
      <c r="BX65" s="10"/>
      <c r="BY65" s="8"/>
      <c r="BZ65" s="11"/>
      <c r="CA65" s="10"/>
      <c r="CB65" s="11"/>
      <c r="CC65" s="10"/>
      <c r="CD65" s="11"/>
      <c r="CE65" s="10"/>
      <c r="CF65" s="11"/>
      <c r="CG65" s="10"/>
      <c r="CH65" s="8"/>
      <c r="CI65" s="8">
        <f>BY65+CH65</f>
        <v>0</v>
      </c>
      <c r="CJ65" s="11">
        <v>5</v>
      </c>
      <c r="CK65" s="10" t="s">
        <v>60</v>
      </c>
      <c r="CL65" s="11"/>
      <c r="CM65" s="10"/>
      <c r="CN65" s="11"/>
      <c r="CO65" s="10"/>
      <c r="CP65" s="8">
        <v>1</v>
      </c>
      <c r="CQ65" s="11">
        <v>18</v>
      </c>
      <c r="CR65" s="10" t="s">
        <v>60</v>
      </c>
      <c r="CS65" s="11"/>
      <c r="CT65" s="10"/>
      <c r="CU65" s="11"/>
      <c r="CV65" s="10"/>
      <c r="CW65" s="11"/>
      <c r="CX65" s="10"/>
      <c r="CY65" s="8">
        <v>2</v>
      </c>
      <c r="CZ65" s="8">
        <f>CP65+CY65</f>
        <v>0</v>
      </c>
      <c r="DA65" s="11"/>
      <c r="DB65" s="10"/>
      <c r="DC65" s="11"/>
      <c r="DD65" s="10"/>
      <c r="DE65" s="11"/>
      <c r="DF65" s="10"/>
      <c r="DG65" s="8"/>
      <c r="DH65" s="11"/>
      <c r="DI65" s="10"/>
      <c r="DJ65" s="11"/>
      <c r="DK65" s="10"/>
      <c r="DL65" s="11"/>
      <c r="DM65" s="10"/>
      <c r="DN65" s="11"/>
      <c r="DO65" s="10"/>
      <c r="DP65" s="8"/>
      <c r="DQ65" s="8">
        <f>DG65+DP65</f>
        <v>0</v>
      </c>
      <c r="DR65" s="11"/>
      <c r="DS65" s="10"/>
      <c r="DT65" s="11"/>
      <c r="DU65" s="10"/>
      <c r="DV65" s="11"/>
      <c r="DW65" s="10"/>
      <c r="DX65" s="8"/>
      <c r="DY65" s="11"/>
      <c r="DZ65" s="10"/>
      <c r="EA65" s="11"/>
      <c r="EB65" s="10"/>
      <c r="EC65" s="11"/>
      <c r="ED65" s="10"/>
      <c r="EE65" s="11"/>
      <c r="EF65" s="10"/>
      <c r="EG65" s="8"/>
      <c r="EH65" s="8">
        <f>DX65+EG65</f>
        <v>0</v>
      </c>
      <c r="EI65" s="11"/>
      <c r="EJ65" s="10"/>
      <c r="EK65" s="11"/>
      <c r="EL65" s="10"/>
      <c r="EM65" s="11"/>
      <c r="EN65" s="10"/>
      <c r="EO65" s="8"/>
      <c r="EP65" s="11"/>
      <c r="EQ65" s="10"/>
      <c r="ER65" s="11"/>
      <c r="ES65" s="10"/>
      <c r="ET65" s="11"/>
      <c r="EU65" s="10"/>
      <c r="EV65" s="11"/>
      <c r="EW65" s="10"/>
      <c r="EX65" s="8"/>
      <c r="EY65" s="8">
        <f>EO65+EX65</f>
        <v>0</v>
      </c>
    </row>
    <row r="66" spans="1:155" ht="12.75">
      <c r="A66" s="7"/>
      <c r="B66" s="7"/>
      <c r="C66" s="7"/>
      <c r="D66" s="7"/>
      <c r="E66" s="7" t="s">
        <v>368</v>
      </c>
      <c r="F66" s="3" t="s">
        <v>369</v>
      </c>
      <c r="G66" s="7">
        <f>COUNTIF(T66:EY66,"e")</f>
        <v>0</v>
      </c>
      <c r="H66" s="7">
        <f>COUNTIF(T66:EY66,"z")</f>
        <v>0</v>
      </c>
      <c r="I66" s="7">
        <f>SUM(J66:P66)</f>
        <v>0</v>
      </c>
      <c r="J66" s="7">
        <f>T66+AK66+BB66+BS66+CJ66+DA66+DR66+EI66</f>
        <v>0</v>
      </c>
      <c r="K66" s="7">
        <f>V66+AM66+BD66+BU66+CL66+DC66+DT66+EK66</f>
        <v>0</v>
      </c>
      <c r="L66" s="7">
        <f>X66+AO66+BF66+BW66+CN66+DE66+DV66+EM66</f>
        <v>0</v>
      </c>
      <c r="M66" s="7">
        <f>AA66+AR66+BI66+BZ66+CQ66+DH66+DY66+EP66</f>
        <v>0</v>
      </c>
      <c r="N66" s="7">
        <f>AC66+AT66+BK66+CB66+CS66+DJ66+EA66+ER66</f>
        <v>0</v>
      </c>
      <c r="O66" s="7">
        <f>AE66+AV66+BM66+CD66+CU66+DL66+EC66+ET66</f>
        <v>0</v>
      </c>
      <c r="P66" s="7">
        <f>AG66+AX66+BO66+CF66+CW66+DN66+EE66+EV66</f>
        <v>0</v>
      </c>
      <c r="Q66" s="8">
        <f>AJ66+BA66+BR66+CI66+CZ66+DQ66+EH66+EY66</f>
        <v>0</v>
      </c>
      <c r="R66" s="8">
        <f>AI66+AZ66+BQ66+CH66+CY66+DP66+EG66+EX66</f>
        <v>0</v>
      </c>
      <c r="S66" s="8">
        <v>0.5</v>
      </c>
      <c r="T66" s="11"/>
      <c r="U66" s="10"/>
      <c r="V66" s="11"/>
      <c r="W66" s="10"/>
      <c r="X66" s="11"/>
      <c r="Y66" s="10"/>
      <c r="Z66" s="8"/>
      <c r="AA66" s="11"/>
      <c r="AB66" s="10"/>
      <c r="AC66" s="11"/>
      <c r="AD66" s="10"/>
      <c r="AE66" s="11"/>
      <c r="AF66" s="10"/>
      <c r="AG66" s="11"/>
      <c r="AH66" s="10"/>
      <c r="AI66" s="8"/>
      <c r="AJ66" s="8">
        <f>Z66+AI66</f>
        <v>0</v>
      </c>
      <c r="AK66" s="11"/>
      <c r="AL66" s="10"/>
      <c r="AM66" s="11"/>
      <c r="AN66" s="10"/>
      <c r="AO66" s="11"/>
      <c r="AP66" s="10"/>
      <c r="AQ66" s="8"/>
      <c r="AR66" s="11"/>
      <c r="AS66" s="10"/>
      <c r="AT66" s="11"/>
      <c r="AU66" s="10"/>
      <c r="AV66" s="11"/>
      <c r="AW66" s="10"/>
      <c r="AX66" s="11"/>
      <c r="AY66" s="10"/>
      <c r="AZ66" s="8"/>
      <c r="BA66" s="8">
        <f>AQ66+AZ66</f>
        <v>0</v>
      </c>
      <c r="BB66" s="11">
        <v>10</v>
      </c>
      <c r="BC66" s="10" t="s">
        <v>60</v>
      </c>
      <c r="BD66" s="11"/>
      <c r="BE66" s="10"/>
      <c r="BF66" s="11"/>
      <c r="BG66" s="10"/>
      <c r="BH66" s="8">
        <v>1</v>
      </c>
      <c r="BI66" s="11"/>
      <c r="BJ66" s="10"/>
      <c r="BK66" s="11"/>
      <c r="BL66" s="10"/>
      <c r="BM66" s="11"/>
      <c r="BN66" s="10"/>
      <c r="BO66" s="11"/>
      <c r="BP66" s="10"/>
      <c r="BQ66" s="8"/>
      <c r="BR66" s="8">
        <f>BH66+BQ66</f>
        <v>0</v>
      </c>
      <c r="BS66" s="11"/>
      <c r="BT66" s="10"/>
      <c r="BU66" s="11"/>
      <c r="BV66" s="10"/>
      <c r="BW66" s="11"/>
      <c r="BX66" s="10"/>
      <c r="BY66" s="8"/>
      <c r="BZ66" s="11"/>
      <c r="CA66" s="10"/>
      <c r="CB66" s="11"/>
      <c r="CC66" s="10"/>
      <c r="CD66" s="11"/>
      <c r="CE66" s="10"/>
      <c r="CF66" s="11"/>
      <c r="CG66" s="10"/>
      <c r="CH66" s="8"/>
      <c r="CI66" s="8">
        <f>BY66+CH66</f>
        <v>0</v>
      </c>
      <c r="CJ66" s="11"/>
      <c r="CK66" s="10"/>
      <c r="CL66" s="11"/>
      <c r="CM66" s="10"/>
      <c r="CN66" s="11"/>
      <c r="CO66" s="10"/>
      <c r="CP66" s="8"/>
      <c r="CQ66" s="11"/>
      <c r="CR66" s="10"/>
      <c r="CS66" s="11"/>
      <c r="CT66" s="10"/>
      <c r="CU66" s="11"/>
      <c r="CV66" s="10"/>
      <c r="CW66" s="11"/>
      <c r="CX66" s="10"/>
      <c r="CY66" s="8"/>
      <c r="CZ66" s="8">
        <f>CP66+CY66</f>
        <v>0</v>
      </c>
      <c r="DA66" s="11"/>
      <c r="DB66" s="10"/>
      <c r="DC66" s="11"/>
      <c r="DD66" s="10"/>
      <c r="DE66" s="11"/>
      <c r="DF66" s="10"/>
      <c r="DG66" s="8"/>
      <c r="DH66" s="11"/>
      <c r="DI66" s="10"/>
      <c r="DJ66" s="11"/>
      <c r="DK66" s="10"/>
      <c r="DL66" s="11"/>
      <c r="DM66" s="10"/>
      <c r="DN66" s="11"/>
      <c r="DO66" s="10"/>
      <c r="DP66" s="8"/>
      <c r="DQ66" s="8">
        <f>DG66+DP66</f>
        <v>0</v>
      </c>
      <c r="DR66" s="11"/>
      <c r="DS66" s="10"/>
      <c r="DT66" s="11"/>
      <c r="DU66" s="10"/>
      <c r="DV66" s="11"/>
      <c r="DW66" s="10"/>
      <c r="DX66" s="8"/>
      <c r="DY66" s="11"/>
      <c r="DZ66" s="10"/>
      <c r="EA66" s="11"/>
      <c r="EB66" s="10"/>
      <c r="EC66" s="11"/>
      <c r="ED66" s="10"/>
      <c r="EE66" s="11"/>
      <c r="EF66" s="10"/>
      <c r="EG66" s="8"/>
      <c r="EH66" s="8">
        <f>DX66+EG66</f>
        <v>0</v>
      </c>
      <c r="EI66" s="11"/>
      <c r="EJ66" s="10"/>
      <c r="EK66" s="11"/>
      <c r="EL66" s="10"/>
      <c r="EM66" s="11"/>
      <c r="EN66" s="10"/>
      <c r="EO66" s="8"/>
      <c r="EP66" s="11"/>
      <c r="EQ66" s="10"/>
      <c r="ER66" s="11"/>
      <c r="ES66" s="10"/>
      <c r="ET66" s="11"/>
      <c r="EU66" s="10"/>
      <c r="EV66" s="11"/>
      <c r="EW66" s="10"/>
      <c r="EX66" s="8"/>
      <c r="EY66" s="8">
        <f>EO66+EX66</f>
        <v>0</v>
      </c>
    </row>
    <row r="67" spans="1:155" ht="12.75">
      <c r="A67" s="7"/>
      <c r="B67" s="7">
        <v>10</v>
      </c>
      <c r="C67" s="7">
        <v>1</v>
      </c>
      <c r="D67" s="7"/>
      <c r="E67" s="7"/>
      <c r="F67" s="3" t="s">
        <v>166</v>
      </c>
      <c r="G67" s="7">
        <f>$C$67*COUNTIF(T67:EY67,"e")</f>
        <v>0</v>
      </c>
      <c r="H67" s="7">
        <f>$C$67*COUNTIF(T67:EY67,"z")</f>
        <v>0</v>
      </c>
      <c r="I67" s="7">
        <f>SUM(J67:P67)</f>
        <v>0</v>
      </c>
      <c r="J67" s="7">
        <f>T67+AK67+BB67+BS67+CJ67+DA67+DR67+EI67</f>
        <v>0</v>
      </c>
      <c r="K67" s="7">
        <f>V67+AM67+BD67+BU67+CL67+DC67+DT67+EK67</f>
        <v>0</v>
      </c>
      <c r="L67" s="7">
        <f>X67+AO67+BF67+BW67+CN67+DE67+DV67+EM67</f>
        <v>0</v>
      </c>
      <c r="M67" s="7">
        <f>AA67+AR67+BI67+BZ67+CQ67+DH67+DY67+EP67</f>
        <v>0</v>
      </c>
      <c r="N67" s="7">
        <f>AC67+AT67+BK67+CB67+CS67+DJ67+EA67+ER67</f>
        <v>0</v>
      </c>
      <c r="O67" s="7">
        <f>AE67+AV67+BM67+CD67+CU67+DL67+EC67+ET67</f>
        <v>0</v>
      </c>
      <c r="P67" s="7">
        <f>AG67+AX67+BO67+CF67+CW67+DN67+EE67+EV67</f>
        <v>0</v>
      </c>
      <c r="Q67" s="8">
        <f>AJ67+BA67+BR67+CI67+CZ67+DQ67+EH67+EY67</f>
        <v>0</v>
      </c>
      <c r="R67" s="8">
        <f>AI67+AZ67+BQ67+CH67+CY67+DP67+EG67+EX67</f>
        <v>0</v>
      </c>
      <c r="S67" s="8">
        <f>$C$67*0.8</f>
        <v>0</v>
      </c>
      <c r="T67" s="11"/>
      <c r="U67" s="10"/>
      <c r="V67" s="11"/>
      <c r="W67" s="10"/>
      <c r="X67" s="11"/>
      <c r="Y67" s="10"/>
      <c r="Z67" s="8"/>
      <c r="AA67" s="11"/>
      <c r="AB67" s="10"/>
      <c r="AC67" s="11"/>
      <c r="AD67" s="10"/>
      <c r="AE67" s="11"/>
      <c r="AF67" s="10"/>
      <c r="AG67" s="11"/>
      <c r="AH67" s="10"/>
      <c r="AI67" s="8"/>
      <c r="AJ67" s="8">
        <f>Z67+AI67</f>
        <v>0</v>
      </c>
      <c r="AK67" s="11"/>
      <c r="AL67" s="10"/>
      <c r="AM67" s="11"/>
      <c r="AN67" s="10"/>
      <c r="AO67" s="11"/>
      <c r="AP67" s="10"/>
      <c r="AQ67" s="8"/>
      <c r="AR67" s="11"/>
      <c r="AS67" s="10"/>
      <c r="AT67" s="11"/>
      <c r="AU67" s="10"/>
      <c r="AV67" s="11"/>
      <c r="AW67" s="10"/>
      <c r="AX67" s="11"/>
      <c r="AY67" s="10"/>
      <c r="AZ67" s="8"/>
      <c r="BA67" s="8">
        <f>AQ67+AZ67</f>
        <v>0</v>
      </c>
      <c r="BB67" s="11"/>
      <c r="BC67" s="10"/>
      <c r="BD67" s="11"/>
      <c r="BE67" s="10"/>
      <c r="BF67" s="11"/>
      <c r="BG67" s="10"/>
      <c r="BH67" s="8"/>
      <c r="BI67" s="11"/>
      <c r="BJ67" s="10"/>
      <c r="BK67" s="11"/>
      <c r="BL67" s="10"/>
      <c r="BM67" s="11"/>
      <c r="BN67" s="10"/>
      <c r="BO67" s="11"/>
      <c r="BP67" s="10"/>
      <c r="BQ67" s="8"/>
      <c r="BR67" s="8">
        <f>BH67+BQ67</f>
        <v>0</v>
      </c>
      <c r="BS67" s="11"/>
      <c r="BT67" s="10"/>
      <c r="BU67" s="11"/>
      <c r="BV67" s="10"/>
      <c r="BW67" s="11"/>
      <c r="BX67" s="10"/>
      <c r="BY67" s="8"/>
      <c r="BZ67" s="11"/>
      <c r="CA67" s="10"/>
      <c r="CB67" s="11"/>
      <c r="CC67" s="10"/>
      <c r="CD67" s="11"/>
      <c r="CE67" s="10"/>
      <c r="CF67" s="11"/>
      <c r="CG67" s="10"/>
      <c r="CH67" s="8"/>
      <c r="CI67" s="8">
        <f>BY67+CH67</f>
        <v>0</v>
      </c>
      <c r="CJ67" s="11">
        <f>$C$67*8</f>
        <v>0</v>
      </c>
      <c r="CK67" s="10" t="s">
        <v>60</v>
      </c>
      <c r="CL67" s="11">
        <f>$C$67*7</f>
        <v>0</v>
      </c>
      <c r="CM67" s="10" t="s">
        <v>60</v>
      </c>
      <c r="CN67" s="11"/>
      <c r="CO67" s="10"/>
      <c r="CP67" s="8">
        <f>$C$67*2</f>
        <v>0</v>
      </c>
      <c r="CQ67" s="11"/>
      <c r="CR67" s="10"/>
      <c r="CS67" s="11"/>
      <c r="CT67" s="10"/>
      <c r="CU67" s="11"/>
      <c r="CV67" s="10"/>
      <c r="CW67" s="11"/>
      <c r="CX67" s="10"/>
      <c r="CY67" s="8"/>
      <c r="CZ67" s="8">
        <f>CP67+CY67</f>
        <v>0</v>
      </c>
      <c r="DA67" s="11"/>
      <c r="DB67" s="10"/>
      <c r="DC67" s="11"/>
      <c r="DD67" s="10"/>
      <c r="DE67" s="11"/>
      <c r="DF67" s="10"/>
      <c r="DG67" s="8"/>
      <c r="DH67" s="11"/>
      <c r="DI67" s="10"/>
      <c r="DJ67" s="11"/>
      <c r="DK67" s="10"/>
      <c r="DL67" s="11"/>
      <c r="DM67" s="10"/>
      <c r="DN67" s="11"/>
      <c r="DO67" s="10"/>
      <c r="DP67" s="8"/>
      <c r="DQ67" s="8">
        <f>DG67+DP67</f>
        <v>0</v>
      </c>
      <c r="DR67" s="11"/>
      <c r="DS67" s="10"/>
      <c r="DT67" s="11"/>
      <c r="DU67" s="10"/>
      <c r="DV67" s="11"/>
      <c r="DW67" s="10"/>
      <c r="DX67" s="8"/>
      <c r="DY67" s="11"/>
      <c r="DZ67" s="10"/>
      <c r="EA67" s="11"/>
      <c r="EB67" s="10"/>
      <c r="EC67" s="11"/>
      <c r="ED67" s="10"/>
      <c r="EE67" s="11"/>
      <c r="EF67" s="10"/>
      <c r="EG67" s="8"/>
      <c r="EH67" s="8">
        <f>DX67+EG67</f>
        <v>0</v>
      </c>
      <c r="EI67" s="11"/>
      <c r="EJ67" s="10"/>
      <c r="EK67" s="11"/>
      <c r="EL67" s="10"/>
      <c r="EM67" s="11"/>
      <c r="EN67" s="10"/>
      <c r="EO67" s="8"/>
      <c r="EP67" s="11"/>
      <c r="EQ67" s="10"/>
      <c r="ER67" s="11"/>
      <c r="ES67" s="10"/>
      <c r="ET67" s="11"/>
      <c r="EU67" s="10"/>
      <c r="EV67" s="11"/>
      <c r="EW67" s="10"/>
      <c r="EX67" s="8"/>
      <c r="EY67" s="8">
        <f>EO67+EX67</f>
        <v>0</v>
      </c>
    </row>
    <row r="68" spans="1:155" ht="12.75">
      <c r="A68" s="7"/>
      <c r="B68" s="7">
        <v>13</v>
      </c>
      <c r="C68" s="7">
        <v>1</v>
      </c>
      <c r="D68" s="7"/>
      <c r="E68" s="7"/>
      <c r="F68" s="3" t="s">
        <v>159</v>
      </c>
      <c r="G68" s="7">
        <f>$C$68*COUNTIF(T68:EY68,"e")</f>
        <v>0</v>
      </c>
      <c r="H68" s="7">
        <f>$C$68*COUNTIF(T68:EY68,"z")</f>
        <v>0</v>
      </c>
      <c r="I68" s="7">
        <f>SUM(J68:P68)</f>
        <v>0</v>
      </c>
      <c r="J68" s="7">
        <f>T68+AK68+BB68+BS68+CJ68+DA68+DR68+EI68</f>
        <v>0</v>
      </c>
      <c r="K68" s="7">
        <f>V68+AM68+BD68+BU68+CL68+DC68+DT68+EK68</f>
        <v>0</v>
      </c>
      <c r="L68" s="7">
        <f>X68+AO68+BF68+BW68+CN68+DE68+DV68+EM68</f>
        <v>0</v>
      </c>
      <c r="M68" s="7">
        <f>AA68+AR68+BI68+BZ68+CQ68+DH68+DY68+EP68</f>
        <v>0</v>
      </c>
      <c r="N68" s="7">
        <f>AC68+AT68+BK68+CB68+CS68+DJ68+EA68+ER68</f>
        <v>0</v>
      </c>
      <c r="O68" s="7">
        <f>AE68+AV68+BM68+CD68+CU68+DL68+EC68+ET68</f>
        <v>0</v>
      </c>
      <c r="P68" s="7">
        <f>AG68+AX68+BO68+CF68+CW68+DN68+EE68+EV68</f>
        <v>0</v>
      </c>
      <c r="Q68" s="8">
        <f>AJ68+BA68+BR68+CI68+CZ68+DQ68+EH68+EY68</f>
        <v>0</v>
      </c>
      <c r="R68" s="8">
        <f>AI68+AZ68+BQ68+CH68+CY68+DP68+EG68+EX68</f>
        <v>0</v>
      </c>
      <c r="S68" s="8">
        <f>$C$68*0.8</f>
        <v>0</v>
      </c>
      <c r="T68" s="11"/>
      <c r="U68" s="10"/>
      <c r="V68" s="11"/>
      <c r="W68" s="10"/>
      <c r="X68" s="11"/>
      <c r="Y68" s="10"/>
      <c r="Z68" s="8"/>
      <c r="AA68" s="11"/>
      <c r="AB68" s="10"/>
      <c r="AC68" s="11"/>
      <c r="AD68" s="10"/>
      <c r="AE68" s="11"/>
      <c r="AF68" s="10"/>
      <c r="AG68" s="11"/>
      <c r="AH68" s="10"/>
      <c r="AI68" s="8"/>
      <c r="AJ68" s="8">
        <f>Z68+AI68</f>
        <v>0</v>
      </c>
      <c r="AK68" s="11"/>
      <c r="AL68" s="10"/>
      <c r="AM68" s="11"/>
      <c r="AN68" s="10"/>
      <c r="AO68" s="11"/>
      <c r="AP68" s="10"/>
      <c r="AQ68" s="8"/>
      <c r="AR68" s="11"/>
      <c r="AS68" s="10"/>
      <c r="AT68" s="11"/>
      <c r="AU68" s="10"/>
      <c r="AV68" s="11"/>
      <c r="AW68" s="10"/>
      <c r="AX68" s="11"/>
      <c r="AY68" s="10"/>
      <c r="AZ68" s="8"/>
      <c r="BA68" s="8">
        <f>AQ68+AZ68</f>
        <v>0</v>
      </c>
      <c r="BB68" s="11"/>
      <c r="BC68" s="10"/>
      <c r="BD68" s="11"/>
      <c r="BE68" s="10"/>
      <c r="BF68" s="11"/>
      <c r="BG68" s="10"/>
      <c r="BH68" s="8"/>
      <c r="BI68" s="11"/>
      <c r="BJ68" s="10"/>
      <c r="BK68" s="11"/>
      <c r="BL68" s="10"/>
      <c r="BM68" s="11"/>
      <c r="BN68" s="10"/>
      <c r="BO68" s="11"/>
      <c r="BP68" s="10"/>
      <c r="BQ68" s="8"/>
      <c r="BR68" s="8">
        <f>BH68+BQ68</f>
        <v>0</v>
      </c>
      <c r="BS68" s="11"/>
      <c r="BT68" s="10"/>
      <c r="BU68" s="11"/>
      <c r="BV68" s="10"/>
      <c r="BW68" s="11"/>
      <c r="BX68" s="10"/>
      <c r="BY68" s="8"/>
      <c r="BZ68" s="11"/>
      <c r="CA68" s="10"/>
      <c r="CB68" s="11"/>
      <c r="CC68" s="10"/>
      <c r="CD68" s="11"/>
      <c r="CE68" s="10"/>
      <c r="CF68" s="11"/>
      <c r="CG68" s="10"/>
      <c r="CH68" s="8"/>
      <c r="CI68" s="8">
        <f>BY68+CH68</f>
        <v>0</v>
      </c>
      <c r="CJ68" s="11"/>
      <c r="CK68" s="10"/>
      <c r="CL68" s="11"/>
      <c r="CM68" s="10"/>
      <c r="CN68" s="11"/>
      <c r="CO68" s="10"/>
      <c r="CP68" s="8"/>
      <c r="CQ68" s="11"/>
      <c r="CR68" s="10"/>
      <c r="CS68" s="11"/>
      <c r="CT68" s="10"/>
      <c r="CU68" s="11"/>
      <c r="CV68" s="10"/>
      <c r="CW68" s="11"/>
      <c r="CX68" s="10"/>
      <c r="CY68" s="8"/>
      <c r="CZ68" s="8">
        <f>CP68+CY68</f>
        <v>0</v>
      </c>
      <c r="DA68" s="11">
        <f>$C$68*8</f>
        <v>0</v>
      </c>
      <c r="DB68" s="10" t="s">
        <v>60</v>
      </c>
      <c r="DC68" s="11">
        <f>$C$68*7</f>
        <v>0</v>
      </c>
      <c r="DD68" s="10" t="s">
        <v>60</v>
      </c>
      <c r="DE68" s="11"/>
      <c r="DF68" s="10"/>
      <c r="DG68" s="8">
        <f>$C$68*2</f>
        <v>0</v>
      </c>
      <c r="DH68" s="11"/>
      <c r="DI68" s="10"/>
      <c r="DJ68" s="11"/>
      <c r="DK68" s="10"/>
      <c r="DL68" s="11"/>
      <c r="DM68" s="10"/>
      <c r="DN68" s="11"/>
      <c r="DO68" s="10"/>
      <c r="DP68" s="8"/>
      <c r="DQ68" s="8">
        <f>DG68+DP68</f>
        <v>0</v>
      </c>
      <c r="DR68" s="11"/>
      <c r="DS68" s="10"/>
      <c r="DT68" s="11"/>
      <c r="DU68" s="10"/>
      <c r="DV68" s="11"/>
      <c r="DW68" s="10"/>
      <c r="DX68" s="8"/>
      <c r="DY68" s="11"/>
      <c r="DZ68" s="10"/>
      <c r="EA68" s="11"/>
      <c r="EB68" s="10"/>
      <c r="EC68" s="11"/>
      <c r="ED68" s="10"/>
      <c r="EE68" s="11"/>
      <c r="EF68" s="10"/>
      <c r="EG68" s="8"/>
      <c r="EH68" s="8">
        <f>DX68+EG68</f>
        <v>0</v>
      </c>
      <c r="EI68" s="11"/>
      <c r="EJ68" s="10"/>
      <c r="EK68" s="11"/>
      <c r="EL68" s="10"/>
      <c r="EM68" s="11"/>
      <c r="EN68" s="10"/>
      <c r="EO68" s="8"/>
      <c r="EP68" s="11"/>
      <c r="EQ68" s="10"/>
      <c r="ER68" s="11"/>
      <c r="ES68" s="10"/>
      <c r="ET68" s="11"/>
      <c r="EU68" s="10"/>
      <c r="EV68" s="11"/>
      <c r="EW68" s="10"/>
      <c r="EX68" s="8"/>
      <c r="EY68" s="8">
        <f>EO68+EX68</f>
        <v>0</v>
      </c>
    </row>
    <row r="69" spans="1:155" ht="12.75">
      <c r="A69" s="7"/>
      <c r="B69" s="7">
        <v>9</v>
      </c>
      <c r="C69" s="7">
        <v>1</v>
      </c>
      <c r="D69" s="7"/>
      <c r="E69" s="7"/>
      <c r="F69" s="3" t="s">
        <v>165</v>
      </c>
      <c r="G69" s="7">
        <f>$C$69*COUNTIF(T69:EY69,"e")</f>
        <v>0</v>
      </c>
      <c r="H69" s="7">
        <f>$C$69*COUNTIF(T69:EY69,"z")</f>
        <v>0</v>
      </c>
      <c r="I69" s="7">
        <f>SUM(J69:P69)</f>
        <v>0</v>
      </c>
      <c r="J69" s="7">
        <f>T69+AK69+BB69+BS69+CJ69+DA69+DR69+EI69</f>
        <v>0</v>
      </c>
      <c r="K69" s="7">
        <f>V69+AM69+BD69+BU69+CL69+DC69+DT69+EK69</f>
        <v>0</v>
      </c>
      <c r="L69" s="7">
        <f>X69+AO69+BF69+BW69+CN69+DE69+DV69+EM69</f>
        <v>0</v>
      </c>
      <c r="M69" s="7">
        <f>AA69+AR69+BI69+BZ69+CQ69+DH69+DY69+EP69</f>
        <v>0</v>
      </c>
      <c r="N69" s="7">
        <f>AC69+AT69+BK69+CB69+CS69+DJ69+EA69+ER69</f>
        <v>0</v>
      </c>
      <c r="O69" s="7">
        <f>AE69+AV69+BM69+CD69+CU69+DL69+EC69+ET69</f>
        <v>0</v>
      </c>
      <c r="P69" s="7">
        <f>AG69+AX69+BO69+CF69+CW69+DN69+EE69+EV69</f>
        <v>0</v>
      </c>
      <c r="Q69" s="8">
        <f>AJ69+BA69+BR69+CI69+CZ69+DQ69+EH69+EY69</f>
        <v>0</v>
      </c>
      <c r="R69" s="8">
        <f>AI69+AZ69+BQ69+CH69+CY69+DP69+EG69+EX69</f>
        <v>0</v>
      </c>
      <c r="S69" s="8">
        <f>$C$69*0.8</f>
        <v>0</v>
      </c>
      <c r="T69" s="11"/>
      <c r="U69" s="10"/>
      <c r="V69" s="11"/>
      <c r="W69" s="10"/>
      <c r="X69" s="11"/>
      <c r="Y69" s="10"/>
      <c r="Z69" s="8"/>
      <c r="AA69" s="11"/>
      <c r="AB69" s="10"/>
      <c r="AC69" s="11"/>
      <c r="AD69" s="10"/>
      <c r="AE69" s="11"/>
      <c r="AF69" s="10"/>
      <c r="AG69" s="11"/>
      <c r="AH69" s="10"/>
      <c r="AI69" s="8"/>
      <c r="AJ69" s="8">
        <f>Z69+AI69</f>
        <v>0</v>
      </c>
      <c r="AK69" s="11"/>
      <c r="AL69" s="10"/>
      <c r="AM69" s="11"/>
      <c r="AN69" s="10"/>
      <c r="AO69" s="11"/>
      <c r="AP69" s="10"/>
      <c r="AQ69" s="8"/>
      <c r="AR69" s="11"/>
      <c r="AS69" s="10"/>
      <c r="AT69" s="11"/>
      <c r="AU69" s="10"/>
      <c r="AV69" s="11"/>
      <c r="AW69" s="10"/>
      <c r="AX69" s="11"/>
      <c r="AY69" s="10"/>
      <c r="AZ69" s="8"/>
      <c r="BA69" s="8">
        <f>AQ69+AZ69</f>
        <v>0</v>
      </c>
      <c r="BB69" s="11"/>
      <c r="BC69" s="10"/>
      <c r="BD69" s="11"/>
      <c r="BE69" s="10"/>
      <c r="BF69" s="11"/>
      <c r="BG69" s="10"/>
      <c r="BH69" s="8"/>
      <c r="BI69" s="11"/>
      <c r="BJ69" s="10"/>
      <c r="BK69" s="11"/>
      <c r="BL69" s="10"/>
      <c r="BM69" s="11"/>
      <c r="BN69" s="10"/>
      <c r="BO69" s="11"/>
      <c r="BP69" s="10"/>
      <c r="BQ69" s="8"/>
      <c r="BR69" s="8">
        <f>BH69+BQ69</f>
        <v>0</v>
      </c>
      <c r="BS69" s="11">
        <f>$C$69*8</f>
        <v>0</v>
      </c>
      <c r="BT69" s="10" t="s">
        <v>60</v>
      </c>
      <c r="BU69" s="11">
        <f>$C$69*7</f>
        <v>0</v>
      </c>
      <c r="BV69" s="10" t="s">
        <v>60</v>
      </c>
      <c r="BW69" s="11"/>
      <c r="BX69" s="10"/>
      <c r="BY69" s="8">
        <f>$C$69*2</f>
        <v>0</v>
      </c>
      <c r="BZ69" s="11"/>
      <c r="CA69" s="10"/>
      <c r="CB69" s="11"/>
      <c r="CC69" s="10"/>
      <c r="CD69" s="11"/>
      <c r="CE69" s="10"/>
      <c r="CF69" s="11"/>
      <c r="CG69" s="10"/>
      <c r="CH69" s="8"/>
      <c r="CI69" s="8">
        <f>BY69+CH69</f>
        <v>0</v>
      </c>
      <c r="CJ69" s="11"/>
      <c r="CK69" s="10"/>
      <c r="CL69" s="11"/>
      <c r="CM69" s="10"/>
      <c r="CN69" s="11"/>
      <c r="CO69" s="10"/>
      <c r="CP69" s="8"/>
      <c r="CQ69" s="11"/>
      <c r="CR69" s="10"/>
      <c r="CS69" s="11"/>
      <c r="CT69" s="10"/>
      <c r="CU69" s="11"/>
      <c r="CV69" s="10"/>
      <c r="CW69" s="11"/>
      <c r="CX69" s="10"/>
      <c r="CY69" s="8"/>
      <c r="CZ69" s="8">
        <f>CP69+CY69</f>
        <v>0</v>
      </c>
      <c r="DA69" s="11"/>
      <c r="DB69" s="10"/>
      <c r="DC69" s="11"/>
      <c r="DD69" s="10"/>
      <c r="DE69" s="11"/>
      <c r="DF69" s="10"/>
      <c r="DG69" s="8"/>
      <c r="DH69" s="11"/>
      <c r="DI69" s="10"/>
      <c r="DJ69" s="11"/>
      <c r="DK69" s="10"/>
      <c r="DL69" s="11"/>
      <c r="DM69" s="10"/>
      <c r="DN69" s="11"/>
      <c r="DO69" s="10"/>
      <c r="DP69" s="8"/>
      <c r="DQ69" s="8">
        <f>DG69+DP69</f>
        <v>0</v>
      </c>
      <c r="DR69" s="11"/>
      <c r="DS69" s="10"/>
      <c r="DT69" s="11"/>
      <c r="DU69" s="10"/>
      <c r="DV69" s="11"/>
      <c r="DW69" s="10"/>
      <c r="DX69" s="8"/>
      <c r="DY69" s="11"/>
      <c r="DZ69" s="10"/>
      <c r="EA69" s="11"/>
      <c r="EB69" s="10"/>
      <c r="EC69" s="11"/>
      <c r="ED69" s="10"/>
      <c r="EE69" s="11"/>
      <c r="EF69" s="10"/>
      <c r="EG69" s="8"/>
      <c r="EH69" s="8">
        <f>DX69+EG69</f>
        <v>0</v>
      </c>
      <c r="EI69" s="11"/>
      <c r="EJ69" s="10"/>
      <c r="EK69" s="11"/>
      <c r="EL69" s="10"/>
      <c r="EM69" s="11"/>
      <c r="EN69" s="10"/>
      <c r="EO69" s="8"/>
      <c r="EP69" s="11"/>
      <c r="EQ69" s="10"/>
      <c r="ER69" s="11"/>
      <c r="ES69" s="10"/>
      <c r="ET69" s="11"/>
      <c r="EU69" s="10"/>
      <c r="EV69" s="11"/>
      <c r="EW69" s="10"/>
      <c r="EX69" s="8"/>
      <c r="EY69" s="8">
        <f>EO69+EX69</f>
        <v>0</v>
      </c>
    </row>
    <row r="70" spans="1:155" ht="12.75">
      <c r="A70" s="7"/>
      <c r="B70" s="7"/>
      <c r="C70" s="7"/>
      <c r="D70" s="7"/>
      <c r="E70" s="7" t="s">
        <v>224</v>
      </c>
      <c r="F70" s="3" t="s">
        <v>149</v>
      </c>
      <c r="G70" s="7">
        <f>COUNTIF(T70:EY70,"e")</f>
        <v>0</v>
      </c>
      <c r="H70" s="7">
        <f>COUNTIF(T70:EY70,"z")</f>
        <v>0</v>
      </c>
      <c r="I70" s="7">
        <f>SUM(J70:P70)</f>
        <v>0</v>
      </c>
      <c r="J70" s="7">
        <f>T70+AK70+BB70+BS70+CJ70+DA70+DR70+EI70</f>
        <v>0</v>
      </c>
      <c r="K70" s="7">
        <f>V70+AM70+BD70+BU70+CL70+DC70+DT70+EK70</f>
        <v>0</v>
      </c>
      <c r="L70" s="7">
        <f>X70+AO70+BF70+BW70+CN70+DE70+DV70+EM70</f>
        <v>0</v>
      </c>
      <c r="M70" s="7">
        <f>AA70+AR70+BI70+BZ70+CQ70+DH70+DY70+EP70</f>
        <v>0</v>
      </c>
      <c r="N70" s="7">
        <f>AC70+AT70+BK70+CB70+CS70+DJ70+EA70+ER70</f>
        <v>0</v>
      </c>
      <c r="O70" s="7">
        <f>AE70+AV70+BM70+CD70+CU70+DL70+EC70+ET70</f>
        <v>0</v>
      </c>
      <c r="P70" s="7">
        <f>AG70+AX70+BO70+CF70+CW70+DN70+EE70+EV70</f>
        <v>0</v>
      </c>
      <c r="Q70" s="8">
        <f>AJ70+BA70+BR70+CI70+CZ70+DQ70+EH70+EY70</f>
        <v>0</v>
      </c>
      <c r="R70" s="8">
        <f>AI70+AZ70+BQ70+CH70+CY70+DP70+EG70+EX70</f>
        <v>0</v>
      </c>
      <c r="S70" s="8">
        <v>1.9</v>
      </c>
      <c r="T70" s="11"/>
      <c r="U70" s="10"/>
      <c r="V70" s="11"/>
      <c r="W70" s="10"/>
      <c r="X70" s="11"/>
      <c r="Y70" s="10"/>
      <c r="Z70" s="8"/>
      <c r="AA70" s="11"/>
      <c r="AB70" s="10"/>
      <c r="AC70" s="11"/>
      <c r="AD70" s="10"/>
      <c r="AE70" s="11"/>
      <c r="AF70" s="10"/>
      <c r="AG70" s="11"/>
      <c r="AH70" s="10"/>
      <c r="AI70" s="8"/>
      <c r="AJ70" s="8">
        <f>Z70+AI70</f>
        <v>0</v>
      </c>
      <c r="AK70" s="11"/>
      <c r="AL70" s="10"/>
      <c r="AM70" s="11"/>
      <c r="AN70" s="10"/>
      <c r="AO70" s="11"/>
      <c r="AP70" s="10"/>
      <c r="AQ70" s="8"/>
      <c r="AR70" s="11"/>
      <c r="AS70" s="10"/>
      <c r="AT70" s="11"/>
      <c r="AU70" s="10"/>
      <c r="AV70" s="11"/>
      <c r="AW70" s="10"/>
      <c r="AX70" s="11"/>
      <c r="AY70" s="10"/>
      <c r="AZ70" s="8"/>
      <c r="BA70" s="8">
        <f>AQ70+AZ70</f>
        <v>0</v>
      </c>
      <c r="BB70" s="11"/>
      <c r="BC70" s="10"/>
      <c r="BD70" s="11"/>
      <c r="BE70" s="10"/>
      <c r="BF70" s="11"/>
      <c r="BG70" s="10"/>
      <c r="BH70" s="8"/>
      <c r="BI70" s="11"/>
      <c r="BJ70" s="10"/>
      <c r="BK70" s="11"/>
      <c r="BL70" s="10"/>
      <c r="BM70" s="11"/>
      <c r="BN70" s="10"/>
      <c r="BO70" s="11"/>
      <c r="BP70" s="10"/>
      <c r="BQ70" s="8"/>
      <c r="BR70" s="8">
        <f>BH70+BQ70</f>
        <v>0</v>
      </c>
      <c r="BS70" s="11"/>
      <c r="BT70" s="10"/>
      <c r="BU70" s="11"/>
      <c r="BV70" s="10"/>
      <c r="BW70" s="11"/>
      <c r="BX70" s="10"/>
      <c r="BY70" s="8"/>
      <c r="BZ70" s="11"/>
      <c r="CA70" s="10"/>
      <c r="CB70" s="11"/>
      <c r="CC70" s="10"/>
      <c r="CD70" s="11"/>
      <c r="CE70" s="10"/>
      <c r="CF70" s="11"/>
      <c r="CG70" s="10"/>
      <c r="CH70" s="8"/>
      <c r="CI70" s="8">
        <f>BY70+CH70</f>
        <v>0</v>
      </c>
      <c r="CJ70" s="11">
        <v>20</v>
      </c>
      <c r="CK70" s="10" t="s">
        <v>73</v>
      </c>
      <c r="CL70" s="11"/>
      <c r="CM70" s="10"/>
      <c r="CN70" s="11"/>
      <c r="CO70" s="10"/>
      <c r="CP70" s="8">
        <v>2.5</v>
      </c>
      <c r="CQ70" s="11">
        <v>20</v>
      </c>
      <c r="CR70" s="10" t="s">
        <v>60</v>
      </c>
      <c r="CS70" s="11"/>
      <c r="CT70" s="10"/>
      <c r="CU70" s="11"/>
      <c r="CV70" s="10"/>
      <c r="CW70" s="11"/>
      <c r="CX70" s="10"/>
      <c r="CY70" s="8">
        <v>3.5</v>
      </c>
      <c r="CZ70" s="8">
        <f>CP70+CY70</f>
        <v>0</v>
      </c>
      <c r="DA70" s="11"/>
      <c r="DB70" s="10"/>
      <c r="DC70" s="11"/>
      <c r="DD70" s="10"/>
      <c r="DE70" s="11"/>
      <c r="DF70" s="10"/>
      <c r="DG70" s="8"/>
      <c r="DH70" s="11"/>
      <c r="DI70" s="10"/>
      <c r="DJ70" s="11"/>
      <c r="DK70" s="10"/>
      <c r="DL70" s="11"/>
      <c r="DM70" s="10"/>
      <c r="DN70" s="11"/>
      <c r="DO70" s="10"/>
      <c r="DP70" s="8"/>
      <c r="DQ70" s="8">
        <f>DG70+DP70</f>
        <v>0</v>
      </c>
      <c r="DR70" s="11"/>
      <c r="DS70" s="10"/>
      <c r="DT70" s="11"/>
      <c r="DU70" s="10"/>
      <c r="DV70" s="11"/>
      <c r="DW70" s="10"/>
      <c r="DX70" s="8"/>
      <c r="DY70" s="11"/>
      <c r="DZ70" s="10"/>
      <c r="EA70" s="11"/>
      <c r="EB70" s="10"/>
      <c r="EC70" s="11"/>
      <c r="ED70" s="10"/>
      <c r="EE70" s="11"/>
      <c r="EF70" s="10"/>
      <c r="EG70" s="8"/>
      <c r="EH70" s="8">
        <f>DX70+EG70</f>
        <v>0</v>
      </c>
      <c r="EI70" s="11"/>
      <c r="EJ70" s="10"/>
      <c r="EK70" s="11"/>
      <c r="EL70" s="10"/>
      <c r="EM70" s="11"/>
      <c r="EN70" s="10"/>
      <c r="EO70" s="8"/>
      <c r="EP70" s="11"/>
      <c r="EQ70" s="10"/>
      <c r="ER70" s="11"/>
      <c r="ES70" s="10"/>
      <c r="ET70" s="11"/>
      <c r="EU70" s="10"/>
      <c r="EV70" s="11"/>
      <c r="EW70" s="10"/>
      <c r="EX70" s="8"/>
      <c r="EY70" s="8">
        <f>EO70+EX70</f>
        <v>0</v>
      </c>
    </row>
    <row r="71" spans="1:155" ht="12.75">
      <c r="A71" s="7"/>
      <c r="B71" s="7"/>
      <c r="C71" s="7"/>
      <c r="D71" s="7"/>
      <c r="E71" s="7" t="s">
        <v>224</v>
      </c>
      <c r="F71" s="3" t="s">
        <v>155</v>
      </c>
      <c r="G71" s="7">
        <f>COUNTIF(T71:EY71,"e")</f>
        <v>0</v>
      </c>
      <c r="H71" s="7">
        <f>COUNTIF(T71:EY71,"z")</f>
        <v>0</v>
      </c>
      <c r="I71" s="7">
        <f>SUM(J71:P71)</f>
        <v>0</v>
      </c>
      <c r="J71" s="7">
        <f>T71+AK71+BB71+BS71+CJ71+DA71+DR71+EI71</f>
        <v>0</v>
      </c>
      <c r="K71" s="7">
        <f>V71+AM71+BD71+BU71+CL71+DC71+DT71+EK71</f>
        <v>0</v>
      </c>
      <c r="L71" s="7">
        <f>X71+AO71+BF71+BW71+CN71+DE71+DV71+EM71</f>
        <v>0</v>
      </c>
      <c r="M71" s="7">
        <f>AA71+AR71+BI71+BZ71+CQ71+DH71+DY71+EP71</f>
        <v>0</v>
      </c>
      <c r="N71" s="7">
        <f>AC71+AT71+BK71+CB71+CS71+DJ71+EA71+ER71</f>
        <v>0</v>
      </c>
      <c r="O71" s="7">
        <f>AE71+AV71+BM71+CD71+CU71+DL71+EC71+ET71</f>
        <v>0</v>
      </c>
      <c r="P71" s="7">
        <f>AG71+AX71+BO71+CF71+CW71+DN71+EE71+EV71</f>
        <v>0</v>
      </c>
      <c r="Q71" s="8">
        <f>AJ71+BA71+BR71+CI71+CZ71+DQ71+EH71+EY71</f>
        <v>0</v>
      </c>
      <c r="R71" s="8">
        <f>AI71+AZ71+BQ71+CH71+CY71+DP71+EG71+EX71</f>
        <v>0</v>
      </c>
      <c r="S71" s="8">
        <v>1.8</v>
      </c>
      <c r="T71" s="11"/>
      <c r="U71" s="10"/>
      <c r="V71" s="11"/>
      <c r="W71" s="10"/>
      <c r="X71" s="11"/>
      <c r="Y71" s="10"/>
      <c r="Z71" s="8"/>
      <c r="AA71" s="11"/>
      <c r="AB71" s="10"/>
      <c r="AC71" s="11"/>
      <c r="AD71" s="10"/>
      <c r="AE71" s="11"/>
      <c r="AF71" s="10"/>
      <c r="AG71" s="11"/>
      <c r="AH71" s="10"/>
      <c r="AI71" s="8"/>
      <c r="AJ71" s="8">
        <f>Z71+AI71</f>
        <v>0</v>
      </c>
      <c r="AK71" s="11"/>
      <c r="AL71" s="10"/>
      <c r="AM71" s="11"/>
      <c r="AN71" s="10"/>
      <c r="AO71" s="11"/>
      <c r="AP71" s="10"/>
      <c r="AQ71" s="8"/>
      <c r="AR71" s="11"/>
      <c r="AS71" s="10"/>
      <c r="AT71" s="11"/>
      <c r="AU71" s="10"/>
      <c r="AV71" s="11"/>
      <c r="AW71" s="10"/>
      <c r="AX71" s="11"/>
      <c r="AY71" s="10"/>
      <c r="AZ71" s="8"/>
      <c r="BA71" s="8">
        <f>AQ71+AZ71</f>
        <v>0</v>
      </c>
      <c r="BB71" s="11"/>
      <c r="BC71" s="10"/>
      <c r="BD71" s="11"/>
      <c r="BE71" s="10"/>
      <c r="BF71" s="11"/>
      <c r="BG71" s="10"/>
      <c r="BH71" s="8"/>
      <c r="BI71" s="11"/>
      <c r="BJ71" s="10"/>
      <c r="BK71" s="11"/>
      <c r="BL71" s="10"/>
      <c r="BM71" s="11"/>
      <c r="BN71" s="10"/>
      <c r="BO71" s="11"/>
      <c r="BP71" s="10"/>
      <c r="BQ71" s="8"/>
      <c r="BR71" s="8">
        <f>BH71+BQ71</f>
        <v>0</v>
      </c>
      <c r="BS71" s="11"/>
      <c r="BT71" s="10"/>
      <c r="BU71" s="11"/>
      <c r="BV71" s="10"/>
      <c r="BW71" s="11"/>
      <c r="BX71" s="10"/>
      <c r="BY71" s="8"/>
      <c r="BZ71" s="11"/>
      <c r="CA71" s="10"/>
      <c r="CB71" s="11"/>
      <c r="CC71" s="10"/>
      <c r="CD71" s="11"/>
      <c r="CE71" s="10"/>
      <c r="CF71" s="11"/>
      <c r="CG71" s="10"/>
      <c r="CH71" s="8"/>
      <c r="CI71" s="8">
        <f>BY71+CH71</f>
        <v>0</v>
      </c>
      <c r="CJ71" s="11"/>
      <c r="CK71" s="10"/>
      <c r="CL71" s="11"/>
      <c r="CM71" s="10"/>
      <c r="CN71" s="11"/>
      <c r="CO71" s="10"/>
      <c r="CP71" s="8"/>
      <c r="CQ71" s="11"/>
      <c r="CR71" s="10"/>
      <c r="CS71" s="11"/>
      <c r="CT71" s="10"/>
      <c r="CU71" s="11"/>
      <c r="CV71" s="10"/>
      <c r="CW71" s="11"/>
      <c r="CX71" s="10"/>
      <c r="CY71" s="8"/>
      <c r="CZ71" s="8">
        <f>CP71+CY71</f>
        <v>0</v>
      </c>
      <c r="DA71" s="11">
        <v>20</v>
      </c>
      <c r="DB71" s="10" t="s">
        <v>73</v>
      </c>
      <c r="DC71" s="11">
        <v>5</v>
      </c>
      <c r="DD71" s="10" t="s">
        <v>60</v>
      </c>
      <c r="DE71" s="11"/>
      <c r="DF71" s="10"/>
      <c r="DG71" s="8">
        <v>3</v>
      </c>
      <c r="DH71" s="11">
        <v>15</v>
      </c>
      <c r="DI71" s="10" t="s">
        <v>60</v>
      </c>
      <c r="DJ71" s="11"/>
      <c r="DK71" s="10"/>
      <c r="DL71" s="11"/>
      <c r="DM71" s="10"/>
      <c r="DN71" s="11"/>
      <c r="DO71" s="10"/>
      <c r="DP71" s="8">
        <v>2</v>
      </c>
      <c r="DQ71" s="8">
        <f>DG71+DP71</f>
        <v>0</v>
      </c>
      <c r="DR71" s="11"/>
      <c r="DS71" s="10"/>
      <c r="DT71" s="11"/>
      <c r="DU71" s="10"/>
      <c r="DV71" s="11"/>
      <c r="DW71" s="10"/>
      <c r="DX71" s="8"/>
      <c r="DY71" s="11"/>
      <c r="DZ71" s="10"/>
      <c r="EA71" s="11"/>
      <c r="EB71" s="10"/>
      <c r="EC71" s="11"/>
      <c r="ED71" s="10"/>
      <c r="EE71" s="11"/>
      <c r="EF71" s="10"/>
      <c r="EG71" s="8"/>
      <c r="EH71" s="8">
        <f>DX71+EG71</f>
        <v>0</v>
      </c>
      <c r="EI71" s="11"/>
      <c r="EJ71" s="10"/>
      <c r="EK71" s="11"/>
      <c r="EL71" s="10"/>
      <c r="EM71" s="11"/>
      <c r="EN71" s="10"/>
      <c r="EO71" s="8"/>
      <c r="EP71" s="11"/>
      <c r="EQ71" s="10"/>
      <c r="ER71" s="11"/>
      <c r="ES71" s="10"/>
      <c r="ET71" s="11"/>
      <c r="EU71" s="10"/>
      <c r="EV71" s="11"/>
      <c r="EW71" s="10"/>
      <c r="EX71" s="8"/>
      <c r="EY71" s="8">
        <f>EO71+EX71</f>
        <v>0</v>
      </c>
    </row>
    <row r="72" spans="1:155" ht="12.75">
      <c r="A72" s="7"/>
      <c r="B72" s="7"/>
      <c r="C72" s="7"/>
      <c r="D72" s="7"/>
      <c r="E72" s="7" t="s">
        <v>370</v>
      </c>
      <c r="F72" s="3" t="s">
        <v>157</v>
      </c>
      <c r="G72" s="7">
        <f>COUNTIF(T72:EY72,"e")</f>
        <v>0</v>
      </c>
      <c r="H72" s="7">
        <f>COUNTIF(T72:EY72,"z")</f>
        <v>0</v>
      </c>
      <c r="I72" s="7">
        <f>SUM(J72:P72)</f>
        <v>0</v>
      </c>
      <c r="J72" s="7">
        <f>T72+AK72+BB72+BS72+CJ72+DA72+DR72+EI72</f>
        <v>0</v>
      </c>
      <c r="K72" s="7">
        <f>V72+AM72+BD72+BU72+CL72+DC72+DT72+EK72</f>
        <v>0</v>
      </c>
      <c r="L72" s="7">
        <f>X72+AO72+BF72+BW72+CN72+DE72+DV72+EM72</f>
        <v>0</v>
      </c>
      <c r="M72" s="7">
        <f>AA72+AR72+BI72+BZ72+CQ72+DH72+DY72+EP72</f>
        <v>0</v>
      </c>
      <c r="N72" s="7">
        <f>AC72+AT72+BK72+CB72+CS72+DJ72+EA72+ER72</f>
        <v>0</v>
      </c>
      <c r="O72" s="7">
        <f>AE72+AV72+BM72+CD72+CU72+DL72+EC72+ET72</f>
        <v>0</v>
      </c>
      <c r="P72" s="7">
        <f>AG72+AX72+BO72+CF72+CW72+DN72+EE72+EV72</f>
        <v>0</v>
      </c>
      <c r="Q72" s="8">
        <f>AJ72+BA72+BR72+CI72+CZ72+DQ72+EH72+EY72</f>
        <v>0</v>
      </c>
      <c r="R72" s="8">
        <f>AI72+AZ72+BQ72+CH72+CY72+DP72+EG72+EX72</f>
        <v>0</v>
      </c>
      <c r="S72" s="8">
        <v>1.1</v>
      </c>
      <c r="T72" s="11"/>
      <c r="U72" s="10"/>
      <c r="V72" s="11"/>
      <c r="W72" s="10"/>
      <c r="X72" s="11"/>
      <c r="Y72" s="10"/>
      <c r="Z72" s="8"/>
      <c r="AA72" s="11"/>
      <c r="AB72" s="10"/>
      <c r="AC72" s="11"/>
      <c r="AD72" s="10"/>
      <c r="AE72" s="11"/>
      <c r="AF72" s="10"/>
      <c r="AG72" s="11"/>
      <c r="AH72" s="10"/>
      <c r="AI72" s="8"/>
      <c r="AJ72" s="8">
        <f>Z72+AI72</f>
        <v>0</v>
      </c>
      <c r="AK72" s="11"/>
      <c r="AL72" s="10"/>
      <c r="AM72" s="11"/>
      <c r="AN72" s="10"/>
      <c r="AO72" s="11"/>
      <c r="AP72" s="10"/>
      <c r="AQ72" s="8"/>
      <c r="AR72" s="11"/>
      <c r="AS72" s="10"/>
      <c r="AT72" s="11"/>
      <c r="AU72" s="10"/>
      <c r="AV72" s="11"/>
      <c r="AW72" s="10"/>
      <c r="AX72" s="11"/>
      <c r="AY72" s="10"/>
      <c r="AZ72" s="8"/>
      <c r="BA72" s="8">
        <f>AQ72+AZ72</f>
        <v>0</v>
      </c>
      <c r="BB72" s="11"/>
      <c r="BC72" s="10"/>
      <c r="BD72" s="11"/>
      <c r="BE72" s="10"/>
      <c r="BF72" s="11"/>
      <c r="BG72" s="10"/>
      <c r="BH72" s="8"/>
      <c r="BI72" s="11"/>
      <c r="BJ72" s="10"/>
      <c r="BK72" s="11"/>
      <c r="BL72" s="10"/>
      <c r="BM72" s="11"/>
      <c r="BN72" s="10"/>
      <c r="BO72" s="11"/>
      <c r="BP72" s="10"/>
      <c r="BQ72" s="8"/>
      <c r="BR72" s="8">
        <f>BH72+BQ72</f>
        <v>0</v>
      </c>
      <c r="BS72" s="11"/>
      <c r="BT72" s="10"/>
      <c r="BU72" s="11"/>
      <c r="BV72" s="10"/>
      <c r="BW72" s="11"/>
      <c r="BX72" s="10"/>
      <c r="BY72" s="8"/>
      <c r="BZ72" s="11"/>
      <c r="CA72" s="10"/>
      <c r="CB72" s="11"/>
      <c r="CC72" s="10"/>
      <c r="CD72" s="11"/>
      <c r="CE72" s="10"/>
      <c r="CF72" s="11"/>
      <c r="CG72" s="10"/>
      <c r="CH72" s="8"/>
      <c r="CI72" s="8">
        <f>BY72+CH72</f>
        <v>0</v>
      </c>
      <c r="CJ72" s="11"/>
      <c r="CK72" s="10"/>
      <c r="CL72" s="11"/>
      <c r="CM72" s="10"/>
      <c r="CN72" s="11"/>
      <c r="CO72" s="10"/>
      <c r="CP72" s="8"/>
      <c r="CQ72" s="11"/>
      <c r="CR72" s="10"/>
      <c r="CS72" s="11"/>
      <c r="CT72" s="10"/>
      <c r="CU72" s="11"/>
      <c r="CV72" s="10"/>
      <c r="CW72" s="11"/>
      <c r="CX72" s="10"/>
      <c r="CY72" s="8"/>
      <c r="CZ72" s="8">
        <f>CP72+CY72</f>
        <v>0</v>
      </c>
      <c r="DA72" s="11">
        <v>8</v>
      </c>
      <c r="DB72" s="10" t="s">
        <v>73</v>
      </c>
      <c r="DC72" s="11"/>
      <c r="DD72" s="10"/>
      <c r="DE72" s="11"/>
      <c r="DF72" s="10"/>
      <c r="DG72" s="8">
        <v>1</v>
      </c>
      <c r="DH72" s="11">
        <v>15</v>
      </c>
      <c r="DI72" s="10" t="s">
        <v>60</v>
      </c>
      <c r="DJ72" s="11"/>
      <c r="DK72" s="10"/>
      <c r="DL72" s="11"/>
      <c r="DM72" s="10"/>
      <c r="DN72" s="11"/>
      <c r="DO72" s="10"/>
      <c r="DP72" s="8">
        <v>2</v>
      </c>
      <c r="DQ72" s="8">
        <f>DG72+DP72</f>
        <v>0</v>
      </c>
      <c r="DR72" s="11"/>
      <c r="DS72" s="10"/>
      <c r="DT72" s="11"/>
      <c r="DU72" s="10"/>
      <c r="DV72" s="11"/>
      <c r="DW72" s="10"/>
      <c r="DX72" s="8"/>
      <c r="DY72" s="11"/>
      <c r="DZ72" s="10"/>
      <c r="EA72" s="11"/>
      <c r="EB72" s="10"/>
      <c r="EC72" s="11"/>
      <c r="ED72" s="10"/>
      <c r="EE72" s="11"/>
      <c r="EF72" s="10"/>
      <c r="EG72" s="8"/>
      <c r="EH72" s="8">
        <f>DX72+EG72</f>
        <v>0</v>
      </c>
      <c r="EI72" s="11"/>
      <c r="EJ72" s="10"/>
      <c r="EK72" s="11"/>
      <c r="EL72" s="10"/>
      <c r="EM72" s="11"/>
      <c r="EN72" s="10"/>
      <c r="EO72" s="8"/>
      <c r="EP72" s="11"/>
      <c r="EQ72" s="10"/>
      <c r="ER72" s="11"/>
      <c r="ES72" s="10"/>
      <c r="ET72" s="11"/>
      <c r="EU72" s="10"/>
      <c r="EV72" s="11"/>
      <c r="EW72" s="10"/>
      <c r="EX72" s="8"/>
      <c r="EY72" s="8">
        <f>EO72+EX72</f>
        <v>0</v>
      </c>
    </row>
    <row r="73" spans="1:155" ht="12.75">
      <c r="A73" s="7"/>
      <c r="B73" s="7"/>
      <c r="C73" s="7"/>
      <c r="D73" s="7"/>
      <c r="E73" s="7" t="s">
        <v>224</v>
      </c>
      <c r="F73" s="3" t="s">
        <v>151</v>
      </c>
      <c r="G73" s="7">
        <f>COUNTIF(T73:EY73,"e")</f>
        <v>0</v>
      </c>
      <c r="H73" s="7">
        <f>COUNTIF(T73:EY73,"z")</f>
        <v>0</v>
      </c>
      <c r="I73" s="7">
        <f>SUM(J73:P73)</f>
        <v>0</v>
      </c>
      <c r="J73" s="7">
        <f>T73+AK73+BB73+BS73+CJ73+DA73+DR73+EI73</f>
        <v>0</v>
      </c>
      <c r="K73" s="7">
        <f>V73+AM73+BD73+BU73+CL73+DC73+DT73+EK73</f>
        <v>0</v>
      </c>
      <c r="L73" s="7">
        <f>X73+AO73+BF73+BW73+CN73+DE73+DV73+EM73</f>
        <v>0</v>
      </c>
      <c r="M73" s="7">
        <f>AA73+AR73+BI73+BZ73+CQ73+DH73+DY73+EP73</f>
        <v>0</v>
      </c>
      <c r="N73" s="7">
        <f>AC73+AT73+BK73+CB73+CS73+DJ73+EA73+ER73</f>
        <v>0</v>
      </c>
      <c r="O73" s="7">
        <f>AE73+AV73+BM73+CD73+CU73+DL73+EC73+ET73</f>
        <v>0</v>
      </c>
      <c r="P73" s="7">
        <f>AG73+AX73+BO73+CF73+CW73+DN73+EE73+EV73</f>
        <v>0</v>
      </c>
      <c r="Q73" s="8">
        <f>AJ73+BA73+BR73+CI73+CZ73+DQ73+EH73+EY73</f>
        <v>0</v>
      </c>
      <c r="R73" s="8">
        <f>AI73+AZ73+BQ73+CH73+CY73+DP73+EG73+EX73</f>
        <v>0</v>
      </c>
      <c r="S73" s="8">
        <v>1.8</v>
      </c>
      <c r="T73" s="11"/>
      <c r="U73" s="10"/>
      <c r="V73" s="11"/>
      <c r="W73" s="10"/>
      <c r="X73" s="11"/>
      <c r="Y73" s="10"/>
      <c r="Z73" s="8"/>
      <c r="AA73" s="11"/>
      <c r="AB73" s="10"/>
      <c r="AC73" s="11"/>
      <c r="AD73" s="10"/>
      <c r="AE73" s="11"/>
      <c r="AF73" s="10"/>
      <c r="AG73" s="11"/>
      <c r="AH73" s="10"/>
      <c r="AI73" s="8"/>
      <c r="AJ73" s="8">
        <f>Z73+AI73</f>
        <v>0</v>
      </c>
      <c r="AK73" s="11"/>
      <c r="AL73" s="10"/>
      <c r="AM73" s="11"/>
      <c r="AN73" s="10"/>
      <c r="AO73" s="11"/>
      <c r="AP73" s="10"/>
      <c r="AQ73" s="8"/>
      <c r="AR73" s="11"/>
      <c r="AS73" s="10"/>
      <c r="AT73" s="11"/>
      <c r="AU73" s="10"/>
      <c r="AV73" s="11"/>
      <c r="AW73" s="10"/>
      <c r="AX73" s="11"/>
      <c r="AY73" s="10"/>
      <c r="AZ73" s="8"/>
      <c r="BA73" s="8">
        <f>AQ73+AZ73</f>
        <v>0</v>
      </c>
      <c r="BB73" s="11"/>
      <c r="BC73" s="10"/>
      <c r="BD73" s="11"/>
      <c r="BE73" s="10"/>
      <c r="BF73" s="11"/>
      <c r="BG73" s="10"/>
      <c r="BH73" s="8"/>
      <c r="BI73" s="11"/>
      <c r="BJ73" s="10"/>
      <c r="BK73" s="11"/>
      <c r="BL73" s="10"/>
      <c r="BM73" s="11"/>
      <c r="BN73" s="10"/>
      <c r="BO73" s="11"/>
      <c r="BP73" s="10"/>
      <c r="BQ73" s="8"/>
      <c r="BR73" s="8">
        <f>BH73+BQ73</f>
        <v>0</v>
      </c>
      <c r="BS73" s="11"/>
      <c r="BT73" s="10"/>
      <c r="BU73" s="11"/>
      <c r="BV73" s="10"/>
      <c r="BW73" s="11"/>
      <c r="BX73" s="10"/>
      <c r="BY73" s="8"/>
      <c r="BZ73" s="11"/>
      <c r="CA73" s="10"/>
      <c r="CB73" s="11"/>
      <c r="CC73" s="10"/>
      <c r="CD73" s="11"/>
      <c r="CE73" s="10"/>
      <c r="CF73" s="11"/>
      <c r="CG73" s="10"/>
      <c r="CH73" s="8"/>
      <c r="CI73" s="8">
        <f>BY73+CH73</f>
        <v>0</v>
      </c>
      <c r="CJ73" s="11">
        <v>20</v>
      </c>
      <c r="CK73" s="10" t="s">
        <v>73</v>
      </c>
      <c r="CL73" s="11"/>
      <c r="CM73" s="10"/>
      <c r="CN73" s="11"/>
      <c r="CO73" s="10"/>
      <c r="CP73" s="8">
        <v>2.5</v>
      </c>
      <c r="CQ73" s="11">
        <v>20</v>
      </c>
      <c r="CR73" s="10" t="s">
        <v>60</v>
      </c>
      <c r="CS73" s="11"/>
      <c r="CT73" s="10"/>
      <c r="CU73" s="11"/>
      <c r="CV73" s="10"/>
      <c r="CW73" s="11"/>
      <c r="CX73" s="10"/>
      <c r="CY73" s="8">
        <v>3.5</v>
      </c>
      <c r="CZ73" s="8">
        <f>CP73+CY73</f>
        <v>0</v>
      </c>
      <c r="DA73" s="11"/>
      <c r="DB73" s="10"/>
      <c r="DC73" s="11"/>
      <c r="DD73" s="10"/>
      <c r="DE73" s="11"/>
      <c r="DF73" s="10"/>
      <c r="DG73" s="8"/>
      <c r="DH73" s="11"/>
      <c r="DI73" s="10"/>
      <c r="DJ73" s="11"/>
      <c r="DK73" s="10"/>
      <c r="DL73" s="11"/>
      <c r="DM73" s="10"/>
      <c r="DN73" s="11"/>
      <c r="DO73" s="10"/>
      <c r="DP73" s="8"/>
      <c r="DQ73" s="8">
        <f>DG73+DP73</f>
        <v>0</v>
      </c>
      <c r="DR73" s="11"/>
      <c r="DS73" s="10"/>
      <c r="DT73" s="11"/>
      <c r="DU73" s="10"/>
      <c r="DV73" s="11"/>
      <c r="DW73" s="10"/>
      <c r="DX73" s="8"/>
      <c r="DY73" s="11"/>
      <c r="DZ73" s="10"/>
      <c r="EA73" s="11"/>
      <c r="EB73" s="10"/>
      <c r="EC73" s="11"/>
      <c r="ED73" s="10"/>
      <c r="EE73" s="11"/>
      <c r="EF73" s="10"/>
      <c r="EG73" s="8"/>
      <c r="EH73" s="8">
        <f>DX73+EG73</f>
        <v>0</v>
      </c>
      <c r="EI73" s="11"/>
      <c r="EJ73" s="10"/>
      <c r="EK73" s="11"/>
      <c r="EL73" s="10"/>
      <c r="EM73" s="11"/>
      <c r="EN73" s="10"/>
      <c r="EO73" s="8"/>
      <c r="EP73" s="11"/>
      <c r="EQ73" s="10"/>
      <c r="ER73" s="11"/>
      <c r="ES73" s="10"/>
      <c r="ET73" s="11"/>
      <c r="EU73" s="10"/>
      <c r="EV73" s="11"/>
      <c r="EW73" s="10"/>
      <c r="EX73" s="8"/>
      <c r="EY73" s="8">
        <f>EO73+EX73</f>
        <v>0</v>
      </c>
    </row>
    <row r="74" spans="1:155" ht="12.75">
      <c r="A74" s="7"/>
      <c r="B74" s="7">
        <v>16</v>
      </c>
      <c r="C74" s="7">
        <v>2</v>
      </c>
      <c r="D74" s="7"/>
      <c r="E74" s="7"/>
      <c r="F74" s="3" t="s">
        <v>162</v>
      </c>
      <c r="G74" s="7">
        <f>$C$74*COUNTIF(T74:EY74,"e")</f>
        <v>0</v>
      </c>
      <c r="H74" s="7">
        <f>$C$74*COUNTIF(T74:EY74,"z")</f>
        <v>0</v>
      </c>
      <c r="I74" s="7">
        <f>SUM(J74:P74)</f>
        <v>0</v>
      </c>
      <c r="J74" s="7">
        <f>T74+AK74+BB74+BS74+CJ74+DA74+DR74+EI74</f>
        <v>0</v>
      </c>
      <c r="K74" s="7">
        <f>V74+AM74+BD74+BU74+CL74+DC74+DT74+EK74</f>
        <v>0</v>
      </c>
      <c r="L74" s="7">
        <f>X74+AO74+BF74+BW74+CN74+DE74+DV74+EM74</f>
        <v>0</v>
      </c>
      <c r="M74" s="7">
        <f>AA74+AR74+BI74+BZ74+CQ74+DH74+DY74+EP74</f>
        <v>0</v>
      </c>
      <c r="N74" s="7">
        <f>AC74+AT74+BK74+CB74+CS74+DJ74+EA74+ER74</f>
        <v>0</v>
      </c>
      <c r="O74" s="7">
        <f>AE74+AV74+BM74+CD74+CU74+DL74+EC74+ET74</f>
        <v>0</v>
      </c>
      <c r="P74" s="7">
        <f>AG74+AX74+BO74+CF74+CW74+DN74+EE74+EV74</f>
        <v>0</v>
      </c>
      <c r="Q74" s="8">
        <f>AJ74+BA74+BR74+CI74+CZ74+DQ74+EH74+EY74</f>
        <v>0</v>
      </c>
      <c r="R74" s="8">
        <f>AI74+AZ74+BQ74+CH74+CY74+DP74+EG74+EX74</f>
        <v>0</v>
      </c>
      <c r="S74" s="8">
        <f>$C$74*0.7</f>
        <v>0</v>
      </c>
      <c r="T74" s="11"/>
      <c r="U74" s="10"/>
      <c r="V74" s="11"/>
      <c r="W74" s="10"/>
      <c r="X74" s="11"/>
      <c r="Y74" s="10"/>
      <c r="Z74" s="8"/>
      <c r="AA74" s="11"/>
      <c r="AB74" s="10"/>
      <c r="AC74" s="11"/>
      <c r="AD74" s="10"/>
      <c r="AE74" s="11"/>
      <c r="AF74" s="10"/>
      <c r="AG74" s="11"/>
      <c r="AH74" s="10"/>
      <c r="AI74" s="8"/>
      <c r="AJ74" s="8">
        <f>Z74+AI74</f>
        <v>0</v>
      </c>
      <c r="AK74" s="11"/>
      <c r="AL74" s="10"/>
      <c r="AM74" s="11"/>
      <c r="AN74" s="10"/>
      <c r="AO74" s="11"/>
      <c r="AP74" s="10"/>
      <c r="AQ74" s="8"/>
      <c r="AR74" s="11"/>
      <c r="AS74" s="10"/>
      <c r="AT74" s="11"/>
      <c r="AU74" s="10"/>
      <c r="AV74" s="11"/>
      <c r="AW74" s="10"/>
      <c r="AX74" s="11"/>
      <c r="AY74" s="10"/>
      <c r="AZ74" s="8"/>
      <c r="BA74" s="8">
        <f>AQ74+AZ74</f>
        <v>0</v>
      </c>
      <c r="BB74" s="11"/>
      <c r="BC74" s="10"/>
      <c r="BD74" s="11"/>
      <c r="BE74" s="10"/>
      <c r="BF74" s="11"/>
      <c r="BG74" s="10"/>
      <c r="BH74" s="8"/>
      <c r="BI74" s="11"/>
      <c r="BJ74" s="10"/>
      <c r="BK74" s="11"/>
      <c r="BL74" s="10"/>
      <c r="BM74" s="11"/>
      <c r="BN74" s="10"/>
      <c r="BO74" s="11"/>
      <c r="BP74" s="10"/>
      <c r="BQ74" s="8"/>
      <c r="BR74" s="8">
        <f>BH74+BQ74</f>
        <v>0</v>
      </c>
      <c r="BS74" s="11"/>
      <c r="BT74" s="10"/>
      <c r="BU74" s="11"/>
      <c r="BV74" s="10"/>
      <c r="BW74" s="11"/>
      <c r="BX74" s="10"/>
      <c r="BY74" s="8"/>
      <c r="BZ74" s="11"/>
      <c r="CA74" s="10"/>
      <c r="CB74" s="11"/>
      <c r="CC74" s="10"/>
      <c r="CD74" s="11"/>
      <c r="CE74" s="10"/>
      <c r="CF74" s="11"/>
      <c r="CG74" s="10"/>
      <c r="CH74" s="8"/>
      <c r="CI74" s="8">
        <f>BY74+CH74</f>
        <v>0</v>
      </c>
      <c r="CJ74" s="11"/>
      <c r="CK74" s="10"/>
      <c r="CL74" s="11"/>
      <c r="CM74" s="10"/>
      <c r="CN74" s="11"/>
      <c r="CO74" s="10"/>
      <c r="CP74" s="8"/>
      <c r="CQ74" s="11"/>
      <c r="CR74" s="10"/>
      <c r="CS74" s="11"/>
      <c r="CT74" s="10"/>
      <c r="CU74" s="11"/>
      <c r="CV74" s="10"/>
      <c r="CW74" s="11"/>
      <c r="CX74" s="10"/>
      <c r="CY74" s="8"/>
      <c r="CZ74" s="8">
        <f>CP74+CY74</f>
        <v>0</v>
      </c>
      <c r="DA74" s="11"/>
      <c r="DB74" s="10"/>
      <c r="DC74" s="11"/>
      <c r="DD74" s="10"/>
      <c r="DE74" s="11"/>
      <c r="DF74" s="10"/>
      <c r="DG74" s="8"/>
      <c r="DH74" s="11"/>
      <c r="DI74" s="10"/>
      <c r="DJ74" s="11"/>
      <c r="DK74" s="10"/>
      <c r="DL74" s="11"/>
      <c r="DM74" s="10"/>
      <c r="DN74" s="11"/>
      <c r="DO74" s="10"/>
      <c r="DP74" s="8"/>
      <c r="DQ74" s="8">
        <f>DG74+DP74</f>
        <v>0</v>
      </c>
      <c r="DR74" s="11">
        <f>$C$74*8</f>
        <v>0</v>
      </c>
      <c r="DS74" s="10" t="s">
        <v>60</v>
      </c>
      <c r="DT74" s="11">
        <f>$C$74*7</f>
        <v>0</v>
      </c>
      <c r="DU74" s="10" t="s">
        <v>60</v>
      </c>
      <c r="DV74" s="11"/>
      <c r="DW74" s="10"/>
      <c r="DX74" s="8">
        <f>$C$74*2</f>
        <v>0</v>
      </c>
      <c r="DY74" s="11"/>
      <c r="DZ74" s="10"/>
      <c r="EA74" s="11"/>
      <c r="EB74" s="10"/>
      <c r="EC74" s="11"/>
      <c r="ED74" s="10"/>
      <c r="EE74" s="11"/>
      <c r="EF74" s="10"/>
      <c r="EG74" s="8"/>
      <c r="EH74" s="8">
        <f>DX74+EG74</f>
        <v>0</v>
      </c>
      <c r="EI74" s="11"/>
      <c r="EJ74" s="10"/>
      <c r="EK74" s="11"/>
      <c r="EL74" s="10"/>
      <c r="EM74" s="11"/>
      <c r="EN74" s="10"/>
      <c r="EO74" s="8"/>
      <c r="EP74" s="11"/>
      <c r="EQ74" s="10"/>
      <c r="ER74" s="11"/>
      <c r="ES74" s="10"/>
      <c r="ET74" s="11"/>
      <c r="EU74" s="10"/>
      <c r="EV74" s="11"/>
      <c r="EW74" s="10"/>
      <c r="EX74" s="8"/>
      <c r="EY74" s="8">
        <f>EO74+EX74</f>
        <v>0</v>
      </c>
    </row>
    <row r="75" spans="1:155" ht="12.75">
      <c r="A75" s="7"/>
      <c r="B75" s="7"/>
      <c r="C75" s="7"/>
      <c r="D75" s="7"/>
      <c r="E75" s="7" t="s">
        <v>371</v>
      </c>
      <c r="F75" s="3" t="s">
        <v>372</v>
      </c>
      <c r="G75" s="7">
        <f>COUNTIF(T75:EY75,"e")</f>
        <v>0</v>
      </c>
      <c r="H75" s="7">
        <f>COUNTIF(T75:EY75,"z")</f>
        <v>0</v>
      </c>
      <c r="I75" s="7">
        <f>SUM(J75:P75)</f>
        <v>0</v>
      </c>
      <c r="J75" s="7">
        <f>T75+AK75+BB75+BS75+CJ75+DA75+DR75+EI75</f>
        <v>0</v>
      </c>
      <c r="K75" s="7">
        <f>V75+AM75+BD75+BU75+CL75+DC75+DT75+EK75</f>
        <v>0</v>
      </c>
      <c r="L75" s="7">
        <f>X75+AO75+BF75+BW75+CN75+DE75+DV75+EM75</f>
        <v>0</v>
      </c>
      <c r="M75" s="7">
        <f>AA75+AR75+BI75+BZ75+CQ75+DH75+DY75+EP75</f>
        <v>0</v>
      </c>
      <c r="N75" s="7">
        <f>AC75+AT75+BK75+CB75+CS75+DJ75+EA75+ER75</f>
        <v>0</v>
      </c>
      <c r="O75" s="7">
        <f>AE75+AV75+BM75+CD75+CU75+DL75+EC75+ET75</f>
        <v>0</v>
      </c>
      <c r="P75" s="7">
        <f>AG75+AX75+BO75+CF75+CW75+DN75+EE75+EV75</f>
        <v>0</v>
      </c>
      <c r="Q75" s="8">
        <f>AJ75+BA75+BR75+CI75+CZ75+DQ75+EH75+EY75</f>
        <v>0</v>
      </c>
      <c r="R75" s="8">
        <f>AI75+AZ75+BQ75+CH75+CY75+DP75+EG75+EX75</f>
        <v>0</v>
      </c>
      <c r="S75" s="8">
        <v>0.8</v>
      </c>
      <c r="T75" s="11"/>
      <c r="U75" s="10"/>
      <c r="V75" s="11"/>
      <c r="W75" s="10"/>
      <c r="X75" s="11"/>
      <c r="Y75" s="10"/>
      <c r="Z75" s="8"/>
      <c r="AA75" s="11"/>
      <c r="AB75" s="10"/>
      <c r="AC75" s="11"/>
      <c r="AD75" s="10"/>
      <c r="AE75" s="11"/>
      <c r="AF75" s="10"/>
      <c r="AG75" s="11"/>
      <c r="AH75" s="10"/>
      <c r="AI75" s="8"/>
      <c r="AJ75" s="8">
        <f>Z75+AI75</f>
        <v>0</v>
      </c>
      <c r="AK75" s="11"/>
      <c r="AL75" s="10"/>
      <c r="AM75" s="11"/>
      <c r="AN75" s="10"/>
      <c r="AO75" s="11"/>
      <c r="AP75" s="10"/>
      <c r="AQ75" s="8"/>
      <c r="AR75" s="11"/>
      <c r="AS75" s="10"/>
      <c r="AT75" s="11"/>
      <c r="AU75" s="10"/>
      <c r="AV75" s="11"/>
      <c r="AW75" s="10"/>
      <c r="AX75" s="11"/>
      <c r="AY75" s="10"/>
      <c r="AZ75" s="8"/>
      <c r="BA75" s="8">
        <f>AQ75+AZ75</f>
        <v>0</v>
      </c>
      <c r="BB75" s="11"/>
      <c r="BC75" s="10"/>
      <c r="BD75" s="11"/>
      <c r="BE75" s="10"/>
      <c r="BF75" s="11"/>
      <c r="BG75" s="10"/>
      <c r="BH75" s="8"/>
      <c r="BI75" s="11"/>
      <c r="BJ75" s="10"/>
      <c r="BK75" s="11"/>
      <c r="BL75" s="10"/>
      <c r="BM75" s="11"/>
      <c r="BN75" s="10"/>
      <c r="BO75" s="11"/>
      <c r="BP75" s="10"/>
      <c r="BQ75" s="8"/>
      <c r="BR75" s="8">
        <f>BH75+BQ75</f>
        <v>0</v>
      </c>
      <c r="BS75" s="11"/>
      <c r="BT75" s="10"/>
      <c r="BU75" s="11"/>
      <c r="BV75" s="10"/>
      <c r="BW75" s="11"/>
      <c r="BX75" s="10"/>
      <c r="BY75" s="8"/>
      <c r="BZ75" s="11"/>
      <c r="CA75" s="10"/>
      <c r="CB75" s="11"/>
      <c r="CC75" s="10"/>
      <c r="CD75" s="11"/>
      <c r="CE75" s="10"/>
      <c r="CF75" s="11"/>
      <c r="CG75" s="10"/>
      <c r="CH75" s="8"/>
      <c r="CI75" s="8">
        <f>BY75+CH75</f>
        <v>0</v>
      </c>
      <c r="CJ75" s="11"/>
      <c r="CK75" s="10"/>
      <c r="CL75" s="11"/>
      <c r="CM75" s="10"/>
      <c r="CN75" s="11"/>
      <c r="CO75" s="10"/>
      <c r="CP75" s="8"/>
      <c r="CQ75" s="11"/>
      <c r="CR75" s="10"/>
      <c r="CS75" s="11"/>
      <c r="CT75" s="10"/>
      <c r="CU75" s="11"/>
      <c r="CV75" s="10"/>
      <c r="CW75" s="11"/>
      <c r="CX75" s="10"/>
      <c r="CY75" s="8"/>
      <c r="CZ75" s="8">
        <f>CP75+CY75</f>
        <v>0</v>
      </c>
      <c r="DA75" s="11">
        <v>5</v>
      </c>
      <c r="DB75" s="10" t="s">
        <v>60</v>
      </c>
      <c r="DC75" s="11"/>
      <c r="DD75" s="10"/>
      <c r="DE75" s="11"/>
      <c r="DF75" s="10"/>
      <c r="DG75" s="8">
        <v>1</v>
      </c>
      <c r="DH75" s="11">
        <v>13</v>
      </c>
      <c r="DI75" s="10" t="s">
        <v>60</v>
      </c>
      <c r="DJ75" s="11"/>
      <c r="DK75" s="10"/>
      <c r="DL75" s="11"/>
      <c r="DM75" s="10"/>
      <c r="DN75" s="11"/>
      <c r="DO75" s="10"/>
      <c r="DP75" s="8">
        <v>1</v>
      </c>
      <c r="DQ75" s="8">
        <f>DG75+DP75</f>
        <v>0</v>
      </c>
      <c r="DR75" s="11"/>
      <c r="DS75" s="10"/>
      <c r="DT75" s="11"/>
      <c r="DU75" s="10"/>
      <c r="DV75" s="11"/>
      <c r="DW75" s="10"/>
      <c r="DX75" s="8"/>
      <c r="DY75" s="11"/>
      <c r="DZ75" s="10"/>
      <c r="EA75" s="11"/>
      <c r="EB75" s="10"/>
      <c r="EC75" s="11"/>
      <c r="ED75" s="10"/>
      <c r="EE75" s="11"/>
      <c r="EF75" s="10"/>
      <c r="EG75" s="8"/>
      <c r="EH75" s="8">
        <f>DX75+EG75</f>
        <v>0</v>
      </c>
      <c r="EI75" s="11"/>
      <c r="EJ75" s="10"/>
      <c r="EK75" s="11"/>
      <c r="EL75" s="10"/>
      <c r="EM75" s="11"/>
      <c r="EN75" s="10"/>
      <c r="EO75" s="8"/>
      <c r="EP75" s="11"/>
      <c r="EQ75" s="10"/>
      <c r="ER75" s="11"/>
      <c r="ES75" s="10"/>
      <c r="ET75" s="11"/>
      <c r="EU75" s="10"/>
      <c r="EV75" s="11"/>
      <c r="EW75" s="10"/>
      <c r="EX75" s="8"/>
      <c r="EY75" s="8">
        <f>EO75+EX75</f>
        <v>0</v>
      </c>
    </row>
    <row r="76" spans="1:155" ht="12.75">
      <c r="A76" s="7"/>
      <c r="B76" s="7"/>
      <c r="C76" s="7"/>
      <c r="D76" s="7"/>
      <c r="E76" s="7" t="s">
        <v>224</v>
      </c>
      <c r="F76" s="3" t="s">
        <v>143</v>
      </c>
      <c r="G76" s="7">
        <f>COUNTIF(T76:EY76,"e")</f>
        <v>0</v>
      </c>
      <c r="H76" s="7">
        <f>COUNTIF(T76:EY76,"z")</f>
        <v>0</v>
      </c>
      <c r="I76" s="7">
        <f>SUM(J76:P76)</f>
        <v>0</v>
      </c>
      <c r="J76" s="7">
        <f>T76+AK76+BB76+BS76+CJ76+DA76+DR76+EI76</f>
        <v>0</v>
      </c>
      <c r="K76" s="7">
        <f>V76+AM76+BD76+BU76+CL76+DC76+DT76+EK76</f>
        <v>0</v>
      </c>
      <c r="L76" s="7">
        <f>X76+AO76+BF76+BW76+CN76+DE76+DV76+EM76</f>
        <v>0</v>
      </c>
      <c r="M76" s="7">
        <f>AA76+AR76+BI76+BZ76+CQ76+DH76+DY76+EP76</f>
        <v>0</v>
      </c>
      <c r="N76" s="7">
        <f>AC76+AT76+BK76+CB76+CS76+DJ76+EA76+ER76</f>
        <v>0</v>
      </c>
      <c r="O76" s="7">
        <f>AE76+AV76+BM76+CD76+CU76+DL76+EC76+ET76</f>
        <v>0</v>
      </c>
      <c r="P76" s="7">
        <f>AG76+AX76+BO76+CF76+CW76+DN76+EE76+EV76</f>
        <v>0</v>
      </c>
      <c r="Q76" s="8">
        <f>AJ76+BA76+BR76+CI76+CZ76+DQ76+EH76+EY76</f>
        <v>0</v>
      </c>
      <c r="R76" s="8">
        <f>AI76+AZ76+BQ76+CH76+CY76+DP76+EG76+EX76</f>
        <v>0</v>
      </c>
      <c r="S76" s="8">
        <v>1.9</v>
      </c>
      <c r="T76" s="11"/>
      <c r="U76" s="10"/>
      <c r="V76" s="11"/>
      <c r="W76" s="10"/>
      <c r="X76" s="11"/>
      <c r="Y76" s="10"/>
      <c r="Z76" s="8"/>
      <c r="AA76" s="11"/>
      <c r="AB76" s="10"/>
      <c r="AC76" s="11"/>
      <c r="AD76" s="10"/>
      <c r="AE76" s="11"/>
      <c r="AF76" s="10"/>
      <c r="AG76" s="11"/>
      <c r="AH76" s="10"/>
      <c r="AI76" s="8"/>
      <c r="AJ76" s="8">
        <f>Z76+AI76</f>
        <v>0</v>
      </c>
      <c r="AK76" s="11"/>
      <c r="AL76" s="10"/>
      <c r="AM76" s="11"/>
      <c r="AN76" s="10"/>
      <c r="AO76" s="11"/>
      <c r="AP76" s="10"/>
      <c r="AQ76" s="8"/>
      <c r="AR76" s="11"/>
      <c r="AS76" s="10"/>
      <c r="AT76" s="11"/>
      <c r="AU76" s="10"/>
      <c r="AV76" s="11"/>
      <c r="AW76" s="10"/>
      <c r="AX76" s="11"/>
      <c r="AY76" s="10"/>
      <c r="AZ76" s="8"/>
      <c r="BA76" s="8">
        <f>AQ76+AZ76</f>
        <v>0</v>
      </c>
      <c r="BB76" s="11"/>
      <c r="BC76" s="10"/>
      <c r="BD76" s="11"/>
      <c r="BE76" s="10"/>
      <c r="BF76" s="11"/>
      <c r="BG76" s="10"/>
      <c r="BH76" s="8"/>
      <c r="BI76" s="11"/>
      <c r="BJ76" s="10"/>
      <c r="BK76" s="11"/>
      <c r="BL76" s="10"/>
      <c r="BM76" s="11"/>
      <c r="BN76" s="10"/>
      <c r="BO76" s="11"/>
      <c r="BP76" s="10"/>
      <c r="BQ76" s="8"/>
      <c r="BR76" s="8">
        <f>BH76+BQ76</f>
        <v>0</v>
      </c>
      <c r="BS76" s="11"/>
      <c r="BT76" s="10"/>
      <c r="BU76" s="11"/>
      <c r="BV76" s="10"/>
      <c r="BW76" s="11"/>
      <c r="BX76" s="10"/>
      <c r="BY76" s="8"/>
      <c r="BZ76" s="11"/>
      <c r="CA76" s="10"/>
      <c r="CB76" s="11"/>
      <c r="CC76" s="10"/>
      <c r="CD76" s="11"/>
      <c r="CE76" s="10"/>
      <c r="CF76" s="11"/>
      <c r="CG76" s="10"/>
      <c r="CH76" s="8"/>
      <c r="CI76" s="8">
        <f>BY76+CH76</f>
        <v>0</v>
      </c>
      <c r="CJ76" s="11">
        <v>18</v>
      </c>
      <c r="CK76" s="10" t="s">
        <v>73</v>
      </c>
      <c r="CL76" s="11"/>
      <c r="CM76" s="10"/>
      <c r="CN76" s="11"/>
      <c r="CO76" s="10"/>
      <c r="CP76" s="8">
        <v>2</v>
      </c>
      <c r="CQ76" s="11">
        <v>22</v>
      </c>
      <c r="CR76" s="10" t="s">
        <v>60</v>
      </c>
      <c r="CS76" s="11"/>
      <c r="CT76" s="10"/>
      <c r="CU76" s="11"/>
      <c r="CV76" s="10"/>
      <c r="CW76" s="11"/>
      <c r="CX76" s="10"/>
      <c r="CY76" s="8">
        <v>4</v>
      </c>
      <c r="CZ76" s="8">
        <f>CP76+CY76</f>
        <v>0</v>
      </c>
      <c r="DA76" s="11"/>
      <c r="DB76" s="10"/>
      <c r="DC76" s="11"/>
      <c r="DD76" s="10"/>
      <c r="DE76" s="11"/>
      <c r="DF76" s="10"/>
      <c r="DG76" s="8"/>
      <c r="DH76" s="11"/>
      <c r="DI76" s="10"/>
      <c r="DJ76" s="11"/>
      <c r="DK76" s="10"/>
      <c r="DL76" s="11"/>
      <c r="DM76" s="10"/>
      <c r="DN76" s="11"/>
      <c r="DO76" s="10"/>
      <c r="DP76" s="8"/>
      <c r="DQ76" s="8">
        <f>DG76+DP76</f>
        <v>0</v>
      </c>
      <c r="DR76" s="11"/>
      <c r="DS76" s="10"/>
      <c r="DT76" s="11"/>
      <c r="DU76" s="10"/>
      <c r="DV76" s="11"/>
      <c r="DW76" s="10"/>
      <c r="DX76" s="8"/>
      <c r="DY76" s="11"/>
      <c r="DZ76" s="10"/>
      <c r="EA76" s="11"/>
      <c r="EB76" s="10"/>
      <c r="EC76" s="11"/>
      <c r="ED76" s="10"/>
      <c r="EE76" s="11"/>
      <c r="EF76" s="10"/>
      <c r="EG76" s="8"/>
      <c r="EH76" s="8">
        <f>DX76+EG76</f>
        <v>0</v>
      </c>
      <c r="EI76" s="11"/>
      <c r="EJ76" s="10"/>
      <c r="EK76" s="11"/>
      <c r="EL76" s="10"/>
      <c r="EM76" s="11"/>
      <c r="EN76" s="10"/>
      <c r="EO76" s="8"/>
      <c r="EP76" s="11"/>
      <c r="EQ76" s="10"/>
      <c r="ER76" s="11"/>
      <c r="ES76" s="10"/>
      <c r="ET76" s="11"/>
      <c r="EU76" s="10"/>
      <c r="EV76" s="11"/>
      <c r="EW76" s="10"/>
      <c r="EX76" s="8"/>
      <c r="EY76" s="8">
        <f>EO76+EX76</f>
        <v>0</v>
      </c>
    </row>
    <row r="77" spans="1:155" ht="12.75">
      <c r="A77" s="7"/>
      <c r="B77" s="7"/>
      <c r="C77" s="7"/>
      <c r="D77" s="7"/>
      <c r="E77" s="7" t="s">
        <v>224</v>
      </c>
      <c r="F77" s="3" t="s">
        <v>141</v>
      </c>
      <c r="G77" s="7">
        <f>COUNTIF(T77:EY77,"e")</f>
        <v>0</v>
      </c>
      <c r="H77" s="7">
        <f>COUNTIF(T77:EY77,"z")</f>
        <v>0</v>
      </c>
      <c r="I77" s="7">
        <f>SUM(J77:P77)</f>
        <v>0</v>
      </c>
      <c r="J77" s="7">
        <f>T77+AK77+BB77+BS77+CJ77+DA77+DR77+EI77</f>
        <v>0</v>
      </c>
      <c r="K77" s="7">
        <f>V77+AM77+BD77+BU77+CL77+DC77+DT77+EK77</f>
        <v>0</v>
      </c>
      <c r="L77" s="7">
        <f>X77+AO77+BF77+BW77+CN77+DE77+DV77+EM77</f>
        <v>0</v>
      </c>
      <c r="M77" s="7">
        <f>AA77+AR77+BI77+BZ77+CQ77+DH77+DY77+EP77</f>
        <v>0</v>
      </c>
      <c r="N77" s="7">
        <f>AC77+AT77+BK77+CB77+CS77+DJ77+EA77+ER77</f>
        <v>0</v>
      </c>
      <c r="O77" s="7">
        <f>AE77+AV77+BM77+CD77+CU77+DL77+EC77+ET77</f>
        <v>0</v>
      </c>
      <c r="P77" s="7">
        <f>AG77+AX77+BO77+CF77+CW77+DN77+EE77+EV77</f>
        <v>0</v>
      </c>
      <c r="Q77" s="8">
        <f>AJ77+BA77+BR77+CI77+CZ77+DQ77+EH77+EY77</f>
        <v>0</v>
      </c>
      <c r="R77" s="8">
        <f>AI77+AZ77+BQ77+CH77+CY77+DP77+EG77+EX77</f>
        <v>0</v>
      </c>
      <c r="S77" s="8">
        <v>1.4</v>
      </c>
      <c r="T77" s="11"/>
      <c r="U77" s="10"/>
      <c r="V77" s="11"/>
      <c r="W77" s="10"/>
      <c r="X77" s="11"/>
      <c r="Y77" s="10"/>
      <c r="Z77" s="8"/>
      <c r="AA77" s="11"/>
      <c r="AB77" s="10"/>
      <c r="AC77" s="11"/>
      <c r="AD77" s="10"/>
      <c r="AE77" s="11"/>
      <c r="AF77" s="10"/>
      <c r="AG77" s="11"/>
      <c r="AH77" s="10"/>
      <c r="AI77" s="8"/>
      <c r="AJ77" s="8">
        <f>Z77+AI77</f>
        <v>0</v>
      </c>
      <c r="AK77" s="11"/>
      <c r="AL77" s="10"/>
      <c r="AM77" s="11"/>
      <c r="AN77" s="10"/>
      <c r="AO77" s="11"/>
      <c r="AP77" s="10"/>
      <c r="AQ77" s="8"/>
      <c r="AR77" s="11"/>
      <c r="AS77" s="10"/>
      <c r="AT77" s="11"/>
      <c r="AU77" s="10"/>
      <c r="AV77" s="11"/>
      <c r="AW77" s="10"/>
      <c r="AX77" s="11"/>
      <c r="AY77" s="10"/>
      <c r="AZ77" s="8"/>
      <c r="BA77" s="8">
        <f>AQ77+AZ77</f>
        <v>0</v>
      </c>
      <c r="BB77" s="11">
        <v>15</v>
      </c>
      <c r="BC77" s="10" t="s">
        <v>73</v>
      </c>
      <c r="BD77" s="11"/>
      <c r="BE77" s="10"/>
      <c r="BF77" s="11"/>
      <c r="BG77" s="10"/>
      <c r="BH77" s="8">
        <v>3</v>
      </c>
      <c r="BI77" s="11">
        <v>15</v>
      </c>
      <c r="BJ77" s="10" t="s">
        <v>60</v>
      </c>
      <c r="BK77" s="11"/>
      <c r="BL77" s="10"/>
      <c r="BM77" s="11"/>
      <c r="BN77" s="10"/>
      <c r="BO77" s="11"/>
      <c r="BP77" s="10"/>
      <c r="BQ77" s="8">
        <v>3</v>
      </c>
      <c r="BR77" s="8">
        <f>BH77+BQ77</f>
        <v>0</v>
      </c>
      <c r="BS77" s="11"/>
      <c r="BT77" s="10"/>
      <c r="BU77" s="11"/>
      <c r="BV77" s="10"/>
      <c r="BW77" s="11"/>
      <c r="BX77" s="10"/>
      <c r="BY77" s="8"/>
      <c r="BZ77" s="11"/>
      <c r="CA77" s="10"/>
      <c r="CB77" s="11"/>
      <c r="CC77" s="10"/>
      <c r="CD77" s="11"/>
      <c r="CE77" s="10"/>
      <c r="CF77" s="11"/>
      <c r="CG77" s="10"/>
      <c r="CH77" s="8"/>
      <c r="CI77" s="8">
        <f>BY77+CH77</f>
        <v>0</v>
      </c>
      <c r="CJ77" s="11"/>
      <c r="CK77" s="10"/>
      <c r="CL77" s="11"/>
      <c r="CM77" s="10"/>
      <c r="CN77" s="11"/>
      <c r="CO77" s="10"/>
      <c r="CP77" s="8"/>
      <c r="CQ77" s="11"/>
      <c r="CR77" s="10"/>
      <c r="CS77" s="11"/>
      <c r="CT77" s="10"/>
      <c r="CU77" s="11"/>
      <c r="CV77" s="10"/>
      <c r="CW77" s="11"/>
      <c r="CX77" s="10"/>
      <c r="CY77" s="8"/>
      <c r="CZ77" s="8">
        <f>CP77+CY77</f>
        <v>0</v>
      </c>
      <c r="DA77" s="11"/>
      <c r="DB77" s="10"/>
      <c r="DC77" s="11"/>
      <c r="DD77" s="10"/>
      <c r="DE77" s="11"/>
      <c r="DF77" s="10"/>
      <c r="DG77" s="8"/>
      <c r="DH77" s="11"/>
      <c r="DI77" s="10"/>
      <c r="DJ77" s="11"/>
      <c r="DK77" s="10"/>
      <c r="DL77" s="11"/>
      <c r="DM77" s="10"/>
      <c r="DN77" s="11"/>
      <c r="DO77" s="10"/>
      <c r="DP77" s="8"/>
      <c r="DQ77" s="8">
        <f>DG77+DP77</f>
        <v>0</v>
      </c>
      <c r="DR77" s="11"/>
      <c r="DS77" s="10"/>
      <c r="DT77" s="11"/>
      <c r="DU77" s="10"/>
      <c r="DV77" s="11"/>
      <c r="DW77" s="10"/>
      <c r="DX77" s="8"/>
      <c r="DY77" s="11"/>
      <c r="DZ77" s="10"/>
      <c r="EA77" s="11"/>
      <c r="EB77" s="10"/>
      <c r="EC77" s="11"/>
      <c r="ED77" s="10"/>
      <c r="EE77" s="11"/>
      <c r="EF77" s="10"/>
      <c r="EG77" s="8"/>
      <c r="EH77" s="8">
        <f>DX77+EG77</f>
        <v>0</v>
      </c>
      <c r="EI77" s="11"/>
      <c r="EJ77" s="10"/>
      <c r="EK77" s="11"/>
      <c r="EL77" s="10"/>
      <c r="EM77" s="11"/>
      <c r="EN77" s="10"/>
      <c r="EO77" s="8"/>
      <c r="EP77" s="11"/>
      <c r="EQ77" s="10"/>
      <c r="ER77" s="11"/>
      <c r="ES77" s="10"/>
      <c r="ET77" s="11"/>
      <c r="EU77" s="10"/>
      <c r="EV77" s="11"/>
      <c r="EW77" s="10"/>
      <c r="EX77" s="8"/>
      <c r="EY77" s="8">
        <f>EO77+EX77</f>
        <v>0</v>
      </c>
    </row>
    <row r="78" spans="1:155" ht="12.75">
      <c r="A78" s="7"/>
      <c r="B78" s="7">
        <v>12</v>
      </c>
      <c r="C78" s="7">
        <v>1</v>
      </c>
      <c r="D78" s="7"/>
      <c r="E78" s="7"/>
      <c r="F78" s="3" t="s">
        <v>158</v>
      </c>
      <c r="G78" s="7">
        <f>$C$78*COUNTIF(T78:EY78,"e")</f>
        <v>0</v>
      </c>
      <c r="H78" s="7">
        <f>$C$78*COUNTIF(T78:EY78,"z")</f>
        <v>0</v>
      </c>
      <c r="I78" s="7">
        <f>SUM(J78:P78)</f>
        <v>0</v>
      </c>
      <c r="J78" s="7">
        <f>T78+AK78+BB78+BS78+CJ78+DA78+DR78+EI78</f>
        <v>0</v>
      </c>
      <c r="K78" s="7">
        <f>V78+AM78+BD78+BU78+CL78+DC78+DT78+EK78</f>
        <v>0</v>
      </c>
      <c r="L78" s="7">
        <f>X78+AO78+BF78+BW78+CN78+DE78+DV78+EM78</f>
        <v>0</v>
      </c>
      <c r="M78" s="7">
        <f>AA78+AR78+BI78+BZ78+CQ78+DH78+DY78+EP78</f>
        <v>0</v>
      </c>
      <c r="N78" s="7">
        <f>AC78+AT78+BK78+CB78+CS78+DJ78+EA78+ER78</f>
        <v>0</v>
      </c>
      <c r="O78" s="7">
        <f>AE78+AV78+BM78+CD78+CU78+DL78+EC78+ET78</f>
        <v>0</v>
      </c>
      <c r="P78" s="7">
        <f>AG78+AX78+BO78+CF78+CW78+DN78+EE78+EV78</f>
        <v>0</v>
      </c>
      <c r="Q78" s="8">
        <f>AJ78+BA78+BR78+CI78+CZ78+DQ78+EH78+EY78</f>
        <v>0</v>
      </c>
      <c r="R78" s="8">
        <f>AI78+AZ78+BQ78+CH78+CY78+DP78+EG78+EX78</f>
        <v>0</v>
      </c>
      <c r="S78" s="8">
        <f>$C$78*0.8</f>
        <v>0</v>
      </c>
      <c r="T78" s="11"/>
      <c r="U78" s="10"/>
      <c r="V78" s="11"/>
      <c r="W78" s="10"/>
      <c r="X78" s="11"/>
      <c r="Y78" s="10"/>
      <c r="Z78" s="8"/>
      <c r="AA78" s="11"/>
      <c r="AB78" s="10"/>
      <c r="AC78" s="11"/>
      <c r="AD78" s="10"/>
      <c r="AE78" s="11"/>
      <c r="AF78" s="10"/>
      <c r="AG78" s="11"/>
      <c r="AH78" s="10"/>
      <c r="AI78" s="8"/>
      <c r="AJ78" s="8">
        <f>Z78+AI78</f>
        <v>0</v>
      </c>
      <c r="AK78" s="11"/>
      <c r="AL78" s="10"/>
      <c r="AM78" s="11"/>
      <c r="AN78" s="10"/>
      <c r="AO78" s="11"/>
      <c r="AP78" s="10"/>
      <c r="AQ78" s="8"/>
      <c r="AR78" s="11"/>
      <c r="AS78" s="10"/>
      <c r="AT78" s="11"/>
      <c r="AU78" s="10"/>
      <c r="AV78" s="11"/>
      <c r="AW78" s="10"/>
      <c r="AX78" s="11"/>
      <c r="AY78" s="10"/>
      <c r="AZ78" s="8"/>
      <c r="BA78" s="8">
        <f>AQ78+AZ78</f>
        <v>0</v>
      </c>
      <c r="BB78" s="11"/>
      <c r="BC78" s="10"/>
      <c r="BD78" s="11"/>
      <c r="BE78" s="10"/>
      <c r="BF78" s="11"/>
      <c r="BG78" s="10"/>
      <c r="BH78" s="8"/>
      <c r="BI78" s="11"/>
      <c r="BJ78" s="10"/>
      <c r="BK78" s="11"/>
      <c r="BL78" s="10"/>
      <c r="BM78" s="11"/>
      <c r="BN78" s="10"/>
      <c r="BO78" s="11"/>
      <c r="BP78" s="10"/>
      <c r="BQ78" s="8"/>
      <c r="BR78" s="8">
        <f>BH78+BQ78</f>
        <v>0</v>
      </c>
      <c r="BS78" s="11"/>
      <c r="BT78" s="10"/>
      <c r="BU78" s="11"/>
      <c r="BV78" s="10"/>
      <c r="BW78" s="11"/>
      <c r="BX78" s="10"/>
      <c r="BY78" s="8"/>
      <c r="BZ78" s="11"/>
      <c r="CA78" s="10"/>
      <c r="CB78" s="11"/>
      <c r="CC78" s="10"/>
      <c r="CD78" s="11"/>
      <c r="CE78" s="10"/>
      <c r="CF78" s="11"/>
      <c r="CG78" s="10"/>
      <c r="CH78" s="8"/>
      <c r="CI78" s="8">
        <f>BY78+CH78</f>
        <v>0</v>
      </c>
      <c r="CJ78" s="11"/>
      <c r="CK78" s="10"/>
      <c r="CL78" s="11"/>
      <c r="CM78" s="10"/>
      <c r="CN78" s="11"/>
      <c r="CO78" s="10"/>
      <c r="CP78" s="8"/>
      <c r="CQ78" s="11"/>
      <c r="CR78" s="10"/>
      <c r="CS78" s="11"/>
      <c r="CT78" s="10"/>
      <c r="CU78" s="11"/>
      <c r="CV78" s="10"/>
      <c r="CW78" s="11"/>
      <c r="CX78" s="10"/>
      <c r="CY78" s="8"/>
      <c r="CZ78" s="8">
        <f>CP78+CY78</f>
        <v>0</v>
      </c>
      <c r="DA78" s="11">
        <f>$C$78*8</f>
        <v>0</v>
      </c>
      <c r="DB78" s="10" t="s">
        <v>60</v>
      </c>
      <c r="DC78" s="11">
        <f>$C$78*7</f>
        <v>0</v>
      </c>
      <c r="DD78" s="10" t="s">
        <v>60</v>
      </c>
      <c r="DE78" s="11"/>
      <c r="DF78" s="10"/>
      <c r="DG78" s="8">
        <f>$C$78*2</f>
        <v>0</v>
      </c>
      <c r="DH78" s="11"/>
      <c r="DI78" s="10"/>
      <c r="DJ78" s="11"/>
      <c r="DK78" s="10"/>
      <c r="DL78" s="11"/>
      <c r="DM78" s="10"/>
      <c r="DN78" s="11"/>
      <c r="DO78" s="10"/>
      <c r="DP78" s="8"/>
      <c r="DQ78" s="8">
        <f>DG78+DP78</f>
        <v>0</v>
      </c>
      <c r="DR78" s="11"/>
      <c r="DS78" s="10"/>
      <c r="DT78" s="11"/>
      <c r="DU78" s="10"/>
      <c r="DV78" s="11"/>
      <c r="DW78" s="10"/>
      <c r="DX78" s="8"/>
      <c r="DY78" s="11"/>
      <c r="DZ78" s="10"/>
      <c r="EA78" s="11"/>
      <c r="EB78" s="10"/>
      <c r="EC78" s="11"/>
      <c r="ED78" s="10"/>
      <c r="EE78" s="11"/>
      <c r="EF78" s="10"/>
      <c r="EG78" s="8"/>
      <c r="EH78" s="8">
        <f>DX78+EG78</f>
        <v>0</v>
      </c>
      <c r="EI78" s="11"/>
      <c r="EJ78" s="10"/>
      <c r="EK78" s="11"/>
      <c r="EL78" s="10"/>
      <c r="EM78" s="11"/>
      <c r="EN78" s="10"/>
      <c r="EO78" s="8"/>
      <c r="EP78" s="11"/>
      <c r="EQ78" s="10"/>
      <c r="ER78" s="11"/>
      <c r="ES78" s="10"/>
      <c r="ET78" s="11"/>
      <c r="EU78" s="10"/>
      <c r="EV78" s="11"/>
      <c r="EW78" s="10"/>
      <c r="EX78" s="8"/>
      <c r="EY78" s="8">
        <f>EO78+EX78</f>
        <v>0</v>
      </c>
    </row>
    <row r="79" spans="1:155" ht="12.75">
      <c r="A79" s="7"/>
      <c r="B79" s="7"/>
      <c r="C79" s="7"/>
      <c r="D79" s="7"/>
      <c r="E79" s="7" t="s">
        <v>224</v>
      </c>
      <c r="F79" s="3" t="s">
        <v>147</v>
      </c>
      <c r="G79" s="7">
        <f>COUNTIF(T79:EY79,"e")</f>
        <v>0</v>
      </c>
      <c r="H79" s="7">
        <f>COUNTIF(T79:EY79,"z")</f>
        <v>0</v>
      </c>
      <c r="I79" s="7">
        <f>SUM(J79:P79)</f>
        <v>0</v>
      </c>
      <c r="J79" s="7">
        <f>T79+AK79+BB79+BS79+CJ79+DA79+DR79+EI79</f>
        <v>0</v>
      </c>
      <c r="K79" s="7">
        <f>V79+AM79+BD79+BU79+CL79+DC79+DT79+EK79</f>
        <v>0</v>
      </c>
      <c r="L79" s="7">
        <f>X79+AO79+BF79+BW79+CN79+DE79+DV79+EM79</f>
        <v>0</v>
      </c>
      <c r="M79" s="7">
        <f>AA79+AR79+BI79+BZ79+CQ79+DH79+DY79+EP79</f>
        <v>0</v>
      </c>
      <c r="N79" s="7">
        <f>AC79+AT79+BK79+CB79+CS79+DJ79+EA79+ER79</f>
        <v>0</v>
      </c>
      <c r="O79" s="7">
        <f>AE79+AV79+BM79+CD79+CU79+DL79+EC79+ET79</f>
        <v>0</v>
      </c>
      <c r="P79" s="7">
        <f>AG79+AX79+BO79+CF79+CW79+DN79+EE79+EV79</f>
        <v>0</v>
      </c>
      <c r="Q79" s="8">
        <f>AJ79+BA79+BR79+CI79+CZ79+DQ79+EH79+EY79</f>
        <v>0</v>
      </c>
      <c r="R79" s="8">
        <f>AI79+AZ79+BQ79+CH79+CY79+DP79+EG79+EX79</f>
        <v>0</v>
      </c>
      <c r="S79" s="8">
        <v>1.2</v>
      </c>
      <c r="T79" s="11"/>
      <c r="U79" s="10"/>
      <c r="V79" s="11"/>
      <c r="W79" s="10"/>
      <c r="X79" s="11"/>
      <c r="Y79" s="10"/>
      <c r="Z79" s="8"/>
      <c r="AA79" s="11"/>
      <c r="AB79" s="10"/>
      <c r="AC79" s="11"/>
      <c r="AD79" s="10"/>
      <c r="AE79" s="11"/>
      <c r="AF79" s="10"/>
      <c r="AG79" s="11"/>
      <c r="AH79" s="10"/>
      <c r="AI79" s="8"/>
      <c r="AJ79" s="8">
        <f>Z79+AI79</f>
        <v>0</v>
      </c>
      <c r="AK79" s="11"/>
      <c r="AL79" s="10"/>
      <c r="AM79" s="11"/>
      <c r="AN79" s="10"/>
      <c r="AO79" s="11"/>
      <c r="AP79" s="10"/>
      <c r="AQ79" s="8"/>
      <c r="AR79" s="11"/>
      <c r="AS79" s="10"/>
      <c r="AT79" s="11"/>
      <c r="AU79" s="10"/>
      <c r="AV79" s="11"/>
      <c r="AW79" s="10"/>
      <c r="AX79" s="11"/>
      <c r="AY79" s="10"/>
      <c r="AZ79" s="8"/>
      <c r="BA79" s="8">
        <f>AQ79+AZ79</f>
        <v>0</v>
      </c>
      <c r="BB79" s="11"/>
      <c r="BC79" s="10"/>
      <c r="BD79" s="11"/>
      <c r="BE79" s="10"/>
      <c r="BF79" s="11"/>
      <c r="BG79" s="10"/>
      <c r="BH79" s="8"/>
      <c r="BI79" s="11"/>
      <c r="BJ79" s="10"/>
      <c r="BK79" s="11"/>
      <c r="BL79" s="10"/>
      <c r="BM79" s="11"/>
      <c r="BN79" s="10"/>
      <c r="BO79" s="11"/>
      <c r="BP79" s="10"/>
      <c r="BQ79" s="8"/>
      <c r="BR79" s="8">
        <f>BH79+BQ79</f>
        <v>0</v>
      </c>
      <c r="BS79" s="11">
        <v>12</v>
      </c>
      <c r="BT79" s="10" t="s">
        <v>60</v>
      </c>
      <c r="BU79" s="11"/>
      <c r="BV79" s="10"/>
      <c r="BW79" s="11"/>
      <c r="BX79" s="10"/>
      <c r="BY79" s="8">
        <v>1.5</v>
      </c>
      <c r="BZ79" s="11">
        <v>13</v>
      </c>
      <c r="CA79" s="10" t="s">
        <v>60</v>
      </c>
      <c r="CB79" s="11"/>
      <c r="CC79" s="10"/>
      <c r="CD79" s="11"/>
      <c r="CE79" s="10"/>
      <c r="CF79" s="11"/>
      <c r="CG79" s="10"/>
      <c r="CH79" s="8">
        <v>2.5</v>
      </c>
      <c r="CI79" s="8">
        <f>BY79+CH79</f>
        <v>0</v>
      </c>
      <c r="CJ79" s="11"/>
      <c r="CK79" s="10"/>
      <c r="CL79" s="11"/>
      <c r="CM79" s="10"/>
      <c r="CN79" s="11"/>
      <c r="CO79" s="10"/>
      <c r="CP79" s="8"/>
      <c r="CQ79" s="11"/>
      <c r="CR79" s="10"/>
      <c r="CS79" s="11"/>
      <c r="CT79" s="10"/>
      <c r="CU79" s="11"/>
      <c r="CV79" s="10"/>
      <c r="CW79" s="11"/>
      <c r="CX79" s="10"/>
      <c r="CY79" s="8"/>
      <c r="CZ79" s="8">
        <f>CP79+CY79</f>
        <v>0</v>
      </c>
      <c r="DA79" s="11"/>
      <c r="DB79" s="10"/>
      <c r="DC79" s="11"/>
      <c r="DD79" s="10"/>
      <c r="DE79" s="11"/>
      <c r="DF79" s="10"/>
      <c r="DG79" s="8"/>
      <c r="DH79" s="11"/>
      <c r="DI79" s="10"/>
      <c r="DJ79" s="11"/>
      <c r="DK79" s="10"/>
      <c r="DL79" s="11"/>
      <c r="DM79" s="10"/>
      <c r="DN79" s="11"/>
      <c r="DO79" s="10"/>
      <c r="DP79" s="8"/>
      <c r="DQ79" s="8">
        <f>DG79+DP79</f>
        <v>0</v>
      </c>
      <c r="DR79" s="11"/>
      <c r="DS79" s="10"/>
      <c r="DT79" s="11"/>
      <c r="DU79" s="10"/>
      <c r="DV79" s="11"/>
      <c r="DW79" s="10"/>
      <c r="DX79" s="8"/>
      <c r="DY79" s="11"/>
      <c r="DZ79" s="10"/>
      <c r="EA79" s="11"/>
      <c r="EB79" s="10"/>
      <c r="EC79" s="11"/>
      <c r="ED79" s="10"/>
      <c r="EE79" s="11"/>
      <c r="EF79" s="10"/>
      <c r="EG79" s="8"/>
      <c r="EH79" s="8">
        <f>DX79+EG79</f>
        <v>0</v>
      </c>
      <c r="EI79" s="11"/>
      <c r="EJ79" s="10"/>
      <c r="EK79" s="11"/>
      <c r="EL79" s="10"/>
      <c r="EM79" s="11"/>
      <c r="EN79" s="10"/>
      <c r="EO79" s="8"/>
      <c r="EP79" s="11"/>
      <c r="EQ79" s="10"/>
      <c r="ER79" s="11"/>
      <c r="ES79" s="10"/>
      <c r="ET79" s="11"/>
      <c r="EU79" s="10"/>
      <c r="EV79" s="11"/>
      <c r="EW79" s="10"/>
      <c r="EX79" s="8"/>
      <c r="EY79" s="8">
        <f>EO79+EX79</f>
        <v>0</v>
      </c>
    </row>
    <row r="80" spans="1:155" ht="12.75">
      <c r="A80" s="7"/>
      <c r="B80" s="7"/>
      <c r="C80" s="7"/>
      <c r="D80" s="7"/>
      <c r="E80" s="7" t="s">
        <v>224</v>
      </c>
      <c r="F80" s="3" t="s">
        <v>153</v>
      </c>
      <c r="G80" s="7">
        <f>COUNTIF(T80:EY80,"e")</f>
        <v>0</v>
      </c>
      <c r="H80" s="7">
        <f>COUNTIF(T80:EY80,"z")</f>
        <v>0</v>
      </c>
      <c r="I80" s="7">
        <f>SUM(J80:P80)</f>
        <v>0</v>
      </c>
      <c r="J80" s="7">
        <f>T80+AK80+BB80+BS80+CJ80+DA80+DR80+EI80</f>
        <v>0</v>
      </c>
      <c r="K80" s="7">
        <f>V80+AM80+BD80+BU80+CL80+DC80+DT80+EK80</f>
        <v>0</v>
      </c>
      <c r="L80" s="7">
        <f>X80+AO80+BF80+BW80+CN80+DE80+DV80+EM80</f>
        <v>0</v>
      </c>
      <c r="M80" s="7">
        <f>AA80+AR80+BI80+BZ80+CQ80+DH80+DY80+EP80</f>
        <v>0</v>
      </c>
      <c r="N80" s="7">
        <f>AC80+AT80+BK80+CB80+CS80+DJ80+EA80+ER80</f>
        <v>0</v>
      </c>
      <c r="O80" s="7">
        <f>AE80+AV80+BM80+CD80+CU80+DL80+EC80+ET80</f>
        <v>0</v>
      </c>
      <c r="P80" s="7">
        <f>AG80+AX80+BO80+CF80+CW80+DN80+EE80+EV80</f>
        <v>0</v>
      </c>
      <c r="Q80" s="8">
        <f>AJ80+BA80+BR80+CI80+CZ80+DQ80+EH80+EY80</f>
        <v>0</v>
      </c>
      <c r="R80" s="8">
        <f>AI80+AZ80+BQ80+CH80+CY80+DP80+EG80+EX80</f>
        <v>0</v>
      </c>
      <c r="S80" s="8">
        <v>1.1</v>
      </c>
      <c r="T80" s="11"/>
      <c r="U80" s="10"/>
      <c r="V80" s="11"/>
      <c r="W80" s="10"/>
      <c r="X80" s="11"/>
      <c r="Y80" s="10"/>
      <c r="Z80" s="8"/>
      <c r="AA80" s="11"/>
      <c r="AB80" s="10"/>
      <c r="AC80" s="11"/>
      <c r="AD80" s="10"/>
      <c r="AE80" s="11"/>
      <c r="AF80" s="10"/>
      <c r="AG80" s="11"/>
      <c r="AH80" s="10"/>
      <c r="AI80" s="8"/>
      <c r="AJ80" s="8">
        <f>Z80+AI80</f>
        <v>0</v>
      </c>
      <c r="AK80" s="11"/>
      <c r="AL80" s="10"/>
      <c r="AM80" s="11"/>
      <c r="AN80" s="10"/>
      <c r="AO80" s="11"/>
      <c r="AP80" s="10"/>
      <c r="AQ80" s="8"/>
      <c r="AR80" s="11"/>
      <c r="AS80" s="10"/>
      <c r="AT80" s="11"/>
      <c r="AU80" s="10"/>
      <c r="AV80" s="11"/>
      <c r="AW80" s="10"/>
      <c r="AX80" s="11"/>
      <c r="AY80" s="10"/>
      <c r="AZ80" s="8"/>
      <c r="BA80" s="8">
        <f>AQ80+AZ80</f>
        <v>0</v>
      </c>
      <c r="BB80" s="11"/>
      <c r="BC80" s="10"/>
      <c r="BD80" s="11"/>
      <c r="BE80" s="10"/>
      <c r="BF80" s="11"/>
      <c r="BG80" s="10"/>
      <c r="BH80" s="8"/>
      <c r="BI80" s="11"/>
      <c r="BJ80" s="10"/>
      <c r="BK80" s="11"/>
      <c r="BL80" s="10"/>
      <c r="BM80" s="11"/>
      <c r="BN80" s="10"/>
      <c r="BO80" s="11"/>
      <c r="BP80" s="10"/>
      <c r="BQ80" s="8"/>
      <c r="BR80" s="8">
        <f>BH80+BQ80</f>
        <v>0</v>
      </c>
      <c r="BS80" s="11"/>
      <c r="BT80" s="10"/>
      <c r="BU80" s="11"/>
      <c r="BV80" s="10"/>
      <c r="BW80" s="11"/>
      <c r="BX80" s="10"/>
      <c r="BY80" s="8"/>
      <c r="BZ80" s="11"/>
      <c r="CA80" s="10"/>
      <c r="CB80" s="11"/>
      <c r="CC80" s="10"/>
      <c r="CD80" s="11"/>
      <c r="CE80" s="10"/>
      <c r="CF80" s="11"/>
      <c r="CG80" s="10"/>
      <c r="CH80" s="8"/>
      <c r="CI80" s="8">
        <f>BY80+CH80</f>
        <v>0</v>
      </c>
      <c r="CJ80" s="11"/>
      <c r="CK80" s="10"/>
      <c r="CL80" s="11"/>
      <c r="CM80" s="10"/>
      <c r="CN80" s="11"/>
      <c r="CO80" s="10"/>
      <c r="CP80" s="8"/>
      <c r="CQ80" s="11"/>
      <c r="CR80" s="10"/>
      <c r="CS80" s="11"/>
      <c r="CT80" s="10"/>
      <c r="CU80" s="11"/>
      <c r="CV80" s="10"/>
      <c r="CW80" s="11"/>
      <c r="CX80" s="10"/>
      <c r="CY80" s="8"/>
      <c r="CZ80" s="8">
        <f>CP80+CY80</f>
        <v>0</v>
      </c>
      <c r="DA80" s="11">
        <v>10</v>
      </c>
      <c r="DB80" s="10" t="s">
        <v>60</v>
      </c>
      <c r="DC80" s="11"/>
      <c r="DD80" s="10"/>
      <c r="DE80" s="11"/>
      <c r="DF80" s="10"/>
      <c r="DG80" s="8">
        <v>1</v>
      </c>
      <c r="DH80" s="11">
        <v>15</v>
      </c>
      <c r="DI80" s="10" t="s">
        <v>60</v>
      </c>
      <c r="DJ80" s="11"/>
      <c r="DK80" s="10"/>
      <c r="DL80" s="11"/>
      <c r="DM80" s="10"/>
      <c r="DN80" s="11"/>
      <c r="DO80" s="10"/>
      <c r="DP80" s="8">
        <v>2</v>
      </c>
      <c r="DQ80" s="8">
        <f>DG80+DP80</f>
        <v>0</v>
      </c>
      <c r="DR80" s="11"/>
      <c r="DS80" s="10"/>
      <c r="DT80" s="11"/>
      <c r="DU80" s="10"/>
      <c r="DV80" s="11"/>
      <c r="DW80" s="10"/>
      <c r="DX80" s="8"/>
      <c r="DY80" s="11"/>
      <c r="DZ80" s="10"/>
      <c r="EA80" s="11"/>
      <c r="EB80" s="10"/>
      <c r="EC80" s="11"/>
      <c r="ED80" s="10"/>
      <c r="EE80" s="11"/>
      <c r="EF80" s="10"/>
      <c r="EG80" s="8"/>
      <c r="EH80" s="8">
        <f>DX80+EG80</f>
        <v>0</v>
      </c>
      <c r="EI80" s="11"/>
      <c r="EJ80" s="10"/>
      <c r="EK80" s="11"/>
      <c r="EL80" s="10"/>
      <c r="EM80" s="11"/>
      <c r="EN80" s="10"/>
      <c r="EO80" s="8"/>
      <c r="EP80" s="11"/>
      <c r="EQ80" s="10"/>
      <c r="ER80" s="11"/>
      <c r="ES80" s="10"/>
      <c r="ET80" s="11"/>
      <c r="EU80" s="10"/>
      <c r="EV80" s="11"/>
      <c r="EW80" s="10"/>
      <c r="EX80" s="8"/>
      <c r="EY80" s="8">
        <f>EO80+EX80</f>
        <v>0</v>
      </c>
    </row>
    <row r="81" spans="1:155" ht="12.75">
      <c r="A81" s="7"/>
      <c r="B81" s="7"/>
      <c r="C81" s="7"/>
      <c r="D81" s="7"/>
      <c r="E81" s="7" t="s">
        <v>373</v>
      </c>
      <c r="F81" s="3" t="s">
        <v>374</v>
      </c>
      <c r="G81" s="7">
        <f>COUNTIF(T81:EY81,"e")</f>
        <v>0</v>
      </c>
      <c r="H81" s="7">
        <f>COUNTIF(T81:EY81,"z")</f>
        <v>0</v>
      </c>
      <c r="I81" s="7">
        <f>SUM(J81:P81)</f>
        <v>0</v>
      </c>
      <c r="J81" s="7">
        <f>T81+AK81+BB81+BS81+CJ81+DA81+DR81+EI81</f>
        <v>0</v>
      </c>
      <c r="K81" s="7">
        <f>V81+AM81+BD81+BU81+CL81+DC81+DT81+EK81</f>
        <v>0</v>
      </c>
      <c r="L81" s="7">
        <f>X81+AO81+BF81+BW81+CN81+DE81+DV81+EM81</f>
        <v>0</v>
      </c>
      <c r="M81" s="7">
        <f>AA81+AR81+BI81+BZ81+CQ81+DH81+DY81+EP81</f>
        <v>0</v>
      </c>
      <c r="N81" s="7">
        <f>AC81+AT81+BK81+CB81+CS81+DJ81+EA81+ER81</f>
        <v>0</v>
      </c>
      <c r="O81" s="7">
        <f>AE81+AV81+BM81+CD81+CU81+DL81+EC81+ET81</f>
        <v>0</v>
      </c>
      <c r="P81" s="7">
        <f>AG81+AX81+BO81+CF81+CW81+DN81+EE81+EV81</f>
        <v>0</v>
      </c>
      <c r="Q81" s="8">
        <f>AJ81+BA81+BR81+CI81+CZ81+DQ81+EH81+EY81</f>
        <v>0</v>
      </c>
      <c r="R81" s="8">
        <f>AI81+AZ81+BQ81+CH81+CY81+DP81+EG81+EX81</f>
        <v>0</v>
      </c>
      <c r="S81" s="8">
        <v>0.4</v>
      </c>
      <c r="T81" s="11"/>
      <c r="U81" s="10"/>
      <c r="V81" s="11"/>
      <c r="W81" s="10"/>
      <c r="X81" s="11"/>
      <c r="Y81" s="10"/>
      <c r="Z81" s="8"/>
      <c r="AA81" s="11"/>
      <c r="AB81" s="10"/>
      <c r="AC81" s="11"/>
      <c r="AD81" s="10"/>
      <c r="AE81" s="11"/>
      <c r="AF81" s="10"/>
      <c r="AG81" s="11"/>
      <c r="AH81" s="10"/>
      <c r="AI81" s="8"/>
      <c r="AJ81" s="8">
        <f>Z81+AI81</f>
        <v>0</v>
      </c>
      <c r="AK81" s="11"/>
      <c r="AL81" s="10"/>
      <c r="AM81" s="11"/>
      <c r="AN81" s="10"/>
      <c r="AO81" s="11"/>
      <c r="AP81" s="10"/>
      <c r="AQ81" s="8"/>
      <c r="AR81" s="11"/>
      <c r="AS81" s="10"/>
      <c r="AT81" s="11"/>
      <c r="AU81" s="10"/>
      <c r="AV81" s="11"/>
      <c r="AW81" s="10"/>
      <c r="AX81" s="11"/>
      <c r="AY81" s="10"/>
      <c r="AZ81" s="8"/>
      <c r="BA81" s="8">
        <f>AQ81+AZ81</f>
        <v>0</v>
      </c>
      <c r="BB81" s="11"/>
      <c r="BC81" s="10"/>
      <c r="BD81" s="11"/>
      <c r="BE81" s="10"/>
      <c r="BF81" s="11"/>
      <c r="BG81" s="10"/>
      <c r="BH81" s="8"/>
      <c r="BI81" s="11"/>
      <c r="BJ81" s="10"/>
      <c r="BK81" s="11"/>
      <c r="BL81" s="10"/>
      <c r="BM81" s="11"/>
      <c r="BN81" s="10"/>
      <c r="BO81" s="11"/>
      <c r="BP81" s="10"/>
      <c r="BQ81" s="8"/>
      <c r="BR81" s="8">
        <f>BH81+BQ81</f>
        <v>0</v>
      </c>
      <c r="BS81" s="11"/>
      <c r="BT81" s="10"/>
      <c r="BU81" s="11"/>
      <c r="BV81" s="10"/>
      <c r="BW81" s="11"/>
      <c r="BX81" s="10"/>
      <c r="BY81" s="8"/>
      <c r="BZ81" s="11"/>
      <c r="CA81" s="10"/>
      <c r="CB81" s="11"/>
      <c r="CC81" s="10"/>
      <c r="CD81" s="11"/>
      <c r="CE81" s="10"/>
      <c r="CF81" s="11"/>
      <c r="CG81" s="10"/>
      <c r="CH81" s="8"/>
      <c r="CI81" s="8">
        <f>BY81+CH81</f>
        <v>0</v>
      </c>
      <c r="CJ81" s="11">
        <v>5</v>
      </c>
      <c r="CK81" s="10" t="s">
        <v>60</v>
      </c>
      <c r="CL81" s="11"/>
      <c r="CM81" s="10"/>
      <c r="CN81" s="11"/>
      <c r="CO81" s="10"/>
      <c r="CP81" s="8">
        <v>0.6</v>
      </c>
      <c r="CQ81" s="11">
        <v>5</v>
      </c>
      <c r="CR81" s="10" t="s">
        <v>60</v>
      </c>
      <c r="CS81" s="11"/>
      <c r="CT81" s="10"/>
      <c r="CU81" s="11"/>
      <c r="CV81" s="10"/>
      <c r="CW81" s="11"/>
      <c r="CX81" s="10"/>
      <c r="CY81" s="8">
        <v>0.4</v>
      </c>
      <c r="CZ81" s="8">
        <f>CP81+CY81</f>
        <v>0</v>
      </c>
      <c r="DA81" s="11"/>
      <c r="DB81" s="10"/>
      <c r="DC81" s="11"/>
      <c r="DD81" s="10"/>
      <c r="DE81" s="11"/>
      <c r="DF81" s="10"/>
      <c r="DG81" s="8"/>
      <c r="DH81" s="11"/>
      <c r="DI81" s="10"/>
      <c r="DJ81" s="11"/>
      <c r="DK81" s="10"/>
      <c r="DL81" s="11"/>
      <c r="DM81" s="10"/>
      <c r="DN81" s="11"/>
      <c r="DO81" s="10"/>
      <c r="DP81" s="8"/>
      <c r="DQ81" s="8">
        <f>DG81+DP81</f>
        <v>0</v>
      </c>
      <c r="DR81" s="11"/>
      <c r="DS81" s="10"/>
      <c r="DT81" s="11"/>
      <c r="DU81" s="10"/>
      <c r="DV81" s="11"/>
      <c r="DW81" s="10"/>
      <c r="DX81" s="8"/>
      <c r="DY81" s="11"/>
      <c r="DZ81" s="10"/>
      <c r="EA81" s="11"/>
      <c r="EB81" s="10"/>
      <c r="EC81" s="11"/>
      <c r="ED81" s="10"/>
      <c r="EE81" s="11"/>
      <c r="EF81" s="10"/>
      <c r="EG81" s="8"/>
      <c r="EH81" s="8">
        <f>DX81+EG81</f>
        <v>0</v>
      </c>
      <c r="EI81" s="11"/>
      <c r="EJ81" s="10"/>
      <c r="EK81" s="11"/>
      <c r="EL81" s="10"/>
      <c r="EM81" s="11"/>
      <c r="EN81" s="10"/>
      <c r="EO81" s="8"/>
      <c r="EP81" s="11"/>
      <c r="EQ81" s="10"/>
      <c r="ER81" s="11"/>
      <c r="ES81" s="10"/>
      <c r="ET81" s="11"/>
      <c r="EU81" s="10"/>
      <c r="EV81" s="11"/>
      <c r="EW81" s="10"/>
      <c r="EX81" s="8"/>
      <c r="EY81" s="8">
        <f>EO81+EX81</f>
        <v>0</v>
      </c>
    </row>
    <row r="82" spans="1:155" ht="12.75">
      <c r="A82" s="7"/>
      <c r="B82" s="7"/>
      <c r="C82" s="7"/>
      <c r="D82" s="7"/>
      <c r="E82" s="7" t="s">
        <v>224</v>
      </c>
      <c r="F82" s="3" t="s">
        <v>145</v>
      </c>
      <c r="G82" s="7">
        <f>COUNTIF(T82:EY82,"e")</f>
        <v>0</v>
      </c>
      <c r="H82" s="7">
        <f>COUNTIF(T82:EY82,"z")</f>
        <v>0</v>
      </c>
      <c r="I82" s="7">
        <f>SUM(J82:P82)</f>
        <v>0</v>
      </c>
      <c r="J82" s="7">
        <f>T82+AK82+BB82+BS82+CJ82+DA82+DR82+EI82</f>
        <v>0</v>
      </c>
      <c r="K82" s="7">
        <f>V82+AM82+BD82+BU82+CL82+DC82+DT82+EK82</f>
        <v>0</v>
      </c>
      <c r="L82" s="7">
        <f>X82+AO82+BF82+BW82+CN82+DE82+DV82+EM82</f>
        <v>0</v>
      </c>
      <c r="M82" s="7">
        <f>AA82+AR82+BI82+BZ82+CQ82+DH82+DY82+EP82</f>
        <v>0</v>
      </c>
      <c r="N82" s="7">
        <f>AC82+AT82+BK82+CB82+CS82+DJ82+EA82+ER82</f>
        <v>0</v>
      </c>
      <c r="O82" s="7">
        <f>AE82+AV82+BM82+CD82+CU82+DL82+EC82+ET82</f>
        <v>0</v>
      </c>
      <c r="P82" s="7">
        <f>AG82+AX82+BO82+CF82+CW82+DN82+EE82+EV82</f>
        <v>0</v>
      </c>
      <c r="Q82" s="8">
        <f>AJ82+BA82+BR82+CI82+CZ82+DQ82+EH82+EY82</f>
        <v>0</v>
      </c>
      <c r="R82" s="8">
        <f>AI82+AZ82+BQ82+CH82+CY82+DP82+EG82+EX82</f>
        <v>0</v>
      </c>
      <c r="S82" s="8">
        <v>2.4</v>
      </c>
      <c r="T82" s="11"/>
      <c r="U82" s="10"/>
      <c r="V82" s="11"/>
      <c r="W82" s="10"/>
      <c r="X82" s="11"/>
      <c r="Y82" s="10"/>
      <c r="Z82" s="8"/>
      <c r="AA82" s="11"/>
      <c r="AB82" s="10"/>
      <c r="AC82" s="11"/>
      <c r="AD82" s="10"/>
      <c r="AE82" s="11"/>
      <c r="AF82" s="10"/>
      <c r="AG82" s="11"/>
      <c r="AH82" s="10"/>
      <c r="AI82" s="8"/>
      <c r="AJ82" s="8">
        <f>Z82+AI82</f>
        <v>0</v>
      </c>
      <c r="AK82" s="11"/>
      <c r="AL82" s="10"/>
      <c r="AM82" s="11"/>
      <c r="AN82" s="10"/>
      <c r="AO82" s="11"/>
      <c r="AP82" s="10"/>
      <c r="AQ82" s="8"/>
      <c r="AR82" s="11"/>
      <c r="AS82" s="10"/>
      <c r="AT82" s="11"/>
      <c r="AU82" s="10"/>
      <c r="AV82" s="11"/>
      <c r="AW82" s="10"/>
      <c r="AX82" s="11"/>
      <c r="AY82" s="10"/>
      <c r="AZ82" s="8"/>
      <c r="BA82" s="8">
        <f>AQ82+AZ82</f>
        <v>0</v>
      </c>
      <c r="BB82" s="11">
        <v>10</v>
      </c>
      <c r="BC82" s="10" t="s">
        <v>60</v>
      </c>
      <c r="BD82" s="11"/>
      <c r="BE82" s="10"/>
      <c r="BF82" s="11"/>
      <c r="BG82" s="10"/>
      <c r="BH82" s="8">
        <v>2</v>
      </c>
      <c r="BI82" s="11">
        <v>7</v>
      </c>
      <c r="BJ82" s="10" t="s">
        <v>60</v>
      </c>
      <c r="BK82" s="11"/>
      <c r="BL82" s="10"/>
      <c r="BM82" s="11"/>
      <c r="BN82" s="10"/>
      <c r="BO82" s="11"/>
      <c r="BP82" s="10"/>
      <c r="BQ82" s="8">
        <v>1</v>
      </c>
      <c r="BR82" s="8">
        <f>BH82+BQ82</f>
        <v>0</v>
      </c>
      <c r="BS82" s="11">
        <v>12</v>
      </c>
      <c r="BT82" s="10" t="s">
        <v>73</v>
      </c>
      <c r="BU82" s="11"/>
      <c r="BV82" s="10"/>
      <c r="BW82" s="11"/>
      <c r="BX82" s="10"/>
      <c r="BY82" s="8">
        <v>2</v>
      </c>
      <c r="BZ82" s="11">
        <v>20</v>
      </c>
      <c r="CA82" s="10" t="s">
        <v>60</v>
      </c>
      <c r="CB82" s="11"/>
      <c r="CC82" s="10"/>
      <c r="CD82" s="11"/>
      <c r="CE82" s="10"/>
      <c r="CF82" s="11"/>
      <c r="CG82" s="10"/>
      <c r="CH82" s="8">
        <v>3</v>
      </c>
      <c r="CI82" s="8">
        <f>BY82+CH82</f>
        <v>0</v>
      </c>
      <c r="CJ82" s="11"/>
      <c r="CK82" s="10"/>
      <c r="CL82" s="11"/>
      <c r="CM82" s="10"/>
      <c r="CN82" s="11"/>
      <c r="CO82" s="10"/>
      <c r="CP82" s="8"/>
      <c r="CQ82" s="11"/>
      <c r="CR82" s="10"/>
      <c r="CS82" s="11"/>
      <c r="CT82" s="10"/>
      <c r="CU82" s="11"/>
      <c r="CV82" s="10"/>
      <c r="CW82" s="11"/>
      <c r="CX82" s="10"/>
      <c r="CY82" s="8"/>
      <c r="CZ82" s="8">
        <f>CP82+CY82</f>
        <v>0</v>
      </c>
      <c r="DA82" s="11"/>
      <c r="DB82" s="10"/>
      <c r="DC82" s="11"/>
      <c r="DD82" s="10"/>
      <c r="DE82" s="11"/>
      <c r="DF82" s="10"/>
      <c r="DG82" s="8"/>
      <c r="DH82" s="11"/>
      <c r="DI82" s="10"/>
      <c r="DJ82" s="11"/>
      <c r="DK82" s="10"/>
      <c r="DL82" s="11"/>
      <c r="DM82" s="10"/>
      <c r="DN82" s="11"/>
      <c r="DO82" s="10"/>
      <c r="DP82" s="8"/>
      <c r="DQ82" s="8">
        <f>DG82+DP82</f>
        <v>0</v>
      </c>
      <c r="DR82" s="11"/>
      <c r="DS82" s="10"/>
      <c r="DT82" s="11"/>
      <c r="DU82" s="10"/>
      <c r="DV82" s="11"/>
      <c r="DW82" s="10"/>
      <c r="DX82" s="8"/>
      <c r="DY82" s="11"/>
      <c r="DZ82" s="10"/>
      <c r="EA82" s="11"/>
      <c r="EB82" s="10"/>
      <c r="EC82" s="11"/>
      <c r="ED82" s="10"/>
      <c r="EE82" s="11"/>
      <c r="EF82" s="10"/>
      <c r="EG82" s="8"/>
      <c r="EH82" s="8">
        <f>DX82+EG82</f>
        <v>0</v>
      </c>
      <c r="EI82" s="11"/>
      <c r="EJ82" s="10"/>
      <c r="EK82" s="11"/>
      <c r="EL82" s="10"/>
      <c r="EM82" s="11"/>
      <c r="EN82" s="10"/>
      <c r="EO82" s="8"/>
      <c r="EP82" s="11"/>
      <c r="EQ82" s="10"/>
      <c r="ER82" s="11"/>
      <c r="ES82" s="10"/>
      <c r="ET82" s="11"/>
      <c r="EU82" s="10"/>
      <c r="EV82" s="11"/>
      <c r="EW82" s="10"/>
      <c r="EX82" s="8"/>
      <c r="EY82" s="8">
        <f>EO82+EX82</f>
        <v>0</v>
      </c>
    </row>
    <row r="83" spans="1:155" ht="15.75" customHeight="1">
      <c r="A83" s="7"/>
      <c r="B83" s="7"/>
      <c r="C83" s="7"/>
      <c r="D83" s="7"/>
      <c r="E83" s="7"/>
      <c r="F83" s="7" t="s">
        <v>80</v>
      </c>
      <c r="G83" s="7">
        <f>SUM(G60:G82)</f>
        <v>0</v>
      </c>
      <c r="H83" s="7">
        <f>SUM(H60:H82)</f>
        <v>0</v>
      </c>
      <c r="I83" s="7">
        <f>SUM(I60:I82)</f>
        <v>0</v>
      </c>
      <c r="J83" s="7">
        <f>SUM(J60:J82)</f>
        <v>0</v>
      </c>
      <c r="K83" s="7">
        <f>SUM(K60:K82)</f>
        <v>0</v>
      </c>
      <c r="L83" s="7">
        <f>SUM(L60:L82)</f>
        <v>0</v>
      </c>
      <c r="M83" s="7">
        <f>SUM(M60:M82)</f>
        <v>0</v>
      </c>
      <c r="N83" s="7">
        <f>SUM(N60:N82)</f>
        <v>0</v>
      </c>
      <c r="O83" s="7">
        <f>SUM(O60:O82)</f>
        <v>0</v>
      </c>
      <c r="P83" s="7">
        <f>SUM(P60:P82)</f>
        <v>0</v>
      </c>
      <c r="Q83" s="8">
        <f>SUM(Q60:Q82)</f>
        <v>0</v>
      </c>
      <c r="R83" s="8">
        <f>SUM(R60:R82)</f>
        <v>0</v>
      </c>
      <c r="S83" s="8">
        <f>SUM(S60:S82)</f>
        <v>0</v>
      </c>
      <c r="T83" s="11">
        <f>SUM(T60:T82)</f>
        <v>0</v>
      </c>
      <c r="U83" s="10">
        <f>SUM(U60:U82)</f>
        <v>0</v>
      </c>
      <c r="V83" s="11">
        <f>SUM(V60:V82)</f>
        <v>0</v>
      </c>
      <c r="W83" s="10">
        <f>SUM(W60:W82)</f>
        <v>0</v>
      </c>
      <c r="X83" s="11">
        <f>SUM(X60:X82)</f>
        <v>0</v>
      </c>
      <c r="Y83" s="10">
        <f>SUM(Y60:Y82)</f>
        <v>0</v>
      </c>
      <c r="Z83" s="8">
        <f>SUM(Z60:Z82)</f>
        <v>0</v>
      </c>
      <c r="AA83" s="11">
        <f>SUM(AA60:AA82)</f>
        <v>0</v>
      </c>
      <c r="AB83" s="10">
        <f>SUM(AB60:AB82)</f>
        <v>0</v>
      </c>
      <c r="AC83" s="11">
        <f>SUM(AC60:AC82)</f>
        <v>0</v>
      </c>
      <c r="AD83" s="10">
        <f>SUM(AD60:AD82)</f>
        <v>0</v>
      </c>
      <c r="AE83" s="11">
        <f>SUM(AE60:AE82)</f>
        <v>0</v>
      </c>
      <c r="AF83" s="10">
        <f>SUM(AF60:AF82)</f>
        <v>0</v>
      </c>
      <c r="AG83" s="11">
        <f>SUM(AG60:AG82)</f>
        <v>0</v>
      </c>
      <c r="AH83" s="10">
        <f>SUM(AH60:AH82)</f>
        <v>0</v>
      </c>
      <c r="AI83" s="8">
        <f>SUM(AI60:AI82)</f>
        <v>0</v>
      </c>
      <c r="AJ83" s="8">
        <f>SUM(AJ60:AJ82)</f>
        <v>0</v>
      </c>
      <c r="AK83" s="11">
        <f>SUM(AK60:AK82)</f>
        <v>0</v>
      </c>
      <c r="AL83" s="10">
        <f>SUM(AL60:AL82)</f>
        <v>0</v>
      </c>
      <c r="AM83" s="11">
        <f>SUM(AM60:AM82)</f>
        <v>0</v>
      </c>
      <c r="AN83" s="10">
        <f>SUM(AN60:AN82)</f>
        <v>0</v>
      </c>
      <c r="AO83" s="11">
        <f>SUM(AO60:AO82)</f>
        <v>0</v>
      </c>
      <c r="AP83" s="10">
        <f>SUM(AP60:AP82)</f>
        <v>0</v>
      </c>
      <c r="AQ83" s="8">
        <f>SUM(AQ60:AQ82)</f>
        <v>0</v>
      </c>
      <c r="AR83" s="11">
        <f>SUM(AR60:AR82)</f>
        <v>0</v>
      </c>
      <c r="AS83" s="10">
        <f>SUM(AS60:AS82)</f>
        <v>0</v>
      </c>
      <c r="AT83" s="11">
        <f>SUM(AT60:AT82)</f>
        <v>0</v>
      </c>
      <c r="AU83" s="10">
        <f>SUM(AU60:AU82)</f>
        <v>0</v>
      </c>
      <c r="AV83" s="11">
        <f>SUM(AV60:AV82)</f>
        <v>0</v>
      </c>
      <c r="AW83" s="10">
        <f>SUM(AW60:AW82)</f>
        <v>0</v>
      </c>
      <c r="AX83" s="11">
        <f>SUM(AX60:AX82)</f>
        <v>0</v>
      </c>
      <c r="AY83" s="10">
        <f>SUM(AY60:AY82)</f>
        <v>0</v>
      </c>
      <c r="AZ83" s="8">
        <f>SUM(AZ60:AZ82)</f>
        <v>0</v>
      </c>
      <c r="BA83" s="8">
        <f>SUM(BA60:BA82)</f>
        <v>0</v>
      </c>
      <c r="BB83" s="11">
        <f>SUM(BB60:BB82)</f>
        <v>0</v>
      </c>
      <c r="BC83" s="10">
        <f>SUM(BC60:BC82)</f>
        <v>0</v>
      </c>
      <c r="BD83" s="11">
        <f>SUM(BD60:BD82)</f>
        <v>0</v>
      </c>
      <c r="BE83" s="10">
        <f>SUM(BE60:BE82)</f>
        <v>0</v>
      </c>
      <c r="BF83" s="11">
        <f>SUM(BF60:BF82)</f>
        <v>0</v>
      </c>
      <c r="BG83" s="10">
        <f>SUM(BG60:BG82)</f>
        <v>0</v>
      </c>
      <c r="BH83" s="8">
        <f>SUM(BH60:BH82)</f>
        <v>0</v>
      </c>
      <c r="BI83" s="11">
        <f>SUM(BI60:BI82)</f>
        <v>0</v>
      </c>
      <c r="BJ83" s="10">
        <f>SUM(BJ60:BJ82)</f>
        <v>0</v>
      </c>
      <c r="BK83" s="11">
        <f>SUM(BK60:BK82)</f>
        <v>0</v>
      </c>
      <c r="BL83" s="10">
        <f>SUM(BL60:BL82)</f>
        <v>0</v>
      </c>
      <c r="BM83" s="11">
        <f>SUM(BM60:BM82)</f>
        <v>0</v>
      </c>
      <c r="BN83" s="10">
        <f>SUM(BN60:BN82)</f>
        <v>0</v>
      </c>
      <c r="BO83" s="11">
        <f>SUM(BO60:BO82)</f>
        <v>0</v>
      </c>
      <c r="BP83" s="10">
        <f>SUM(BP60:BP82)</f>
        <v>0</v>
      </c>
      <c r="BQ83" s="8">
        <f>SUM(BQ60:BQ82)</f>
        <v>0</v>
      </c>
      <c r="BR83" s="8">
        <f>SUM(BR60:BR82)</f>
        <v>0</v>
      </c>
      <c r="BS83" s="11">
        <f>SUM(BS60:BS82)</f>
        <v>0</v>
      </c>
      <c r="BT83" s="10">
        <f>SUM(BT60:BT82)</f>
        <v>0</v>
      </c>
      <c r="BU83" s="11">
        <f>SUM(BU60:BU82)</f>
        <v>0</v>
      </c>
      <c r="BV83" s="10">
        <f>SUM(BV60:BV82)</f>
        <v>0</v>
      </c>
      <c r="BW83" s="11">
        <f>SUM(BW60:BW82)</f>
        <v>0</v>
      </c>
      <c r="BX83" s="10">
        <f>SUM(BX60:BX82)</f>
        <v>0</v>
      </c>
      <c r="BY83" s="8">
        <f>SUM(BY60:BY82)</f>
        <v>0</v>
      </c>
      <c r="BZ83" s="11">
        <f>SUM(BZ60:BZ82)</f>
        <v>0</v>
      </c>
      <c r="CA83" s="10">
        <f>SUM(CA60:CA82)</f>
        <v>0</v>
      </c>
      <c r="CB83" s="11">
        <f>SUM(CB60:CB82)</f>
        <v>0</v>
      </c>
      <c r="CC83" s="10">
        <f>SUM(CC60:CC82)</f>
        <v>0</v>
      </c>
      <c r="CD83" s="11">
        <f>SUM(CD60:CD82)</f>
        <v>0</v>
      </c>
      <c r="CE83" s="10">
        <f>SUM(CE60:CE82)</f>
        <v>0</v>
      </c>
      <c r="CF83" s="11">
        <f>SUM(CF60:CF82)</f>
        <v>0</v>
      </c>
      <c r="CG83" s="10">
        <f>SUM(CG60:CG82)</f>
        <v>0</v>
      </c>
      <c r="CH83" s="8">
        <f>SUM(CH60:CH82)</f>
        <v>0</v>
      </c>
      <c r="CI83" s="8">
        <f>SUM(CI60:CI82)</f>
        <v>0</v>
      </c>
      <c r="CJ83" s="11">
        <f>SUM(CJ60:CJ82)</f>
        <v>0</v>
      </c>
      <c r="CK83" s="10">
        <f>SUM(CK60:CK82)</f>
        <v>0</v>
      </c>
      <c r="CL83" s="11">
        <f>SUM(CL60:CL82)</f>
        <v>0</v>
      </c>
      <c r="CM83" s="10">
        <f>SUM(CM60:CM82)</f>
        <v>0</v>
      </c>
      <c r="CN83" s="11">
        <f>SUM(CN60:CN82)</f>
        <v>0</v>
      </c>
      <c r="CO83" s="10">
        <f>SUM(CO60:CO82)</f>
        <v>0</v>
      </c>
      <c r="CP83" s="8">
        <f>SUM(CP60:CP82)</f>
        <v>0</v>
      </c>
      <c r="CQ83" s="11">
        <f>SUM(CQ60:CQ82)</f>
        <v>0</v>
      </c>
      <c r="CR83" s="10">
        <f>SUM(CR60:CR82)</f>
        <v>0</v>
      </c>
      <c r="CS83" s="11">
        <f>SUM(CS60:CS82)</f>
        <v>0</v>
      </c>
      <c r="CT83" s="10">
        <f>SUM(CT60:CT82)</f>
        <v>0</v>
      </c>
      <c r="CU83" s="11">
        <f>SUM(CU60:CU82)</f>
        <v>0</v>
      </c>
      <c r="CV83" s="10">
        <f>SUM(CV60:CV82)</f>
        <v>0</v>
      </c>
      <c r="CW83" s="11">
        <f>SUM(CW60:CW82)</f>
        <v>0</v>
      </c>
      <c r="CX83" s="10">
        <f>SUM(CX60:CX82)</f>
        <v>0</v>
      </c>
      <c r="CY83" s="8">
        <f>SUM(CY60:CY82)</f>
        <v>0</v>
      </c>
      <c r="CZ83" s="8">
        <f>SUM(CZ60:CZ82)</f>
        <v>0</v>
      </c>
      <c r="DA83" s="11">
        <f>SUM(DA60:DA82)</f>
        <v>0</v>
      </c>
      <c r="DB83" s="10">
        <f>SUM(DB60:DB82)</f>
        <v>0</v>
      </c>
      <c r="DC83" s="11">
        <f>SUM(DC60:DC82)</f>
        <v>0</v>
      </c>
      <c r="DD83" s="10">
        <f>SUM(DD60:DD82)</f>
        <v>0</v>
      </c>
      <c r="DE83" s="11">
        <f>SUM(DE60:DE82)</f>
        <v>0</v>
      </c>
      <c r="DF83" s="10">
        <f>SUM(DF60:DF82)</f>
        <v>0</v>
      </c>
      <c r="DG83" s="8">
        <f>SUM(DG60:DG82)</f>
        <v>0</v>
      </c>
      <c r="DH83" s="11">
        <f>SUM(DH60:DH82)</f>
        <v>0</v>
      </c>
      <c r="DI83" s="10">
        <f>SUM(DI60:DI82)</f>
        <v>0</v>
      </c>
      <c r="DJ83" s="11">
        <f>SUM(DJ60:DJ82)</f>
        <v>0</v>
      </c>
      <c r="DK83" s="10">
        <f>SUM(DK60:DK82)</f>
        <v>0</v>
      </c>
      <c r="DL83" s="11">
        <f>SUM(DL60:DL82)</f>
        <v>0</v>
      </c>
      <c r="DM83" s="10">
        <f>SUM(DM60:DM82)</f>
        <v>0</v>
      </c>
      <c r="DN83" s="11">
        <f>SUM(DN60:DN82)</f>
        <v>0</v>
      </c>
      <c r="DO83" s="10">
        <f>SUM(DO60:DO82)</f>
        <v>0</v>
      </c>
      <c r="DP83" s="8">
        <f>SUM(DP60:DP82)</f>
        <v>0</v>
      </c>
      <c r="DQ83" s="8">
        <f>SUM(DQ60:DQ82)</f>
        <v>0</v>
      </c>
      <c r="DR83" s="11">
        <f>SUM(DR60:DR82)</f>
        <v>0</v>
      </c>
      <c r="DS83" s="10">
        <f>SUM(DS60:DS82)</f>
        <v>0</v>
      </c>
      <c r="DT83" s="11">
        <f>SUM(DT60:DT82)</f>
        <v>0</v>
      </c>
      <c r="DU83" s="10">
        <f>SUM(DU60:DU82)</f>
        <v>0</v>
      </c>
      <c r="DV83" s="11">
        <f>SUM(DV60:DV82)</f>
        <v>0</v>
      </c>
      <c r="DW83" s="10">
        <f>SUM(DW60:DW82)</f>
        <v>0</v>
      </c>
      <c r="DX83" s="8">
        <f>SUM(DX60:DX82)</f>
        <v>0</v>
      </c>
      <c r="DY83" s="11">
        <f>SUM(DY60:DY82)</f>
        <v>0</v>
      </c>
      <c r="DZ83" s="10">
        <f>SUM(DZ60:DZ82)</f>
        <v>0</v>
      </c>
      <c r="EA83" s="11">
        <f>SUM(EA60:EA82)</f>
        <v>0</v>
      </c>
      <c r="EB83" s="10">
        <f>SUM(EB60:EB82)</f>
        <v>0</v>
      </c>
      <c r="EC83" s="11">
        <f>SUM(EC60:EC82)</f>
        <v>0</v>
      </c>
      <c r="ED83" s="10">
        <f>SUM(ED60:ED82)</f>
        <v>0</v>
      </c>
      <c r="EE83" s="11">
        <f>SUM(EE60:EE82)</f>
        <v>0</v>
      </c>
      <c r="EF83" s="10">
        <f>SUM(EF60:EF82)</f>
        <v>0</v>
      </c>
      <c r="EG83" s="8">
        <f>SUM(EG60:EG82)</f>
        <v>0</v>
      </c>
      <c r="EH83" s="8">
        <f>SUM(EH60:EH82)</f>
        <v>0</v>
      </c>
      <c r="EI83" s="11">
        <f>SUM(EI60:EI82)</f>
        <v>0</v>
      </c>
      <c r="EJ83" s="10">
        <f>SUM(EJ60:EJ82)</f>
        <v>0</v>
      </c>
      <c r="EK83" s="11">
        <f>SUM(EK60:EK82)</f>
        <v>0</v>
      </c>
      <c r="EL83" s="10">
        <f>SUM(EL60:EL82)</f>
        <v>0</v>
      </c>
      <c r="EM83" s="11">
        <f>SUM(EM60:EM82)</f>
        <v>0</v>
      </c>
      <c r="EN83" s="10">
        <f>SUM(EN60:EN82)</f>
        <v>0</v>
      </c>
      <c r="EO83" s="8">
        <f>SUM(EO60:EO82)</f>
        <v>0</v>
      </c>
      <c r="EP83" s="11">
        <f>SUM(EP60:EP82)</f>
        <v>0</v>
      </c>
      <c r="EQ83" s="10">
        <f>SUM(EQ60:EQ82)</f>
        <v>0</v>
      </c>
      <c r="ER83" s="11">
        <f>SUM(ER60:ER82)</f>
        <v>0</v>
      </c>
      <c r="ES83" s="10">
        <f>SUM(ES60:ES82)</f>
        <v>0</v>
      </c>
      <c r="ET83" s="11">
        <f>SUM(ET60:ET82)</f>
        <v>0</v>
      </c>
      <c r="EU83" s="10">
        <f>SUM(EU60:EU82)</f>
        <v>0</v>
      </c>
      <c r="EV83" s="11">
        <f>SUM(EV60:EV82)</f>
        <v>0</v>
      </c>
      <c r="EW83" s="10">
        <f>SUM(EW60:EW82)</f>
        <v>0</v>
      </c>
      <c r="EX83" s="8">
        <f>SUM(EX60:EX82)</f>
        <v>0</v>
      </c>
      <c r="EY83" s="8">
        <f>SUM(EY60:EY82)</f>
        <v>0</v>
      </c>
    </row>
    <row r="84" spans="1:155" ht="12.75">
      <c r="A84" s="5" t="s">
        <v>292</v>
      </c>
      <c r="B84" s="7">
        <v>1</v>
      </c>
      <c r="C84" s="7">
        <v>1</v>
      </c>
      <c r="D84" s="7"/>
      <c r="E84" s="7" t="s">
        <v>168</v>
      </c>
      <c r="F84" s="3" t="s">
        <v>169</v>
      </c>
      <c r="G84" s="7">
        <f>COUNTIF(T84:EY84,"e")</f>
        <v>0</v>
      </c>
      <c r="H84" s="7">
        <f>COUNTIF(T84:EY84,"z")</f>
        <v>0</v>
      </c>
      <c r="I84" s="7">
        <f>SUM(J84:P84)</f>
        <v>0</v>
      </c>
      <c r="J84" s="7">
        <f>T84+AK84+BB84+BS84+CJ84+DA84+DR84+EI84</f>
        <v>0</v>
      </c>
      <c r="K84" s="7">
        <f>V84+AM84+BD84+BU84+CL84+DC84+DT84+EK84</f>
        <v>0</v>
      </c>
      <c r="L84" s="7">
        <f>X84+AO84+BF84+BW84+CN84+DE84+DV84+EM84</f>
        <v>0</v>
      </c>
      <c r="M84" s="7">
        <f>AA84+AR84+BI84+BZ84+CQ84+DH84+DY84+EP84</f>
        <v>0</v>
      </c>
      <c r="N84" s="7">
        <f>AC84+AT84+BK84+CB84+CS84+DJ84+EA84+ER84</f>
        <v>0</v>
      </c>
      <c r="O84" s="7">
        <f>AE84+AV84+BM84+CD84+CU84+DL84+EC84+ET84</f>
        <v>0</v>
      </c>
      <c r="P84" s="7">
        <f>AG84+AX84+BO84+CF84+CW84+DN84+EE84+EV84</f>
        <v>0</v>
      </c>
      <c r="Q84" s="8">
        <f>AJ84+BA84+BR84+CI84+CZ84+DQ84+EH84+EY84</f>
        <v>0</v>
      </c>
      <c r="R84" s="8">
        <f>AI84+AZ84+BQ84+CH84+CY84+DP84+EG84+EX84</f>
        <v>0</v>
      </c>
      <c r="S84" s="8">
        <v>0.7</v>
      </c>
      <c r="T84" s="11">
        <v>15</v>
      </c>
      <c r="U84" s="10" t="s">
        <v>60</v>
      </c>
      <c r="V84" s="11"/>
      <c r="W84" s="10"/>
      <c r="X84" s="11"/>
      <c r="Y84" s="10"/>
      <c r="Z84" s="8">
        <v>2</v>
      </c>
      <c r="AA84" s="11"/>
      <c r="AB84" s="10"/>
      <c r="AC84" s="11"/>
      <c r="AD84" s="10"/>
      <c r="AE84" s="11"/>
      <c r="AF84" s="10"/>
      <c r="AG84" s="11"/>
      <c r="AH84" s="10"/>
      <c r="AI84" s="8"/>
      <c r="AJ84" s="8">
        <f>Z84+AI84</f>
        <v>0</v>
      </c>
      <c r="AK84" s="11"/>
      <c r="AL84" s="10"/>
      <c r="AM84" s="11"/>
      <c r="AN84" s="10"/>
      <c r="AO84" s="11"/>
      <c r="AP84" s="10"/>
      <c r="AQ84" s="8"/>
      <c r="AR84" s="11"/>
      <c r="AS84" s="10"/>
      <c r="AT84" s="11"/>
      <c r="AU84" s="10"/>
      <c r="AV84" s="11"/>
      <c r="AW84" s="10"/>
      <c r="AX84" s="11"/>
      <c r="AY84" s="10"/>
      <c r="AZ84" s="8"/>
      <c r="BA84" s="8">
        <f>AQ84+AZ84</f>
        <v>0</v>
      </c>
      <c r="BB84" s="11"/>
      <c r="BC84" s="10"/>
      <c r="BD84" s="11"/>
      <c r="BE84" s="10"/>
      <c r="BF84" s="11"/>
      <c r="BG84" s="10"/>
      <c r="BH84" s="8"/>
      <c r="BI84" s="11"/>
      <c r="BJ84" s="10"/>
      <c r="BK84" s="11"/>
      <c r="BL84" s="10"/>
      <c r="BM84" s="11"/>
      <c r="BN84" s="10"/>
      <c r="BO84" s="11"/>
      <c r="BP84" s="10"/>
      <c r="BQ84" s="8"/>
      <c r="BR84" s="8">
        <f>BH84+BQ84</f>
        <v>0</v>
      </c>
      <c r="BS84" s="11"/>
      <c r="BT84" s="10"/>
      <c r="BU84" s="11"/>
      <c r="BV84" s="10"/>
      <c r="BW84" s="11"/>
      <c r="BX84" s="10"/>
      <c r="BY84" s="8"/>
      <c r="BZ84" s="11"/>
      <c r="CA84" s="10"/>
      <c r="CB84" s="11"/>
      <c r="CC84" s="10"/>
      <c r="CD84" s="11"/>
      <c r="CE84" s="10"/>
      <c r="CF84" s="11"/>
      <c r="CG84" s="10"/>
      <c r="CH84" s="8"/>
      <c r="CI84" s="8">
        <f>BY84+CH84</f>
        <v>0</v>
      </c>
      <c r="CJ84" s="11"/>
      <c r="CK84" s="10"/>
      <c r="CL84" s="11"/>
      <c r="CM84" s="10"/>
      <c r="CN84" s="11"/>
      <c r="CO84" s="10"/>
      <c r="CP84" s="8"/>
      <c r="CQ84" s="11"/>
      <c r="CR84" s="10"/>
      <c r="CS84" s="11"/>
      <c r="CT84" s="10"/>
      <c r="CU84" s="11"/>
      <c r="CV84" s="10"/>
      <c r="CW84" s="11"/>
      <c r="CX84" s="10"/>
      <c r="CY84" s="8"/>
      <c r="CZ84" s="8">
        <f>CP84+CY84</f>
        <v>0</v>
      </c>
      <c r="DA84" s="11"/>
      <c r="DB84" s="10"/>
      <c r="DC84" s="11"/>
      <c r="DD84" s="10"/>
      <c r="DE84" s="11"/>
      <c r="DF84" s="10"/>
      <c r="DG84" s="8"/>
      <c r="DH84" s="11"/>
      <c r="DI84" s="10"/>
      <c r="DJ84" s="11"/>
      <c r="DK84" s="10"/>
      <c r="DL84" s="11"/>
      <c r="DM84" s="10"/>
      <c r="DN84" s="11"/>
      <c r="DO84" s="10"/>
      <c r="DP84" s="8"/>
      <c r="DQ84" s="8">
        <f>DG84+DP84</f>
        <v>0</v>
      </c>
      <c r="DR84" s="11"/>
      <c r="DS84" s="10"/>
      <c r="DT84" s="11"/>
      <c r="DU84" s="10"/>
      <c r="DV84" s="11"/>
      <c r="DW84" s="10"/>
      <c r="DX84" s="8"/>
      <c r="DY84" s="11"/>
      <c r="DZ84" s="10"/>
      <c r="EA84" s="11"/>
      <c r="EB84" s="10"/>
      <c r="EC84" s="11"/>
      <c r="ED84" s="10"/>
      <c r="EE84" s="11"/>
      <c r="EF84" s="10"/>
      <c r="EG84" s="8"/>
      <c r="EH84" s="8">
        <f>DX84+EG84</f>
        <v>0</v>
      </c>
      <c r="EI84" s="11"/>
      <c r="EJ84" s="10"/>
      <c r="EK84" s="11"/>
      <c r="EL84" s="10"/>
      <c r="EM84" s="11"/>
      <c r="EN84" s="10"/>
      <c r="EO84" s="8"/>
      <c r="EP84" s="11"/>
      <c r="EQ84" s="10"/>
      <c r="ER84" s="11"/>
      <c r="ES84" s="10"/>
      <c r="ET84" s="11"/>
      <c r="EU84" s="10"/>
      <c r="EV84" s="11"/>
      <c r="EW84" s="10"/>
      <c r="EX84" s="8"/>
      <c r="EY84" s="8">
        <f>EO84+EX84</f>
        <v>0</v>
      </c>
    </row>
    <row r="85" spans="1:155" ht="12.75">
      <c r="A85" s="7"/>
      <c r="B85" s="7">
        <v>1</v>
      </c>
      <c r="C85" s="7">
        <v>1</v>
      </c>
      <c r="D85" s="7"/>
      <c r="E85" s="7" t="s">
        <v>170</v>
      </c>
      <c r="F85" s="3" t="s">
        <v>171</v>
      </c>
      <c r="G85" s="7">
        <f>COUNTIF(T85:EY85,"e")</f>
        <v>0</v>
      </c>
      <c r="H85" s="7">
        <f>COUNTIF(T85:EY85,"z")</f>
        <v>0</v>
      </c>
      <c r="I85" s="7">
        <f>SUM(J85:P85)</f>
        <v>0</v>
      </c>
      <c r="J85" s="7">
        <f>T85+AK85+BB85+BS85+CJ85+DA85+DR85+EI85</f>
        <v>0</v>
      </c>
      <c r="K85" s="7">
        <f>V85+AM85+BD85+BU85+CL85+DC85+DT85+EK85</f>
        <v>0</v>
      </c>
      <c r="L85" s="7">
        <f>X85+AO85+BF85+BW85+CN85+DE85+DV85+EM85</f>
        <v>0</v>
      </c>
      <c r="M85" s="7">
        <f>AA85+AR85+BI85+BZ85+CQ85+DH85+DY85+EP85</f>
        <v>0</v>
      </c>
      <c r="N85" s="7">
        <f>AC85+AT85+BK85+CB85+CS85+DJ85+EA85+ER85</f>
        <v>0</v>
      </c>
      <c r="O85" s="7">
        <f>AE85+AV85+BM85+CD85+CU85+DL85+EC85+ET85</f>
        <v>0</v>
      </c>
      <c r="P85" s="7">
        <f>AG85+AX85+BO85+CF85+CW85+DN85+EE85+EV85</f>
        <v>0</v>
      </c>
      <c r="Q85" s="8">
        <f>AJ85+BA85+BR85+CI85+CZ85+DQ85+EH85+EY85</f>
        <v>0</v>
      </c>
      <c r="R85" s="8">
        <f>AI85+AZ85+BQ85+CH85+CY85+DP85+EG85+EX85</f>
        <v>0</v>
      </c>
      <c r="S85" s="8">
        <v>0.7</v>
      </c>
      <c r="T85" s="11">
        <v>15</v>
      </c>
      <c r="U85" s="10" t="s">
        <v>60</v>
      </c>
      <c r="V85" s="11"/>
      <c r="W85" s="10"/>
      <c r="X85" s="11"/>
      <c r="Y85" s="10"/>
      <c r="Z85" s="8">
        <v>2</v>
      </c>
      <c r="AA85" s="11"/>
      <c r="AB85" s="10"/>
      <c r="AC85" s="11"/>
      <c r="AD85" s="10"/>
      <c r="AE85" s="11"/>
      <c r="AF85" s="10"/>
      <c r="AG85" s="11"/>
      <c r="AH85" s="10"/>
      <c r="AI85" s="8"/>
      <c r="AJ85" s="8">
        <f>Z85+AI85</f>
        <v>0</v>
      </c>
      <c r="AK85" s="11"/>
      <c r="AL85" s="10"/>
      <c r="AM85" s="11"/>
      <c r="AN85" s="10"/>
      <c r="AO85" s="11"/>
      <c r="AP85" s="10"/>
      <c r="AQ85" s="8"/>
      <c r="AR85" s="11"/>
      <c r="AS85" s="10"/>
      <c r="AT85" s="11"/>
      <c r="AU85" s="10"/>
      <c r="AV85" s="11"/>
      <c r="AW85" s="10"/>
      <c r="AX85" s="11"/>
      <c r="AY85" s="10"/>
      <c r="AZ85" s="8"/>
      <c r="BA85" s="8">
        <f>AQ85+AZ85</f>
        <v>0</v>
      </c>
      <c r="BB85" s="11"/>
      <c r="BC85" s="10"/>
      <c r="BD85" s="11"/>
      <c r="BE85" s="10"/>
      <c r="BF85" s="11"/>
      <c r="BG85" s="10"/>
      <c r="BH85" s="8"/>
      <c r="BI85" s="11"/>
      <c r="BJ85" s="10"/>
      <c r="BK85" s="11"/>
      <c r="BL85" s="10"/>
      <c r="BM85" s="11"/>
      <c r="BN85" s="10"/>
      <c r="BO85" s="11"/>
      <c r="BP85" s="10"/>
      <c r="BQ85" s="8"/>
      <c r="BR85" s="8">
        <f>BH85+BQ85</f>
        <v>0</v>
      </c>
      <c r="BS85" s="11"/>
      <c r="BT85" s="10"/>
      <c r="BU85" s="11"/>
      <c r="BV85" s="10"/>
      <c r="BW85" s="11"/>
      <c r="BX85" s="10"/>
      <c r="BY85" s="8"/>
      <c r="BZ85" s="11"/>
      <c r="CA85" s="10"/>
      <c r="CB85" s="11"/>
      <c r="CC85" s="10"/>
      <c r="CD85" s="11"/>
      <c r="CE85" s="10"/>
      <c r="CF85" s="11"/>
      <c r="CG85" s="10"/>
      <c r="CH85" s="8"/>
      <c r="CI85" s="8">
        <f>BY85+CH85</f>
        <v>0</v>
      </c>
      <c r="CJ85" s="11"/>
      <c r="CK85" s="10"/>
      <c r="CL85" s="11"/>
      <c r="CM85" s="10"/>
      <c r="CN85" s="11"/>
      <c r="CO85" s="10"/>
      <c r="CP85" s="8"/>
      <c r="CQ85" s="11"/>
      <c r="CR85" s="10"/>
      <c r="CS85" s="11"/>
      <c r="CT85" s="10"/>
      <c r="CU85" s="11"/>
      <c r="CV85" s="10"/>
      <c r="CW85" s="11"/>
      <c r="CX85" s="10"/>
      <c r="CY85" s="8"/>
      <c r="CZ85" s="8">
        <f>CP85+CY85</f>
        <v>0</v>
      </c>
      <c r="DA85" s="11"/>
      <c r="DB85" s="10"/>
      <c r="DC85" s="11"/>
      <c r="DD85" s="10"/>
      <c r="DE85" s="11"/>
      <c r="DF85" s="10"/>
      <c r="DG85" s="8"/>
      <c r="DH85" s="11"/>
      <c r="DI85" s="10"/>
      <c r="DJ85" s="11"/>
      <c r="DK85" s="10"/>
      <c r="DL85" s="11"/>
      <c r="DM85" s="10"/>
      <c r="DN85" s="11"/>
      <c r="DO85" s="10"/>
      <c r="DP85" s="8"/>
      <c r="DQ85" s="8">
        <f>DG85+DP85</f>
        <v>0</v>
      </c>
      <c r="DR85" s="11"/>
      <c r="DS85" s="10"/>
      <c r="DT85" s="11"/>
      <c r="DU85" s="10"/>
      <c r="DV85" s="11"/>
      <c r="DW85" s="10"/>
      <c r="DX85" s="8"/>
      <c r="DY85" s="11"/>
      <c r="DZ85" s="10"/>
      <c r="EA85" s="11"/>
      <c r="EB85" s="10"/>
      <c r="EC85" s="11"/>
      <c r="ED85" s="10"/>
      <c r="EE85" s="11"/>
      <c r="EF85" s="10"/>
      <c r="EG85" s="8"/>
      <c r="EH85" s="8">
        <f>DX85+EG85</f>
        <v>0</v>
      </c>
      <c r="EI85" s="11"/>
      <c r="EJ85" s="10"/>
      <c r="EK85" s="11"/>
      <c r="EL85" s="10"/>
      <c r="EM85" s="11"/>
      <c r="EN85" s="10"/>
      <c r="EO85" s="8"/>
      <c r="EP85" s="11"/>
      <c r="EQ85" s="10"/>
      <c r="ER85" s="11"/>
      <c r="ES85" s="10"/>
      <c r="ET85" s="11"/>
      <c r="EU85" s="10"/>
      <c r="EV85" s="11"/>
      <c r="EW85" s="10"/>
      <c r="EX85" s="8"/>
      <c r="EY85" s="8">
        <f>EO85+EX85</f>
        <v>0</v>
      </c>
    </row>
    <row r="86" spans="1:155" ht="12.75">
      <c r="A86" s="7"/>
      <c r="B86" s="7">
        <v>6</v>
      </c>
      <c r="C86" s="7">
        <v>1</v>
      </c>
      <c r="D86" s="7"/>
      <c r="E86" s="7" t="s">
        <v>172</v>
      </c>
      <c r="F86" s="3" t="s">
        <v>173</v>
      </c>
      <c r="G86" s="7">
        <f>COUNTIF(T86:EY86,"e")</f>
        <v>0</v>
      </c>
      <c r="H86" s="7">
        <f>COUNTIF(T86:EY86,"z")</f>
        <v>0</v>
      </c>
      <c r="I86" s="7">
        <f>SUM(J86:P86)</f>
        <v>0</v>
      </c>
      <c r="J86" s="7">
        <f>T86+AK86+BB86+BS86+CJ86+DA86+DR86+EI86</f>
        <v>0</v>
      </c>
      <c r="K86" s="7">
        <f>V86+AM86+BD86+BU86+CL86+DC86+DT86+EK86</f>
        <v>0</v>
      </c>
      <c r="L86" s="7">
        <f>X86+AO86+BF86+BW86+CN86+DE86+DV86+EM86</f>
        <v>0</v>
      </c>
      <c r="M86" s="7">
        <f>AA86+AR86+BI86+BZ86+CQ86+DH86+DY86+EP86</f>
        <v>0</v>
      </c>
      <c r="N86" s="7">
        <f>AC86+AT86+BK86+CB86+CS86+DJ86+EA86+ER86</f>
        <v>0</v>
      </c>
      <c r="O86" s="7">
        <f>AE86+AV86+BM86+CD86+CU86+DL86+EC86+ET86</f>
        <v>0</v>
      </c>
      <c r="P86" s="7">
        <f>AG86+AX86+BO86+CF86+CW86+DN86+EE86+EV86</f>
        <v>0</v>
      </c>
      <c r="Q86" s="8">
        <f>AJ86+BA86+BR86+CI86+CZ86+DQ86+EH86+EY86</f>
        <v>0</v>
      </c>
      <c r="R86" s="8">
        <f>AI86+AZ86+BQ86+CH86+CY86+DP86+EG86+EX86</f>
        <v>0</v>
      </c>
      <c r="S86" s="8">
        <v>0.6</v>
      </c>
      <c r="T86" s="11"/>
      <c r="U86" s="10"/>
      <c r="V86" s="11"/>
      <c r="W86" s="10"/>
      <c r="X86" s="11"/>
      <c r="Y86" s="10"/>
      <c r="Z86" s="8"/>
      <c r="AA86" s="11"/>
      <c r="AB86" s="10"/>
      <c r="AC86" s="11"/>
      <c r="AD86" s="10"/>
      <c r="AE86" s="11"/>
      <c r="AF86" s="10"/>
      <c r="AG86" s="11"/>
      <c r="AH86" s="10"/>
      <c r="AI86" s="8"/>
      <c r="AJ86" s="8">
        <f>Z86+AI86</f>
        <v>0</v>
      </c>
      <c r="AK86" s="11"/>
      <c r="AL86" s="10"/>
      <c r="AM86" s="11"/>
      <c r="AN86" s="10"/>
      <c r="AO86" s="11"/>
      <c r="AP86" s="10"/>
      <c r="AQ86" s="8"/>
      <c r="AR86" s="11"/>
      <c r="AS86" s="10"/>
      <c r="AT86" s="11"/>
      <c r="AU86" s="10"/>
      <c r="AV86" s="11"/>
      <c r="AW86" s="10"/>
      <c r="AX86" s="11"/>
      <c r="AY86" s="10"/>
      <c r="AZ86" s="8"/>
      <c r="BA86" s="8">
        <f>AQ86+AZ86</f>
        <v>0</v>
      </c>
      <c r="BB86" s="11">
        <v>12</v>
      </c>
      <c r="BC86" s="10" t="s">
        <v>60</v>
      </c>
      <c r="BD86" s="11"/>
      <c r="BE86" s="10"/>
      <c r="BF86" s="11"/>
      <c r="BG86" s="10"/>
      <c r="BH86" s="8">
        <v>1</v>
      </c>
      <c r="BI86" s="11"/>
      <c r="BJ86" s="10"/>
      <c r="BK86" s="11"/>
      <c r="BL86" s="10"/>
      <c r="BM86" s="11"/>
      <c r="BN86" s="10"/>
      <c r="BO86" s="11"/>
      <c r="BP86" s="10"/>
      <c r="BQ86" s="8"/>
      <c r="BR86" s="8">
        <f>BH86+BQ86</f>
        <v>0</v>
      </c>
      <c r="BS86" s="11"/>
      <c r="BT86" s="10"/>
      <c r="BU86" s="11"/>
      <c r="BV86" s="10"/>
      <c r="BW86" s="11"/>
      <c r="BX86" s="10"/>
      <c r="BY86" s="8"/>
      <c r="BZ86" s="11"/>
      <c r="CA86" s="10"/>
      <c r="CB86" s="11"/>
      <c r="CC86" s="10"/>
      <c r="CD86" s="11"/>
      <c r="CE86" s="10"/>
      <c r="CF86" s="11"/>
      <c r="CG86" s="10"/>
      <c r="CH86" s="8"/>
      <c r="CI86" s="8">
        <f>BY86+CH86</f>
        <v>0</v>
      </c>
      <c r="CJ86" s="11"/>
      <c r="CK86" s="10"/>
      <c r="CL86" s="11"/>
      <c r="CM86" s="10"/>
      <c r="CN86" s="11"/>
      <c r="CO86" s="10"/>
      <c r="CP86" s="8"/>
      <c r="CQ86" s="11"/>
      <c r="CR86" s="10"/>
      <c r="CS86" s="11"/>
      <c r="CT86" s="10"/>
      <c r="CU86" s="11"/>
      <c r="CV86" s="10"/>
      <c r="CW86" s="11"/>
      <c r="CX86" s="10"/>
      <c r="CY86" s="8"/>
      <c r="CZ86" s="8">
        <f>CP86+CY86</f>
        <v>0</v>
      </c>
      <c r="DA86" s="11"/>
      <c r="DB86" s="10"/>
      <c r="DC86" s="11"/>
      <c r="DD86" s="10"/>
      <c r="DE86" s="11"/>
      <c r="DF86" s="10"/>
      <c r="DG86" s="8"/>
      <c r="DH86" s="11"/>
      <c r="DI86" s="10"/>
      <c r="DJ86" s="11"/>
      <c r="DK86" s="10"/>
      <c r="DL86" s="11"/>
      <c r="DM86" s="10"/>
      <c r="DN86" s="11"/>
      <c r="DO86" s="10"/>
      <c r="DP86" s="8"/>
      <c r="DQ86" s="8">
        <f>DG86+DP86</f>
        <v>0</v>
      </c>
      <c r="DR86" s="11"/>
      <c r="DS86" s="10"/>
      <c r="DT86" s="11"/>
      <c r="DU86" s="10"/>
      <c r="DV86" s="11"/>
      <c r="DW86" s="10"/>
      <c r="DX86" s="8"/>
      <c r="DY86" s="11"/>
      <c r="DZ86" s="10"/>
      <c r="EA86" s="11"/>
      <c r="EB86" s="10"/>
      <c r="EC86" s="11"/>
      <c r="ED86" s="10"/>
      <c r="EE86" s="11"/>
      <c r="EF86" s="10"/>
      <c r="EG86" s="8"/>
      <c r="EH86" s="8">
        <f>DX86+EG86</f>
        <v>0</v>
      </c>
      <c r="EI86" s="11"/>
      <c r="EJ86" s="10"/>
      <c r="EK86" s="11"/>
      <c r="EL86" s="10"/>
      <c r="EM86" s="11"/>
      <c r="EN86" s="10"/>
      <c r="EO86" s="8"/>
      <c r="EP86" s="11"/>
      <c r="EQ86" s="10"/>
      <c r="ER86" s="11"/>
      <c r="ES86" s="10"/>
      <c r="ET86" s="11"/>
      <c r="EU86" s="10"/>
      <c r="EV86" s="11"/>
      <c r="EW86" s="10"/>
      <c r="EX86" s="8"/>
      <c r="EY86" s="8">
        <f>EO86+EX86</f>
        <v>0</v>
      </c>
    </row>
    <row r="87" spans="1:155" ht="12.75">
      <c r="A87" s="7"/>
      <c r="B87" s="7">
        <v>6</v>
      </c>
      <c r="C87" s="7">
        <v>1</v>
      </c>
      <c r="D87" s="7"/>
      <c r="E87" s="7" t="s">
        <v>174</v>
      </c>
      <c r="F87" s="3" t="s">
        <v>175</v>
      </c>
      <c r="G87" s="7">
        <f>COUNTIF(T87:EY87,"e")</f>
        <v>0</v>
      </c>
      <c r="H87" s="7">
        <f>COUNTIF(T87:EY87,"z")</f>
        <v>0</v>
      </c>
      <c r="I87" s="7">
        <f>SUM(J87:P87)</f>
        <v>0</v>
      </c>
      <c r="J87" s="7">
        <f>T87+AK87+BB87+BS87+CJ87+DA87+DR87+EI87</f>
        <v>0</v>
      </c>
      <c r="K87" s="7">
        <f>V87+AM87+BD87+BU87+CL87+DC87+DT87+EK87</f>
        <v>0</v>
      </c>
      <c r="L87" s="7">
        <f>X87+AO87+BF87+BW87+CN87+DE87+DV87+EM87</f>
        <v>0</v>
      </c>
      <c r="M87" s="7">
        <f>AA87+AR87+BI87+BZ87+CQ87+DH87+DY87+EP87</f>
        <v>0</v>
      </c>
      <c r="N87" s="7">
        <f>AC87+AT87+BK87+CB87+CS87+DJ87+EA87+ER87</f>
        <v>0</v>
      </c>
      <c r="O87" s="7">
        <f>AE87+AV87+BM87+CD87+CU87+DL87+EC87+ET87</f>
        <v>0</v>
      </c>
      <c r="P87" s="7">
        <f>AG87+AX87+BO87+CF87+CW87+DN87+EE87+EV87</f>
        <v>0</v>
      </c>
      <c r="Q87" s="8">
        <f>AJ87+BA87+BR87+CI87+CZ87+DQ87+EH87+EY87</f>
        <v>0</v>
      </c>
      <c r="R87" s="8">
        <f>AI87+AZ87+BQ87+CH87+CY87+DP87+EG87+EX87</f>
        <v>0</v>
      </c>
      <c r="S87" s="8">
        <v>0.6</v>
      </c>
      <c r="T87" s="11"/>
      <c r="U87" s="10"/>
      <c r="V87" s="11"/>
      <c r="W87" s="10"/>
      <c r="X87" s="11"/>
      <c r="Y87" s="10"/>
      <c r="Z87" s="8"/>
      <c r="AA87" s="11"/>
      <c r="AB87" s="10"/>
      <c r="AC87" s="11"/>
      <c r="AD87" s="10"/>
      <c r="AE87" s="11"/>
      <c r="AF87" s="10"/>
      <c r="AG87" s="11"/>
      <c r="AH87" s="10"/>
      <c r="AI87" s="8"/>
      <c r="AJ87" s="8">
        <f>Z87+AI87</f>
        <v>0</v>
      </c>
      <c r="AK87" s="11"/>
      <c r="AL87" s="10"/>
      <c r="AM87" s="11"/>
      <c r="AN87" s="10"/>
      <c r="AO87" s="11"/>
      <c r="AP87" s="10"/>
      <c r="AQ87" s="8"/>
      <c r="AR87" s="11"/>
      <c r="AS87" s="10"/>
      <c r="AT87" s="11"/>
      <c r="AU87" s="10"/>
      <c r="AV87" s="11"/>
      <c r="AW87" s="10"/>
      <c r="AX87" s="11"/>
      <c r="AY87" s="10"/>
      <c r="AZ87" s="8"/>
      <c r="BA87" s="8">
        <f>AQ87+AZ87</f>
        <v>0</v>
      </c>
      <c r="BB87" s="11">
        <v>12</v>
      </c>
      <c r="BC87" s="10" t="s">
        <v>60</v>
      </c>
      <c r="BD87" s="11"/>
      <c r="BE87" s="10"/>
      <c r="BF87" s="11"/>
      <c r="BG87" s="10"/>
      <c r="BH87" s="8">
        <v>1</v>
      </c>
      <c r="BI87" s="11"/>
      <c r="BJ87" s="10"/>
      <c r="BK87" s="11"/>
      <c r="BL87" s="10"/>
      <c r="BM87" s="11"/>
      <c r="BN87" s="10"/>
      <c r="BO87" s="11"/>
      <c r="BP87" s="10"/>
      <c r="BQ87" s="8"/>
      <c r="BR87" s="8">
        <f>BH87+BQ87</f>
        <v>0</v>
      </c>
      <c r="BS87" s="11"/>
      <c r="BT87" s="10"/>
      <c r="BU87" s="11"/>
      <c r="BV87" s="10"/>
      <c r="BW87" s="11"/>
      <c r="BX87" s="10"/>
      <c r="BY87" s="8"/>
      <c r="BZ87" s="11"/>
      <c r="CA87" s="10"/>
      <c r="CB87" s="11"/>
      <c r="CC87" s="10"/>
      <c r="CD87" s="11"/>
      <c r="CE87" s="10"/>
      <c r="CF87" s="11"/>
      <c r="CG87" s="10"/>
      <c r="CH87" s="8"/>
      <c r="CI87" s="8">
        <f>BY87+CH87</f>
        <v>0</v>
      </c>
      <c r="CJ87" s="11"/>
      <c r="CK87" s="10"/>
      <c r="CL87" s="11"/>
      <c r="CM87" s="10"/>
      <c r="CN87" s="11"/>
      <c r="CO87" s="10"/>
      <c r="CP87" s="8"/>
      <c r="CQ87" s="11"/>
      <c r="CR87" s="10"/>
      <c r="CS87" s="11"/>
      <c r="CT87" s="10"/>
      <c r="CU87" s="11"/>
      <c r="CV87" s="10"/>
      <c r="CW87" s="11"/>
      <c r="CX87" s="10"/>
      <c r="CY87" s="8"/>
      <c r="CZ87" s="8">
        <f>CP87+CY87</f>
        <v>0</v>
      </c>
      <c r="DA87" s="11"/>
      <c r="DB87" s="10"/>
      <c r="DC87" s="11"/>
      <c r="DD87" s="10"/>
      <c r="DE87" s="11"/>
      <c r="DF87" s="10"/>
      <c r="DG87" s="8"/>
      <c r="DH87" s="11"/>
      <c r="DI87" s="10"/>
      <c r="DJ87" s="11"/>
      <c r="DK87" s="10"/>
      <c r="DL87" s="11"/>
      <c r="DM87" s="10"/>
      <c r="DN87" s="11"/>
      <c r="DO87" s="10"/>
      <c r="DP87" s="8"/>
      <c r="DQ87" s="8">
        <f>DG87+DP87</f>
        <v>0</v>
      </c>
      <c r="DR87" s="11"/>
      <c r="DS87" s="10"/>
      <c r="DT87" s="11"/>
      <c r="DU87" s="10"/>
      <c r="DV87" s="11"/>
      <c r="DW87" s="10"/>
      <c r="DX87" s="8"/>
      <c r="DY87" s="11"/>
      <c r="DZ87" s="10"/>
      <c r="EA87" s="11"/>
      <c r="EB87" s="10"/>
      <c r="EC87" s="11"/>
      <c r="ED87" s="10"/>
      <c r="EE87" s="11"/>
      <c r="EF87" s="10"/>
      <c r="EG87" s="8"/>
      <c r="EH87" s="8">
        <f>DX87+EG87</f>
        <v>0</v>
      </c>
      <c r="EI87" s="11"/>
      <c r="EJ87" s="10"/>
      <c r="EK87" s="11"/>
      <c r="EL87" s="10"/>
      <c r="EM87" s="11"/>
      <c r="EN87" s="10"/>
      <c r="EO87" s="8"/>
      <c r="EP87" s="11"/>
      <c r="EQ87" s="10"/>
      <c r="ER87" s="11"/>
      <c r="ES87" s="10"/>
      <c r="ET87" s="11"/>
      <c r="EU87" s="10"/>
      <c r="EV87" s="11"/>
      <c r="EW87" s="10"/>
      <c r="EX87" s="8"/>
      <c r="EY87" s="8">
        <f>EO87+EX87</f>
        <v>0</v>
      </c>
    </row>
    <row r="88" spans="1:155" ht="12.75">
      <c r="A88" s="7"/>
      <c r="B88" s="7">
        <v>6</v>
      </c>
      <c r="C88" s="7">
        <v>1</v>
      </c>
      <c r="D88" s="7"/>
      <c r="E88" s="7" t="s">
        <v>176</v>
      </c>
      <c r="F88" s="3" t="s">
        <v>177</v>
      </c>
      <c r="G88" s="7">
        <f>COUNTIF(T88:EY88,"e")</f>
        <v>0</v>
      </c>
      <c r="H88" s="7">
        <f>COUNTIF(T88:EY88,"z")</f>
        <v>0</v>
      </c>
      <c r="I88" s="7">
        <f>SUM(J88:P88)</f>
        <v>0</v>
      </c>
      <c r="J88" s="7">
        <f>T88+AK88+BB88+BS88+CJ88+DA88+DR88+EI88</f>
        <v>0</v>
      </c>
      <c r="K88" s="7">
        <f>V88+AM88+BD88+BU88+CL88+DC88+DT88+EK88</f>
        <v>0</v>
      </c>
      <c r="L88" s="7">
        <f>X88+AO88+BF88+BW88+CN88+DE88+DV88+EM88</f>
        <v>0</v>
      </c>
      <c r="M88" s="7">
        <f>AA88+AR88+BI88+BZ88+CQ88+DH88+DY88+EP88</f>
        <v>0</v>
      </c>
      <c r="N88" s="7">
        <f>AC88+AT88+BK88+CB88+CS88+DJ88+EA88+ER88</f>
        <v>0</v>
      </c>
      <c r="O88" s="7">
        <f>AE88+AV88+BM88+CD88+CU88+DL88+EC88+ET88</f>
        <v>0</v>
      </c>
      <c r="P88" s="7">
        <f>AG88+AX88+BO88+CF88+CW88+DN88+EE88+EV88</f>
        <v>0</v>
      </c>
      <c r="Q88" s="8">
        <f>AJ88+BA88+BR88+CI88+CZ88+DQ88+EH88+EY88</f>
        <v>0</v>
      </c>
      <c r="R88" s="8">
        <f>AI88+AZ88+BQ88+CH88+CY88+DP88+EG88+EX88</f>
        <v>0</v>
      </c>
      <c r="S88" s="8">
        <v>0.6</v>
      </c>
      <c r="T88" s="11"/>
      <c r="U88" s="10"/>
      <c r="V88" s="11"/>
      <c r="W88" s="10"/>
      <c r="X88" s="11"/>
      <c r="Y88" s="10"/>
      <c r="Z88" s="8"/>
      <c r="AA88" s="11"/>
      <c r="AB88" s="10"/>
      <c r="AC88" s="11"/>
      <c r="AD88" s="10"/>
      <c r="AE88" s="11"/>
      <c r="AF88" s="10"/>
      <c r="AG88" s="11"/>
      <c r="AH88" s="10"/>
      <c r="AI88" s="8"/>
      <c r="AJ88" s="8">
        <f>Z88+AI88</f>
        <v>0</v>
      </c>
      <c r="AK88" s="11"/>
      <c r="AL88" s="10"/>
      <c r="AM88" s="11"/>
      <c r="AN88" s="10"/>
      <c r="AO88" s="11"/>
      <c r="AP88" s="10"/>
      <c r="AQ88" s="8"/>
      <c r="AR88" s="11"/>
      <c r="AS88" s="10"/>
      <c r="AT88" s="11"/>
      <c r="AU88" s="10"/>
      <c r="AV88" s="11"/>
      <c r="AW88" s="10"/>
      <c r="AX88" s="11"/>
      <c r="AY88" s="10"/>
      <c r="AZ88" s="8"/>
      <c r="BA88" s="8">
        <f>AQ88+AZ88</f>
        <v>0</v>
      </c>
      <c r="BB88" s="11">
        <v>12</v>
      </c>
      <c r="BC88" s="10" t="s">
        <v>60</v>
      </c>
      <c r="BD88" s="11"/>
      <c r="BE88" s="10"/>
      <c r="BF88" s="11"/>
      <c r="BG88" s="10"/>
      <c r="BH88" s="8">
        <v>1</v>
      </c>
      <c r="BI88" s="11"/>
      <c r="BJ88" s="10"/>
      <c r="BK88" s="11"/>
      <c r="BL88" s="10"/>
      <c r="BM88" s="11"/>
      <c r="BN88" s="10"/>
      <c r="BO88" s="11"/>
      <c r="BP88" s="10"/>
      <c r="BQ88" s="8"/>
      <c r="BR88" s="8">
        <f>BH88+BQ88</f>
        <v>0</v>
      </c>
      <c r="BS88" s="11"/>
      <c r="BT88" s="10"/>
      <c r="BU88" s="11"/>
      <c r="BV88" s="10"/>
      <c r="BW88" s="11"/>
      <c r="BX88" s="10"/>
      <c r="BY88" s="8"/>
      <c r="BZ88" s="11"/>
      <c r="CA88" s="10"/>
      <c r="CB88" s="11"/>
      <c r="CC88" s="10"/>
      <c r="CD88" s="11"/>
      <c r="CE88" s="10"/>
      <c r="CF88" s="11"/>
      <c r="CG88" s="10"/>
      <c r="CH88" s="8"/>
      <c r="CI88" s="8">
        <f>BY88+CH88</f>
        <v>0</v>
      </c>
      <c r="CJ88" s="11"/>
      <c r="CK88" s="10"/>
      <c r="CL88" s="11"/>
      <c r="CM88" s="10"/>
      <c r="CN88" s="11"/>
      <c r="CO88" s="10"/>
      <c r="CP88" s="8"/>
      <c r="CQ88" s="11"/>
      <c r="CR88" s="10"/>
      <c r="CS88" s="11"/>
      <c r="CT88" s="10"/>
      <c r="CU88" s="11"/>
      <c r="CV88" s="10"/>
      <c r="CW88" s="11"/>
      <c r="CX88" s="10"/>
      <c r="CY88" s="8"/>
      <c r="CZ88" s="8">
        <f>CP88+CY88</f>
        <v>0</v>
      </c>
      <c r="DA88" s="11"/>
      <c r="DB88" s="10"/>
      <c r="DC88" s="11"/>
      <c r="DD88" s="10"/>
      <c r="DE88" s="11"/>
      <c r="DF88" s="10"/>
      <c r="DG88" s="8"/>
      <c r="DH88" s="11"/>
      <c r="DI88" s="10"/>
      <c r="DJ88" s="11"/>
      <c r="DK88" s="10"/>
      <c r="DL88" s="11"/>
      <c r="DM88" s="10"/>
      <c r="DN88" s="11"/>
      <c r="DO88" s="10"/>
      <c r="DP88" s="8"/>
      <c r="DQ88" s="8">
        <f>DG88+DP88</f>
        <v>0</v>
      </c>
      <c r="DR88" s="11"/>
      <c r="DS88" s="10"/>
      <c r="DT88" s="11"/>
      <c r="DU88" s="10"/>
      <c r="DV88" s="11"/>
      <c r="DW88" s="10"/>
      <c r="DX88" s="8"/>
      <c r="DY88" s="11"/>
      <c r="DZ88" s="10"/>
      <c r="EA88" s="11"/>
      <c r="EB88" s="10"/>
      <c r="EC88" s="11"/>
      <c r="ED88" s="10"/>
      <c r="EE88" s="11"/>
      <c r="EF88" s="10"/>
      <c r="EG88" s="8"/>
      <c r="EH88" s="8">
        <f>DX88+EG88</f>
        <v>0</v>
      </c>
      <c r="EI88" s="11"/>
      <c r="EJ88" s="10"/>
      <c r="EK88" s="11"/>
      <c r="EL88" s="10"/>
      <c r="EM88" s="11"/>
      <c r="EN88" s="10"/>
      <c r="EO88" s="8"/>
      <c r="EP88" s="11"/>
      <c r="EQ88" s="10"/>
      <c r="ER88" s="11"/>
      <c r="ES88" s="10"/>
      <c r="ET88" s="11"/>
      <c r="EU88" s="10"/>
      <c r="EV88" s="11"/>
      <c r="EW88" s="10"/>
      <c r="EX88" s="8"/>
      <c r="EY88" s="8">
        <f>EO88+EX88</f>
        <v>0</v>
      </c>
    </row>
    <row r="89" spans="1:155" ht="12.75">
      <c r="A89" s="7"/>
      <c r="B89" s="7">
        <v>18</v>
      </c>
      <c r="C89" s="7">
        <v>1</v>
      </c>
      <c r="D89" s="7"/>
      <c r="E89" s="7" t="s">
        <v>178</v>
      </c>
      <c r="F89" s="3" t="s">
        <v>179</v>
      </c>
      <c r="G89" s="7">
        <f>COUNTIF(T89:EY89,"e")</f>
        <v>0</v>
      </c>
      <c r="H89" s="7">
        <f>COUNTIF(T89:EY89,"z")</f>
        <v>0</v>
      </c>
      <c r="I89" s="7">
        <f>SUM(J89:P89)</f>
        <v>0</v>
      </c>
      <c r="J89" s="7">
        <f>T89+AK89+BB89+BS89+CJ89+DA89+DR89+EI89</f>
        <v>0</v>
      </c>
      <c r="K89" s="7">
        <f>V89+AM89+BD89+BU89+CL89+DC89+DT89+EK89</f>
        <v>0</v>
      </c>
      <c r="L89" s="7">
        <f>X89+AO89+BF89+BW89+CN89+DE89+DV89+EM89</f>
        <v>0</v>
      </c>
      <c r="M89" s="7">
        <f>AA89+AR89+BI89+BZ89+CQ89+DH89+DY89+EP89</f>
        <v>0</v>
      </c>
      <c r="N89" s="7">
        <f>AC89+AT89+BK89+CB89+CS89+DJ89+EA89+ER89</f>
        <v>0</v>
      </c>
      <c r="O89" s="7">
        <f>AE89+AV89+BM89+CD89+CU89+DL89+EC89+ET89</f>
        <v>0</v>
      </c>
      <c r="P89" s="7">
        <f>AG89+AX89+BO89+CF89+CW89+DN89+EE89+EV89</f>
        <v>0</v>
      </c>
      <c r="Q89" s="8">
        <f>AJ89+BA89+BR89+CI89+CZ89+DQ89+EH89+EY89</f>
        <v>0</v>
      </c>
      <c r="R89" s="8">
        <f>AI89+AZ89+BQ89+CH89+CY89+DP89+EG89+EX89</f>
        <v>0</v>
      </c>
      <c r="S89" s="8">
        <v>4.4</v>
      </c>
      <c r="T89" s="11"/>
      <c r="U89" s="10"/>
      <c r="V89" s="11"/>
      <c r="W89" s="10"/>
      <c r="X89" s="11"/>
      <c r="Y89" s="10"/>
      <c r="Z89" s="8"/>
      <c r="AA89" s="11"/>
      <c r="AB89" s="10"/>
      <c r="AC89" s="11"/>
      <c r="AD89" s="10"/>
      <c r="AE89" s="11"/>
      <c r="AF89" s="10"/>
      <c r="AG89" s="11"/>
      <c r="AH89" s="10"/>
      <c r="AI89" s="8"/>
      <c r="AJ89" s="8">
        <f>Z89+AI89</f>
        <v>0</v>
      </c>
      <c r="AK89" s="11"/>
      <c r="AL89" s="10"/>
      <c r="AM89" s="11"/>
      <c r="AN89" s="10"/>
      <c r="AO89" s="11"/>
      <c r="AP89" s="10"/>
      <c r="AQ89" s="8"/>
      <c r="AR89" s="11"/>
      <c r="AS89" s="10"/>
      <c r="AT89" s="11"/>
      <c r="AU89" s="10"/>
      <c r="AV89" s="11"/>
      <c r="AW89" s="10"/>
      <c r="AX89" s="11"/>
      <c r="AY89" s="10"/>
      <c r="AZ89" s="8"/>
      <c r="BA89" s="8">
        <f>AQ89+AZ89</f>
        <v>0</v>
      </c>
      <c r="BB89" s="11"/>
      <c r="BC89" s="10"/>
      <c r="BD89" s="11"/>
      <c r="BE89" s="10"/>
      <c r="BF89" s="11"/>
      <c r="BG89" s="10"/>
      <c r="BH89" s="8"/>
      <c r="BI89" s="11"/>
      <c r="BJ89" s="10"/>
      <c r="BK89" s="11">
        <v>30</v>
      </c>
      <c r="BL89" s="10" t="s">
        <v>60</v>
      </c>
      <c r="BM89" s="11"/>
      <c r="BN89" s="10"/>
      <c r="BO89" s="11"/>
      <c r="BP89" s="10"/>
      <c r="BQ89" s="8">
        <v>2</v>
      </c>
      <c r="BR89" s="8">
        <f>BH89+BQ89</f>
        <v>0</v>
      </c>
      <c r="BS89" s="11"/>
      <c r="BT89" s="10"/>
      <c r="BU89" s="11"/>
      <c r="BV89" s="10"/>
      <c r="BW89" s="11"/>
      <c r="BX89" s="10"/>
      <c r="BY89" s="8"/>
      <c r="BZ89" s="11"/>
      <c r="CA89" s="10"/>
      <c r="CB89" s="11">
        <v>30</v>
      </c>
      <c r="CC89" s="10" t="s">
        <v>60</v>
      </c>
      <c r="CD89" s="11"/>
      <c r="CE89" s="10"/>
      <c r="CF89" s="11"/>
      <c r="CG89" s="10"/>
      <c r="CH89" s="8">
        <v>3</v>
      </c>
      <c r="CI89" s="8">
        <f>BY89+CH89</f>
        <v>0</v>
      </c>
      <c r="CJ89" s="11"/>
      <c r="CK89" s="10"/>
      <c r="CL89" s="11"/>
      <c r="CM89" s="10"/>
      <c r="CN89" s="11"/>
      <c r="CO89" s="10"/>
      <c r="CP89" s="8"/>
      <c r="CQ89" s="11"/>
      <c r="CR89" s="10"/>
      <c r="CS89" s="11">
        <v>40</v>
      </c>
      <c r="CT89" s="10" t="s">
        <v>73</v>
      </c>
      <c r="CU89" s="11"/>
      <c r="CV89" s="10"/>
      <c r="CW89" s="11"/>
      <c r="CX89" s="10"/>
      <c r="CY89" s="8">
        <v>4</v>
      </c>
      <c r="CZ89" s="8">
        <f>CP89+CY89</f>
        <v>0</v>
      </c>
      <c r="DA89" s="11"/>
      <c r="DB89" s="10"/>
      <c r="DC89" s="11"/>
      <c r="DD89" s="10"/>
      <c r="DE89" s="11"/>
      <c r="DF89" s="10"/>
      <c r="DG89" s="8"/>
      <c r="DH89" s="11"/>
      <c r="DI89" s="10"/>
      <c r="DJ89" s="11"/>
      <c r="DK89" s="10"/>
      <c r="DL89" s="11"/>
      <c r="DM89" s="10"/>
      <c r="DN89" s="11"/>
      <c r="DO89" s="10"/>
      <c r="DP89" s="8"/>
      <c r="DQ89" s="8">
        <f>DG89+DP89</f>
        <v>0</v>
      </c>
      <c r="DR89" s="11"/>
      <c r="DS89" s="10"/>
      <c r="DT89" s="11"/>
      <c r="DU89" s="10"/>
      <c r="DV89" s="11"/>
      <c r="DW89" s="10"/>
      <c r="DX89" s="8"/>
      <c r="DY89" s="11"/>
      <c r="DZ89" s="10"/>
      <c r="EA89" s="11"/>
      <c r="EB89" s="10"/>
      <c r="EC89" s="11"/>
      <c r="ED89" s="10"/>
      <c r="EE89" s="11"/>
      <c r="EF89" s="10"/>
      <c r="EG89" s="8"/>
      <c r="EH89" s="8">
        <f>DX89+EG89</f>
        <v>0</v>
      </c>
      <c r="EI89" s="11"/>
      <c r="EJ89" s="10"/>
      <c r="EK89" s="11"/>
      <c r="EL89" s="10"/>
      <c r="EM89" s="11"/>
      <c r="EN89" s="10"/>
      <c r="EO89" s="8"/>
      <c r="EP89" s="11"/>
      <c r="EQ89" s="10"/>
      <c r="ER89" s="11"/>
      <c r="ES89" s="10"/>
      <c r="ET89" s="11"/>
      <c r="EU89" s="10"/>
      <c r="EV89" s="11"/>
      <c r="EW89" s="10"/>
      <c r="EX89" s="8"/>
      <c r="EY89" s="8">
        <f>EO89+EX89</f>
        <v>0</v>
      </c>
    </row>
    <row r="90" spans="1:155" ht="12.75">
      <c r="A90" s="7"/>
      <c r="B90" s="7">
        <v>18</v>
      </c>
      <c r="C90" s="7">
        <v>1</v>
      </c>
      <c r="D90" s="7"/>
      <c r="E90" s="7" t="s">
        <v>180</v>
      </c>
      <c r="F90" s="3" t="s">
        <v>181</v>
      </c>
      <c r="G90" s="7">
        <f>COUNTIF(T90:EY90,"e")</f>
        <v>0</v>
      </c>
      <c r="H90" s="7">
        <f>COUNTIF(T90:EY90,"z")</f>
        <v>0</v>
      </c>
      <c r="I90" s="7">
        <f>SUM(J90:P90)</f>
        <v>0</v>
      </c>
      <c r="J90" s="7">
        <f>T90+AK90+BB90+BS90+CJ90+DA90+DR90+EI90</f>
        <v>0</v>
      </c>
      <c r="K90" s="7">
        <f>V90+AM90+BD90+BU90+CL90+DC90+DT90+EK90</f>
        <v>0</v>
      </c>
      <c r="L90" s="7">
        <f>X90+AO90+BF90+BW90+CN90+DE90+DV90+EM90</f>
        <v>0</v>
      </c>
      <c r="M90" s="7">
        <f>AA90+AR90+BI90+BZ90+CQ90+DH90+DY90+EP90</f>
        <v>0</v>
      </c>
      <c r="N90" s="7">
        <f>AC90+AT90+BK90+CB90+CS90+DJ90+EA90+ER90</f>
        <v>0</v>
      </c>
      <c r="O90" s="7">
        <f>AE90+AV90+BM90+CD90+CU90+DL90+EC90+ET90</f>
        <v>0</v>
      </c>
      <c r="P90" s="7">
        <f>AG90+AX90+BO90+CF90+CW90+DN90+EE90+EV90</f>
        <v>0</v>
      </c>
      <c r="Q90" s="8">
        <f>AJ90+BA90+BR90+CI90+CZ90+DQ90+EH90+EY90</f>
        <v>0</v>
      </c>
      <c r="R90" s="8">
        <f>AI90+AZ90+BQ90+CH90+CY90+DP90+EG90+EX90</f>
        <v>0</v>
      </c>
      <c r="S90" s="8">
        <v>4.4</v>
      </c>
      <c r="T90" s="11"/>
      <c r="U90" s="10"/>
      <c r="V90" s="11"/>
      <c r="W90" s="10"/>
      <c r="X90" s="11"/>
      <c r="Y90" s="10"/>
      <c r="Z90" s="8"/>
      <c r="AA90" s="11"/>
      <c r="AB90" s="10"/>
      <c r="AC90" s="11"/>
      <c r="AD90" s="10"/>
      <c r="AE90" s="11"/>
      <c r="AF90" s="10"/>
      <c r="AG90" s="11"/>
      <c r="AH90" s="10"/>
      <c r="AI90" s="8"/>
      <c r="AJ90" s="8">
        <f>Z90+AI90</f>
        <v>0</v>
      </c>
      <c r="AK90" s="11"/>
      <c r="AL90" s="10"/>
      <c r="AM90" s="11"/>
      <c r="AN90" s="10"/>
      <c r="AO90" s="11"/>
      <c r="AP90" s="10"/>
      <c r="AQ90" s="8"/>
      <c r="AR90" s="11"/>
      <c r="AS90" s="10"/>
      <c r="AT90" s="11"/>
      <c r="AU90" s="10"/>
      <c r="AV90" s="11"/>
      <c r="AW90" s="10"/>
      <c r="AX90" s="11"/>
      <c r="AY90" s="10"/>
      <c r="AZ90" s="8"/>
      <c r="BA90" s="8">
        <f>AQ90+AZ90</f>
        <v>0</v>
      </c>
      <c r="BB90" s="11"/>
      <c r="BC90" s="10"/>
      <c r="BD90" s="11"/>
      <c r="BE90" s="10"/>
      <c r="BF90" s="11"/>
      <c r="BG90" s="10"/>
      <c r="BH90" s="8"/>
      <c r="BI90" s="11"/>
      <c r="BJ90" s="10"/>
      <c r="BK90" s="11">
        <v>30</v>
      </c>
      <c r="BL90" s="10" t="s">
        <v>60</v>
      </c>
      <c r="BM90" s="11"/>
      <c r="BN90" s="10"/>
      <c r="BO90" s="11"/>
      <c r="BP90" s="10"/>
      <c r="BQ90" s="8">
        <v>2</v>
      </c>
      <c r="BR90" s="8">
        <f>BH90+BQ90</f>
        <v>0</v>
      </c>
      <c r="BS90" s="11"/>
      <c r="BT90" s="10"/>
      <c r="BU90" s="11"/>
      <c r="BV90" s="10"/>
      <c r="BW90" s="11"/>
      <c r="BX90" s="10"/>
      <c r="BY90" s="8"/>
      <c r="BZ90" s="11"/>
      <c r="CA90" s="10"/>
      <c r="CB90" s="11">
        <v>30</v>
      </c>
      <c r="CC90" s="10" t="s">
        <v>60</v>
      </c>
      <c r="CD90" s="11"/>
      <c r="CE90" s="10"/>
      <c r="CF90" s="11"/>
      <c r="CG90" s="10"/>
      <c r="CH90" s="8">
        <v>3</v>
      </c>
      <c r="CI90" s="8">
        <f>BY90+CH90</f>
        <v>0</v>
      </c>
      <c r="CJ90" s="11"/>
      <c r="CK90" s="10"/>
      <c r="CL90" s="11"/>
      <c r="CM90" s="10"/>
      <c r="CN90" s="11"/>
      <c r="CO90" s="10"/>
      <c r="CP90" s="8"/>
      <c r="CQ90" s="11"/>
      <c r="CR90" s="10"/>
      <c r="CS90" s="11">
        <v>40</v>
      </c>
      <c r="CT90" s="10" t="s">
        <v>73</v>
      </c>
      <c r="CU90" s="11"/>
      <c r="CV90" s="10"/>
      <c r="CW90" s="11"/>
      <c r="CX90" s="10"/>
      <c r="CY90" s="8">
        <v>4</v>
      </c>
      <c r="CZ90" s="8">
        <f>CP90+CY90</f>
        <v>0</v>
      </c>
      <c r="DA90" s="11"/>
      <c r="DB90" s="10"/>
      <c r="DC90" s="11"/>
      <c r="DD90" s="10"/>
      <c r="DE90" s="11"/>
      <c r="DF90" s="10"/>
      <c r="DG90" s="8"/>
      <c r="DH90" s="11"/>
      <c r="DI90" s="10"/>
      <c r="DJ90" s="11"/>
      <c r="DK90" s="10"/>
      <c r="DL90" s="11"/>
      <c r="DM90" s="10"/>
      <c r="DN90" s="11"/>
      <c r="DO90" s="10"/>
      <c r="DP90" s="8"/>
      <c r="DQ90" s="8">
        <f>DG90+DP90</f>
        <v>0</v>
      </c>
      <c r="DR90" s="11"/>
      <c r="DS90" s="10"/>
      <c r="DT90" s="11"/>
      <c r="DU90" s="10"/>
      <c r="DV90" s="11"/>
      <c r="DW90" s="10"/>
      <c r="DX90" s="8"/>
      <c r="DY90" s="11"/>
      <c r="DZ90" s="10"/>
      <c r="EA90" s="11"/>
      <c r="EB90" s="10"/>
      <c r="EC90" s="11"/>
      <c r="ED90" s="10"/>
      <c r="EE90" s="11"/>
      <c r="EF90" s="10"/>
      <c r="EG90" s="8"/>
      <c r="EH90" s="8">
        <f>DX90+EG90</f>
        <v>0</v>
      </c>
      <c r="EI90" s="11"/>
      <c r="EJ90" s="10"/>
      <c r="EK90" s="11"/>
      <c r="EL90" s="10"/>
      <c r="EM90" s="11"/>
      <c r="EN90" s="10"/>
      <c r="EO90" s="8"/>
      <c r="EP90" s="11"/>
      <c r="EQ90" s="10"/>
      <c r="ER90" s="11"/>
      <c r="ES90" s="10"/>
      <c r="ET90" s="11"/>
      <c r="EU90" s="10"/>
      <c r="EV90" s="11"/>
      <c r="EW90" s="10"/>
      <c r="EX90" s="8"/>
      <c r="EY90" s="8">
        <f>EO90+EX90</f>
        <v>0</v>
      </c>
    </row>
    <row r="91" spans="1:155" ht="12.75">
      <c r="A91" s="7"/>
      <c r="B91" s="7">
        <v>15</v>
      </c>
      <c r="C91" s="7">
        <v>1</v>
      </c>
      <c r="D91" s="7"/>
      <c r="E91" s="7" t="s">
        <v>182</v>
      </c>
      <c r="F91" s="3" t="s">
        <v>183</v>
      </c>
      <c r="G91" s="7">
        <f>COUNTIF(T91:EY91,"e")</f>
        <v>0</v>
      </c>
      <c r="H91" s="7">
        <f>COUNTIF(T91:EY91,"z")</f>
        <v>0</v>
      </c>
      <c r="I91" s="7">
        <f>SUM(J91:P91)</f>
        <v>0</v>
      </c>
      <c r="J91" s="7">
        <f>T91+AK91+BB91+BS91+CJ91+DA91+DR91+EI91</f>
        <v>0</v>
      </c>
      <c r="K91" s="7">
        <f>V91+AM91+BD91+BU91+CL91+DC91+DT91+EK91</f>
        <v>0</v>
      </c>
      <c r="L91" s="7">
        <f>X91+AO91+BF91+BW91+CN91+DE91+DV91+EM91</f>
        <v>0</v>
      </c>
      <c r="M91" s="7">
        <f>AA91+AR91+BI91+BZ91+CQ91+DH91+DY91+EP91</f>
        <v>0</v>
      </c>
      <c r="N91" s="7">
        <f>AC91+AT91+BK91+CB91+CS91+DJ91+EA91+ER91</f>
        <v>0</v>
      </c>
      <c r="O91" s="7">
        <f>AE91+AV91+BM91+CD91+CU91+DL91+EC91+ET91</f>
        <v>0</v>
      </c>
      <c r="P91" s="7">
        <f>AG91+AX91+BO91+CF91+CW91+DN91+EE91+EV91</f>
        <v>0</v>
      </c>
      <c r="Q91" s="8">
        <f>AJ91+BA91+BR91+CI91+CZ91+DQ91+EH91+EY91</f>
        <v>0</v>
      </c>
      <c r="R91" s="8">
        <f>AI91+AZ91+BQ91+CH91+CY91+DP91+EG91+EX91</f>
        <v>0</v>
      </c>
      <c r="S91" s="8">
        <v>0.8</v>
      </c>
      <c r="T91" s="11"/>
      <c r="U91" s="10"/>
      <c r="V91" s="11"/>
      <c r="W91" s="10"/>
      <c r="X91" s="11"/>
      <c r="Y91" s="10"/>
      <c r="Z91" s="8"/>
      <c r="AA91" s="11"/>
      <c r="AB91" s="10"/>
      <c r="AC91" s="11"/>
      <c r="AD91" s="10"/>
      <c r="AE91" s="11"/>
      <c r="AF91" s="10"/>
      <c r="AG91" s="11"/>
      <c r="AH91" s="10"/>
      <c r="AI91" s="8"/>
      <c r="AJ91" s="8">
        <f>Z91+AI91</f>
        <v>0</v>
      </c>
      <c r="AK91" s="11"/>
      <c r="AL91" s="10"/>
      <c r="AM91" s="11"/>
      <c r="AN91" s="10"/>
      <c r="AO91" s="11"/>
      <c r="AP91" s="10"/>
      <c r="AQ91" s="8"/>
      <c r="AR91" s="11"/>
      <c r="AS91" s="10"/>
      <c r="AT91" s="11"/>
      <c r="AU91" s="10"/>
      <c r="AV91" s="11"/>
      <c r="AW91" s="10"/>
      <c r="AX91" s="11"/>
      <c r="AY91" s="10"/>
      <c r="AZ91" s="8"/>
      <c r="BA91" s="8">
        <f>AQ91+AZ91</f>
        <v>0</v>
      </c>
      <c r="BB91" s="11"/>
      <c r="BC91" s="10"/>
      <c r="BD91" s="11"/>
      <c r="BE91" s="10"/>
      <c r="BF91" s="11"/>
      <c r="BG91" s="10"/>
      <c r="BH91" s="8"/>
      <c r="BI91" s="11"/>
      <c r="BJ91" s="10"/>
      <c r="BK91" s="11"/>
      <c r="BL91" s="10"/>
      <c r="BM91" s="11"/>
      <c r="BN91" s="10"/>
      <c r="BO91" s="11"/>
      <c r="BP91" s="10"/>
      <c r="BQ91" s="8"/>
      <c r="BR91" s="8">
        <f>BH91+BQ91</f>
        <v>0</v>
      </c>
      <c r="BS91" s="11"/>
      <c r="BT91" s="10"/>
      <c r="BU91" s="11"/>
      <c r="BV91" s="10"/>
      <c r="BW91" s="11"/>
      <c r="BX91" s="10"/>
      <c r="BY91" s="8"/>
      <c r="BZ91" s="11"/>
      <c r="CA91" s="10"/>
      <c r="CB91" s="11"/>
      <c r="CC91" s="10"/>
      <c r="CD91" s="11"/>
      <c r="CE91" s="10"/>
      <c r="CF91" s="11"/>
      <c r="CG91" s="10"/>
      <c r="CH91" s="8"/>
      <c r="CI91" s="8">
        <f>BY91+CH91</f>
        <v>0</v>
      </c>
      <c r="CJ91" s="11"/>
      <c r="CK91" s="10"/>
      <c r="CL91" s="11"/>
      <c r="CM91" s="10"/>
      <c r="CN91" s="11"/>
      <c r="CO91" s="10"/>
      <c r="CP91" s="8"/>
      <c r="CQ91" s="11"/>
      <c r="CR91" s="10"/>
      <c r="CS91" s="11"/>
      <c r="CT91" s="10"/>
      <c r="CU91" s="11"/>
      <c r="CV91" s="10"/>
      <c r="CW91" s="11"/>
      <c r="CX91" s="10"/>
      <c r="CY91" s="8"/>
      <c r="CZ91" s="8">
        <f>CP91+CY91</f>
        <v>0</v>
      </c>
      <c r="DA91" s="11">
        <v>8</v>
      </c>
      <c r="DB91" s="10" t="s">
        <v>60</v>
      </c>
      <c r="DC91" s="11">
        <v>7</v>
      </c>
      <c r="DD91" s="10" t="s">
        <v>60</v>
      </c>
      <c r="DE91" s="11"/>
      <c r="DF91" s="10"/>
      <c r="DG91" s="8">
        <v>2</v>
      </c>
      <c r="DH91" s="11"/>
      <c r="DI91" s="10"/>
      <c r="DJ91" s="11"/>
      <c r="DK91" s="10"/>
      <c r="DL91" s="11"/>
      <c r="DM91" s="10"/>
      <c r="DN91" s="11"/>
      <c r="DO91" s="10"/>
      <c r="DP91" s="8"/>
      <c r="DQ91" s="8">
        <f>DG91+DP91</f>
        <v>0</v>
      </c>
      <c r="DR91" s="11"/>
      <c r="DS91" s="10"/>
      <c r="DT91" s="11"/>
      <c r="DU91" s="10"/>
      <c r="DV91" s="11"/>
      <c r="DW91" s="10"/>
      <c r="DX91" s="8"/>
      <c r="DY91" s="11"/>
      <c r="DZ91" s="10"/>
      <c r="EA91" s="11"/>
      <c r="EB91" s="10"/>
      <c r="EC91" s="11"/>
      <c r="ED91" s="10"/>
      <c r="EE91" s="11"/>
      <c r="EF91" s="10"/>
      <c r="EG91" s="8"/>
      <c r="EH91" s="8">
        <f>DX91+EG91</f>
        <v>0</v>
      </c>
      <c r="EI91" s="11"/>
      <c r="EJ91" s="10"/>
      <c r="EK91" s="11"/>
      <c r="EL91" s="10"/>
      <c r="EM91" s="11"/>
      <c r="EN91" s="10"/>
      <c r="EO91" s="8"/>
      <c r="EP91" s="11"/>
      <c r="EQ91" s="10"/>
      <c r="ER91" s="11"/>
      <c r="ES91" s="10"/>
      <c r="ET91" s="11"/>
      <c r="EU91" s="10"/>
      <c r="EV91" s="11"/>
      <c r="EW91" s="10"/>
      <c r="EX91" s="8"/>
      <c r="EY91" s="8">
        <f>EO91+EX91</f>
        <v>0</v>
      </c>
    </row>
    <row r="92" spans="1:155" ht="12.75">
      <c r="A92" s="7"/>
      <c r="B92" s="7">
        <v>15</v>
      </c>
      <c r="C92" s="7">
        <v>1</v>
      </c>
      <c r="D92" s="7"/>
      <c r="E92" s="7" t="s">
        <v>184</v>
      </c>
      <c r="F92" s="3" t="s">
        <v>185</v>
      </c>
      <c r="G92" s="7">
        <f>COUNTIF(T92:EY92,"e")</f>
        <v>0</v>
      </c>
      <c r="H92" s="7">
        <f>COUNTIF(T92:EY92,"z")</f>
        <v>0</v>
      </c>
      <c r="I92" s="7">
        <f>SUM(J92:P92)</f>
        <v>0</v>
      </c>
      <c r="J92" s="7">
        <f>T92+AK92+BB92+BS92+CJ92+DA92+DR92+EI92</f>
        <v>0</v>
      </c>
      <c r="K92" s="7">
        <f>V92+AM92+BD92+BU92+CL92+DC92+DT92+EK92</f>
        <v>0</v>
      </c>
      <c r="L92" s="7">
        <f>X92+AO92+BF92+BW92+CN92+DE92+DV92+EM92</f>
        <v>0</v>
      </c>
      <c r="M92" s="7">
        <f>AA92+AR92+BI92+BZ92+CQ92+DH92+DY92+EP92</f>
        <v>0</v>
      </c>
      <c r="N92" s="7">
        <f>AC92+AT92+BK92+CB92+CS92+DJ92+EA92+ER92</f>
        <v>0</v>
      </c>
      <c r="O92" s="7">
        <f>AE92+AV92+BM92+CD92+CU92+DL92+EC92+ET92</f>
        <v>0</v>
      </c>
      <c r="P92" s="7">
        <f>AG92+AX92+BO92+CF92+CW92+DN92+EE92+EV92</f>
        <v>0</v>
      </c>
      <c r="Q92" s="8">
        <f>AJ92+BA92+BR92+CI92+CZ92+DQ92+EH92+EY92</f>
        <v>0</v>
      </c>
      <c r="R92" s="8">
        <f>AI92+AZ92+BQ92+CH92+CY92+DP92+EG92+EX92</f>
        <v>0</v>
      </c>
      <c r="S92" s="8">
        <v>0.8</v>
      </c>
      <c r="T92" s="11"/>
      <c r="U92" s="10"/>
      <c r="V92" s="11"/>
      <c r="W92" s="10"/>
      <c r="X92" s="11"/>
      <c r="Y92" s="10"/>
      <c r="Z92" s="8"/>
      <c r="AA92" s="11"/>
      <c r="AB92" s="10"/>
      <c r="AC92" s="11"/>
      <c r="AD92" s="10"/>
      <c r="AE92" s="11"/>
      <c r="AF92" s="10"/>
      <c r="AG92" s="11"/>
      <c r="AH92" s="10"/>
      <c r="AI92" s="8"/>
      <c r="AJ92" s="8">
        <f>Z92+AI92</f>
        <v>0</v>
      </c>
      <c r="AK92" s="11"/>
      <c r="AL92" s="10"/>
      <c r="AM92" s="11"/>
      <c r="AN92" s="10"/>
      <c r="AO92" s="11"/>
      <c r="AP92" s="10"/>
      <c r="AQ92" s="8"/>
      <c r="AR92" s="11"/>
      <c r="AS92" s="10"/>
      <c r="AT92" s="11"/>
      <c r="AU92" s="10"/>
      <c r="AV92" s="11"/>
      <c r="AW92" s="10"/>
      <c r="AX92" s="11"/>
      <c r="AY92" s="10"/>
      <c r="AZ92" s="8"/>
      <c r="BA92" s="8">
        <f>AQ92+AZ92</f>
        <v>0</v>
      </c>
      <c r="BB92" s="11"/>
      <c r="BC92" s="10"/>
      <c r="BD92" s="11"/>
      <c r="BE92" s="10"/>
      <c r="BF92" s="11"/>
      <c r="BG92" s="10"/>
      <c r="BH92" s="8"/>
      <c r="BI92" s="11"/>
      <c r="BJ92" s="10"/>
      <c r="BK92" s="11"/>
      <c r="BL92" s="10"/>
      <c r="BM92" s="11"/>
      <c r="BN92" s="10"/>
      <c r="BO92" s="11"/>
      <c r="BP92" s="10"/>
      <c r="BQ92" s="8"/>
      <c r="BR92" s="8">
        <f>BH92+BQ92</f>
        <v>0</v>
      </c>
      <c r="BS92" s="11"/>
      <c r="BT92" s="10"/>
      <c r="BU92" s="11"/>
      <c r="BV92" s="10"/>
      <c r="BW92" s="11"/>
      <c r="BX92" s="10"/>
      <c r="BY92" s="8"/>
      <c r="BZ92" s="11"/>
      <c r="CA92" s="10"/>
      <c r="CB92" s="11"/>
      <c r="CC92" s="10"/>
      <c r="CD92" s="11"/>
      <c r="CE92" s="10"/>
      <c r="CF92" s="11"/>
      <c r="CG92" s="10"/>
      <c r="CH92" s="8"/>
      <c r="CI92" s="8">
        <f>BY92+CH92</f>
        <v>0</v>
      </c>
      <c r="CJ92" s="11"/>
      <c r="CK92" s="10"/>
      <c r="CL92" s="11"/>
      <c r="CM92" s="10"/>
      <c r="CN92" s="11"/>
      <c r="CO92" s="10"/>
      <c r="CP92" s="8"/>
      <c r="CQ92" s="11"/>
      <c r="CR92" s="10"/>
      <c r="CS92" s="11"/>
      <c r="CT92" s="10"/>
      <c r="CU92" s="11"/>
      <c r="CV92" s="10"/>
      <c r="CW92" s="11"/>
      <c r="CX92" s="10"/>
      <c r="CY92" s="8"/>
      <c r="CZ92" s="8">
        <f>CP92+CY92</f>
        <v>0</v>
      </c>
      <c r="DA92" s="11">
        <v>8</v>
      </c>
      <c r="DB92" s="10" t="s">
        <v>60</v>
      </c>
      <c r="DC92" s="11">
        <v>7</v>
      </c>
      <c r="DD92" s="10" t="s">
        <v>60</v>
      </c>
      <c r="DE92" s="11"/>
      <c r="DF92" s="10"/>
      <c r="DG92" s="8">
        <v>2</v>
      </c>
      <c r="DH92" s="11"/>
      <c r="DI92" s="10"/>
      <c r="DJ92" s="11"/>
      <c r="DK92" s="10"/>
      <c r="DL92" s="11"/>
      <c r="DM92" s="10"/>
      <c r="DN92" s="11"/>
      <c r="DO92" s="10"/>
      <c r="DP92" s="8"/>
      <c r="DQ92" s="8">
        <f>DG92+DP92</f>
        <v>0</v>
      </c>
      <c r="DR92" s="11"/>
      <c r="DS92" s="10"/>
      <c r="DT92" s="11"/>
      <c r="DU92" s="10"/>
      <c r="DV92" s="11"/>
      <c r="DW92" s="10"/>
      <c r="DX92" s="8"/>
      <c r="DY92" s="11"/>
      <c r="DZ92" s="10"/>
      <c r="EA92" s="11"/>
      <c r="EB92" s="10"/>
      <c r="EC92" s="11"/>
      <c r="ED92" s="10"/>
      <c r="EE92" s="11"/>
      <c r="EF92" s="10"/>
      <c r="EG92" s="8"/>
      <c r="EH92" s="8">
        <f>DX92+EG92</f>
        <v>0</v>
      </c>
      <c r="EI92" s="11"/>
      <c r="EJ92" s="10"/>
      <c r="EK92" s="11"/>
      <c r="EL92" s="10"/>
      <c r="EM92" s="11"/>
      <c r="EN92" s="10"/>
      <c r="EO92" s="8"/>
      <c r="EP92" s="11"/>
      <c r="EQ92" s="10"/>
      <c r="ER92" s="11"/>
      <c r="ES92" s="10"/>
      <c r="ET92" s="11"/>
      <c r="EU92" s="10"/>
      <c r="EV92" s="11"/>
      <c r="EW92" s="10"/>
      <c r="EX92" s="8"/>
      <c r="EY92" s="8">
        <f>EO92+EX92</f>
        <v>0</v>
      </c>
    </row>
    <row r="93" spans="1:155" ht="12.75">
      <c r="A93" s="7"/>
      <c r="B93" s="7">
        <v>15</v>
      </c>
      <c r="C93" s="7">
        <v>1</v>
      </c>
      <c r="D93" s="7"/>
      <c r="E93" s="7" t="s">
        <v>186</v>
      </c>
      <c r="F93" s="3" t="s">
        <v>187</v>
      </c>
      <c r="G93" s="7">
        <f>COUNTIF(T93:EY93,"e")</f>
        <v>0</v>
      </c>
      <c r="H93" s="7">
        <f>COUNTIF(T93:EY93,"z")</f>
        <v>0</v>
      </c>
      <c r="I93" s="7">
        <f>SUM(J93:P93)</f>
        <v>0</v>
      </c>
      <c r="J93" s="7">
        <f>T93+AK93+BB93+BS93+CJ93+DA93+DR93+EI93</f>
        <v>0</v>
      </c>
      <c r="K93" s="7">
        <f>V93+AM93+BD93+BU93+CL93+DC93+DT93+EK93</f>
        <v>0</v>
      </c>
      <c r="L93" s="7">
        <f>X93+AO93+BF93+BW93+CN93+DE93+DV93+EM93</f>
        <v>0</v>
      </c>
      <c r="M93" s="7">
        <f>AA93+AR93+BI93+BZ93+CQ93+DH93+DY93+EP93</f>
        <v>0</v>
      </c>
      <c r="N93" s="7">
        <f>AC93+AT93+BK93+CB93+CS93+DJ93+EA93+ER93</f>
        <v>0</v>
      </c>
      <c r="O93" s="7">
        <f>AE93+AV93+BM93+CD93+CU93+DL93+EC93+ET93</f>
        <v>0</v>
      </c>
      <c r="P93" s="7">
        <f>AG93+AX93+BO93+CF93+CW93+DN93+EE93+EV93</f>
        <v>0</v>
      </c>
      <c r="Q93" s="8">
        <f>AJ93+BA93+BR93+CI93+CZ93+DQ93+EH93+EY93</f>
        <v>0</v>
      </c>
      <c r="R93" s="8">
        <f>AI93+AZ93+BQ93+CH93+CY93+DP93+EG93+EX93</f>
        <v>0</v>
      </c>
      <c r="S93" s="8">
        <v>0.8</v>
      </c>
      <c r="T93" s="11"/>
      <c r="U93" s="10"/>
      <c r="V93" s="11"/>
      <c r="W93" s="10"/>
      <c r="X93" s="11"/>
      <c r="Y93" s="10"/>
      <c r="Z93" s="8"/>
      <c r="AA93" s="11"/>
      <c r="AB93" s="10"/>
      <c r="AC93" s="11"/>
      <c r="AD93" s="10"/>
      <c r="AE93" s="11"/>
      <c r="AF93" s="10"/>
      <c r="AG93" s="11"/>
      <c r="AH93" s="10"/>
      <c r="AI93" s="8"/>
      <c r="AJ93" s="8">
        <f>Z93+AI93</f>
        <v>0</v>
      </c>
      <c r="AK93" s="11"/>
      <c r="AL93" s="10"/>
      <c r="AM93" s="11"/>
      <c r="AN93" s="10"/>
      <c r="AO93" s="11"/>
      <c r="AP93" s="10"/>
      <c r="AQ93" s="8"/>
      <c r="AR93" s="11"/>
      <c r="AS93" s="10"/>
      <c r="AT93" s="11"/>
      <c r="AU93" s="10"/>
      <c r="AV93" s="11"/>
      <c r="AW93" s="10"/>
      <c r="AX93" s="11"/>
      <c r="AY93" s="10"/>
      <c r="AZ93" s="8"/>
      <c r="BA93" s="8">
        <f>AQ93+AZ93</f>
        <v>0</v>
      </c>
      <c r="BB93" s="11"/>
      <c r="BC93" s="10"/>
      <c r="BD93" s="11"/>
      <c r="BE93" s="10"/>
      <c r="BF93" s="11"/>
      <c r="BG93" s="10"/>
      <c r="BH93" s="8"/>
      <c r="BI93" s="11"/>
      <c r="BJ93" s="10"/>
      <c r="BK93" s="11"/>
      <c r="BL93" s="10"/>
      <c r="BM93" s="11"/>
      <c r="BN93" s="10"/>
      <c r="BO93" s="11"/>
      <c r="BP93" s="10"/>
      <c r="BQ93" s="8"/>
      <c r="BR93" s="8">
        <f>BH93+BQ93</f>
        <v>0</v>
      </c>
      <c r="BS93" s="11"/>
      <c r="BT93" s="10"/>
      <c r="BU93" s="11"/>
      <c r="BV93" s="10"/>
      <c r="BW93" s="11"/>
      <c r="BX93" s="10"/>
      <c r="BY93" s="8"/>
      <c r="BZ93" s="11"/>
      <c r="CA93" s="10"/>
      <c r="CB93" s="11"/>
      <c r="CC93" s="10"/>
      <c r="CD93" s="11"/>
      <c r="CE93" s="10"/>
      <c r="CF93" s="11"/>
      <c r="CG93" s="10"/>
      <c r="CH93" s="8"/>
      <c r="CI93" s="8">
        <f>BY93+CH93</f>
        <v>0</v>
      </c>
      <c r="CJ93" s="11"/>
      <c r="CK93" s="10"/>
      <c r="CL93" s="11"/>
      <c r="CM93" s="10"/>
      <c r="CN93" s="11"/>
      <c r="CO93" s="10"/>
      <c r="CP93" s="8"/>
      <c r="CQ93" s="11"/>
      <c r="CR93" s="10"/>
      <c r="CS93" s="11"/>
      <c r="CT93" s="10"/>
      <c r="CU93" s="11"/>
      <c r="CV93" s="10"/>
      <c r="CW93" s="11"/>
      <c r="CX93" s="10"/>
      <c r="CY93" s="8"/>
      <c r="CZ93" s="8">
        <f>CP93+CY93</f>
        <v>0</v>
      </c>
      <c r="DA93" s="11">
        <v>8</v>
      </c>
      <c r="DB93" s="10" t="s">
        <v>60</v>
      </c>
      <c r="DC93" s="11"/>
      <c r="DD93" s="10"/>
      <c r="DE93" s="11"/>
      <c r="DF93" s="10"/>
      <c r="DG93" s="8">
        <v>1</v>
      </c>
      <c r="DH93" s="11">
        <v>7</v>
      </c>
      <c r="DI93" s="10" t="s">
        <v>60</v>
      </c>
      <c r="DJ93" s="11"/>
      <c r="DK93" s="10"/>
      <c r="DL93" s="11"/>
      <c r="DM93" s="10"/>
      <c r="DN93" s="11"/>
      <c r="DO93" s="10"/>
      <c r="DP93" s="8">
        <v>1</v>
      </c>
      <c r="DQ93" s="8">
        <f>DG93+DP93</f>
        <v>0</v>
      </c>
      <c r="DR93" s="11"/>
      <c r="DS93" s="10"/>
      <c r="DT93" s="11"/>
      <c r="DU93" s="10"/>
      <c r="DV93" s="11"/>
      <c r="DW93" s="10"/>
      <c r="DX93" s="8"/>
      <c r="DY93" s="11"/>
      <c r="DZ93" s="10"/>
      <c r="EA93" s="11"/>
      <c r="EB93" s="10"/>
      <c r="EC93" s="11"/>
      <c r="ED93" s="10"/>
      <c r="EE93" s="11"/>
      <c r="EF93" s="10"/>
      <c r="EG93" s="8"/>
      <c r="EH93" s="8">
        <f>DX93+EG93</f>
        <v>0</v>
      </c>
      <c r="EI93" s="11"/>
      <c r="EJ93" s="10"/>
      <c r="EK93" s="11"/>
      <c r="EL93" s="10"/>
      <c r="EM93" s="11"/>
      <c r="EN93" s="10"/>
      <c r="EO93" s="8"/>
      <c r="EP93" s="11"/>
      <c r="EQ93" s="10"/>
      <c r="ER93" s="11"/>
      <c r="ES93" s="10"/>
      <c r="ET93" s="11"/>
      <c r="EU93" s="10"/>
      <c r="EV93" s="11"/>
      <c r="EW93" s="10"/>
      <c r="EX93" s="8"/>
      <c r="EY93" s="8">
        <f>EO93+EX93</f>
        <v>0</v>
      </c>
    </row>
    <row r="94" spans="1:155" ht="12.75">
      <c r="A94" s="7"/>
      <c r="B94" s="7">
        <v>15</v>
      </c>
      <c r="C94" s="7">
        <v>1</v>
      </c>
      <c r="D94" s="7"/>
      <c r="E94" s="7" t="s">
        <v>188</v>
      </c>
      <c r="F94" s="3" t="s">
        <v>189</v>
      </c>
      <c r="G94" s="7">
        <f>COUNTIF(T94:EY94,"e")</f>
        <v>0</v>
      </c>
      <c r="H94" s="7">
        <f>COUNTIF(T94:EY94,"z")</f>
        <v>0</v>
      </c>
      <c r="I94" s="7">
        <f>SUM(J94:P94)</f>
        <v>0</v>
      </c>
      <c r="J94" s="7">
        <f>T94+AK94+BB94+BS94+CJ94+DA94+DR94+EI94</f>
        <v>0</v>
      </c>
      <c r="K94" s="7">
        <f>V94+AM94+BD94+BU94+CL94+DC94+DT94+EK94</f>
        <v>0</v>
      </c>
      <c r="L94" s="7">
        <f>X94+AO94+BF94+BW94+CN94+DE94+DV94+EM94</f>
        <v>0</v>
      </c>
      <c r="M94" s="7">
        <f>AA94+AR94+BI94+BZ94+CQ94+DH94+DY94+EP94</f>
        <v>0</v>
      </c>
      <c r="N94" s="7">
        <f>AC94+AT94+BK94+CB94+CS94+DJ94+EA94+ER94</f>
        <v>0</v>
      </c>
      <c r="O94" s="7">
        <f>AE94+AV94+BM94+CD94+CU94+DL94+EC94+ET94</f>
        <v>0</v>
      </c>
      <c r="P94" s="7">
        <f>AG94+AX94+BO94+CF94+CW94+DN94+EE94+EV94</f>
        <v>0</v>
      </c>
      <c r="Q94" s="8">
        <f>AJ94+BA94+BR94+CI94+CZ94+DQ94+EH94+EY94</f>
        <v>0</v>
      </c>
      <c r="R94" s="8">
        <f>AI94+AZ94+BQ94+CH94+CY94+DP94+EG94+EX94</f>
        <v>0</v>
      </c>
      <c r="S94" s="8">
        <v>0.8</v>
      </c>
      <c r="T94" s="11"/>
      <c r="U94" s="10"/>
      <c r="V94" s="11"/>
      <c r="W94" s="10"/>
      <c r="X94" s="11"/>
      <c r="Y94" s="10"/>
      <c r="Z94" s="8"/>
      <c r="AA94" s="11"/>
      <c r="AB94" s="10"/>
      <c r="AC94" s="11"/>
      <c r="AD94" s="10"/>
      <c r="AE94" s="11"/>
      <c r="AF94" s="10"/>
      <c r="AG94" s="11"/>
      <c r="AH94" s="10"/>
      <c r="AI94" s="8"/>
      <c r="AJ94" s="8">
        <f>Z94+AI94</f>
        <v>0</v>
      </c>
      <c r="AK94" s="11"/>
      <c r="AL94" s="10"/>
      <c r="AM94" s="11"/>
      <c r="AN94" s="10"/>
      <c r="AO94" s="11"/>
      <c r="AP94" s="10"/>
      <c r="AQ94" s="8"/>
      <c r="AR94" s="11"/>
      <c r="AS94" s="10"/>
      <c r="AT94" s="11"/>
      <c r="AU94" s="10"/>
      <c r="AV94" s="11"/>
      <c r="AW94" s="10"/>
      <c r="AX94" s="11"/>
      <c r="AY94" s="10"/>
      <c r="AZ94" s="8"/>
      <c r="BA94" s="8">
        <f>AQ94+AZ94</f>
        <v>0</v>
      </c>
      <c r="BB94" s="11"/>
      <c r="BC94" s="10"/>
      <c r="BD94" s="11"/>
      <c r="BE94" s="10"/>
      <c r="BF94" s="11"/>
      <c r="BG94" s="10"/>
      <c r="BH94" s="8"/>
      <c r="BI94" s="11"/>
      <c r="BJ94" s="10"/>
      <c r="BK94" s="11"/>
      <c r="BL94" s="10"/>
      <c r="BM94" s="11"/>
      <c r="BN94" s="10"/>
      <c r="BO94" s="11"/>
      <c r="BP94" s="10"/>
      <c r="BQ94" s="8"/>
      <c r="BR94" s="8">
        <f>BH94+BQ94</f>
        <v>0</v>
      </c>
      <c r="BS94" s="11"/>
      <c r="BT94" s="10"/>
      <c r="BU94" s="11"/>
      <c r="BV94" s="10"/>
      <c r="BW94" s="11"/>
      <c r="BX94" s="10"/>
      <c r="BY94" s="8"/>
      <c r="BZ94" s="11"/>
      <c r="CA94" s="10"/>
      <c r="CB94" s="11"/>
      <c r="CC94" s="10"/>
      <c r="CD94" s="11"/>
      <c r="CE94" s="10"/>
      <c r="CF94" s="11"/>
      <c r="CG94" s="10"/>
      <c r="CH94" s="8"/>
      <c r="CI94" s="8">
        <f>BY94+CH94</f>
        <v>0</v>
      </c>
      <c r="CJ94" s="11"/>
      <c r="CK94" s="10"/>
      <c r="CL94" s="11"/>
      <c r="CM94" s="10"/>
      <c r="CN94" s="11"/>
      <c r="CO94" s="10"/>
      <c r="CP94" s="8"/>
      <c r="CQ94" s="11"/>
      <c r="CR94" s="10"/>
      <c r="CS94" s="11"/>
      <c r="CT94" s="10"/>
      <c r="CU94" s="11"/>
      <c r="CV94" s="10"/>
      <c r="CW94" s="11"/>
      <c r="CX94" s="10"/>
      <c r="CY94" s="8"/>
      <c r="CZ94" s="8">
        <f>CP94+CY94</f>
        <v>0</v>
      </c>
      <c r="DA94" s="11">
        <v>8</v>
      </c>
      <c r="DB94" s="10" t="s">
        <v>60</v>
      </c>
      <c r="DC94" s="11">
        <v>7</v>
      </c>
      <c r="DD94" s="10" t="s">
        <v>60</v>
      </c>
      <c r="DE94" s="11"/>
      <c r="DF94" s="10"/>
      <c r="DG94" s="8">
        <v>2</v>
      </c>
      <c r="DH94" s="11"/>
      <c r="DI94" s="10"/>
      <c r="DJ94" s="11"/>
      <c r="DK94" s="10"/>
      <c r="DL94" s="11"/>
      <c r="DM94" s="10"/>
      <c r="DN94" s="11"/>
      <c r="DO94" s="10"/>
      <c r="DP94" s="8"/>
      <c r="DQ94" s="8">
        <f>DG94+DP94</f>
        <v>0</v>
      </c>
      <c r="DR94" s="11"/>
      <c r="DS94" s="10"/>
      <c r="DT94" s="11"/>
      <c r="DU94" s="10"/>
      <c r="DV94" s="11"/>
      <c r="DW94" s="10"/>
      <c r="DX94" s="8"/>
      <c r="DY94" s="11"/>
      <c r="DZ94" s="10"/>
      <c r="EA94" s="11"/>
      <c r="EB94" s="10"/>
      <c r="EC94" s="11"/>
      <c r="ED94" s="10"/>
      <c r="EE94" s="11"/>
      <c r="EF94" s="10"/>
      <c r="EG94" s="8"/>
      <c r="EH94" s="8">
        <f>DX94+EG94</f>
        <v>0</v>
      </c>
      <c r="EI94" s="11"/>
      <c r="EJ94" s="10"/>
      <c r="EK94" s="11"/>
      <c r="EL94" s="10"/>
      <c r="EM94" s="11"/>
      <c r="EN94" s="10"/>
      <c r="EO94" s="8"/>
      <c r="EP94" s="11"/>
      <c r="EQ94" s="10"/>
      <c r="ER94" s="11"/>
      <c r="ES94" s="10"/>
      <c r="ET94" s="11"/>
      <c r="EU94" s="10"/>
      <c r="EV94" s="11"/>
      <c r="EW94" s="10"/>
      <c r="EX94" s="8"/>
      <c r="EY94" s="8">
        <f>EO94+EX94</f>
        <v>0</v>
      </c>
    </row>
    <row r="95" spans="1:155" ht="12.75">
      <c r="A95" s="7"/>
      <c r="B95" s="7">
        <v>4</v>
      </c>
      <c r="C95" s="7">
        <v>2</v>
      </c>
      <c r="D95" s="7"/>
      <c r="E95" s="7" t="s">
        <v>190</v>
      </c>
      <c r="F95" s="3" t="s">
        <v>191</v>
      </c>
      <c r="G95" s="7">
        <f>COUNTIF(T95:EY95,"e")</f>
        <v>0</v>
      </c>
      <c r="H95" s="7">
        <f>COUNTIF(T95:EY95,"z")</f>
        <v>0</v>
      </c>
      <c r="I95" s="7">
        <f>SUM(J95:P95)</f>
        <v>0</v>
      </c>
      <c r="J95" s="7">
        <f>T95+AK95+BB95+BS95+CJ95+DA95+DR95+EI95</f>
        <v>0</v>
      </c>
      <c r="K95" s="7">
        <f>V95+AM95+BD95+BU95+CL95+DC95+DT95+EK95</f>
        <v>0</v>
      </c>
      <c r="L95" s="7">
        <f>X95+AO95+BF95+BW95+CN95+DE95+DV95+EM95</f>
        <v>0</v>
      </c>
      <c r="M95" s="7">
        <f>AA95+AR95+BI95+BZ95+CQ95+DH95+DY95+EP95</f>
        <v>0</v>
      </c>
      <c r="N95" s="7">
        <f>AC95+AT95+BK95+CB95+CS95+DJ95+EA95+ER95</f>
        <v>0</v>
      </c>
      <c r="O95" s="7">
        <f>AE95+AV95+BM95+CD95+CU95+DL95+EC95+ET95</f>
        <v>0</v>
      </c>
      <c r="P95" s="7">
        <f>AG95+AX95+BO95+CF95+CW95+DN95+EE95+EV95</f>
        <v>0</v>
      </c>
      <c r="Q95" s="8">
        <f>AJ95+BA95+BR95+CI95+CZ95+DQ95+EH95+EY95</f>
        <v>0</v>
      </c>
      <c r="R95" s="8">
        <f>AI95+AZ95+BQ95+CH95+CY95+DP95+EG95+EX95</f>
        <v>0</v>
      </c>
      <c r="S95" s="8">
        <v>0.8</v>
      </c>
      <c r="T95" s="11"/>
      <c r="U95" s="10"/>
      <c r="V95" s="11"/>
      <c r="W95" s="10"/>
      <c r="X95" s="11"/>
      <c r="Y95" s="10"/>
      <c r="Z95" s="8"/>
      <c r="AA95" s="11"/>
      <c r="AB95" s="10"/>
      <c r="AC95" s="11"/>
      <c r="AD95" s="10"/>
      <c r="AE95" s="11"/>
      <c r="AF95" s="10"/>
      <c r="AG95" s="11"/>
      <c r="AH95" s="10"/>
      <c r="AI95" s="8"/>
      <c r="AJ95" s="8">
        <f>Z95+AI95</f>
        <v>0</v>
      </c>
      <c r="AK95" s="11">
        <v>8</v>
      </c>
      <c r="AL95" s="10" t="s">
        <v>60</v>
      </c>
      <c r="AM95" s="11">
        <v>7</v>
      </c>
      <c r="AN95" s="10" t="s">
        <v>60</v>
      </c>
      <c r="AO95" s="11"/>
      <c r="AP95" s="10"/>
      <c r="AQ95" s="8">
        <v>2</v>
      </c>
      <c r="AR95" s="11"/>
      <c r="AS95" s="10"/>
      <c r="AT95" s="11"/>
      <c r="AU95" s="10"/>
      <c r="AV95" s="11"/>
      <c r="AW95" s="10"/>
      <c r="AX95" s="11"/>
      <c r="AY95" s="10"/>
      <c r="AZ95" s="8"/>
      <c r="BA95" s="8">
        <f>AQ95+AZ95</f>
        <v>0</v>
      </c>
      <c r="BB95" s="11"/>
      <c r="BC95" s="10"/>
      <c r="BD95" s="11"/>
      <c r="BE95" s="10"/>
      <c r="BF95" s="11"/>
      <c r="BG95" s="10"/>
      <c r="BH95" s="8"/>
      <c r="BI95" s="11"/>
      <c r="BJ95" s="10"/>
      <c r="BK95" s="11"/>
      <c r="BL95" s="10"/>
      <c r="BM95" s="11"/>
      <c r="BN95" s="10"/>
      <c r="BO95" s="11"/>
      <c r="BP95" s="10"/>
      <c r="BQ95" s="8"/>
      <c r="BR95" s="8">
        <f>BH95+BQ95</f>
        <v>0</v>
      </c>
      <c r="BS95" s="11"/>
      <c r="BT95" s="10"/>
      <c r="BU95" s="11"/>
      <c r="BV95" s="10"/>
      <c r="BW95" s="11"/>
      <c r="BX95" s="10"/>
      <c r="BY95" s="8"/>
      <c r="BZ95" s="11"/>
      <c r="CA95" s="10"/>
      <c r="CB95" s="11"/>
      <c r="CC95" s="10"/>
      <c r="CD95" s="11"/>
      <c r="CE95" s="10"/>
      <c r="CF95" s="11"/>
      <c r="CG95" s="10"/>
      <c r="CH95" s="8"/>
      <c r="CI95" s="8">
        <f>BY95+CH95</f>
        <v>0</v>
      </c>
      <c r="CJ95" s="11"/>
      <c r="CK95" s="10"/>
      <c r="CL95" s="11"/>
      <c r="CM95" s="10"/>
      <c r="CN95" s="11"/>
      <c r="CO95" s="10"/>
      <c r="CP95" s="8"/>
      <c r="CQ95" s="11"/>
      <c r="CR95" s="10"/>
      <c r="CS95" s="11"/>
      <c r="CT95" s="10"/>
      <c r="CU95" s="11"/>
      <c r="CV95" s="10"/>
      <c r="CW95" s="11"/>
      <c r="CX95" s="10"/>
      <c r="CY95" s="8"/>
      <c r="CZ95" s="8">
        <f>CP95+CY95</f>
        <v>0</v>
      </c>
      <c r="DA95" s="11"/>
      <c r="DB95" s="10"/>
      <c r="DC95" s="11"/>
      <c r="DD95" s="10"/>
      <c r="DE95" s="11"/>
      <c r="DF95" s="10"/>
      <c r="DG95" s="8"/>
      <c r="DH95" s="11"/>
      <c r="DI95" s="10"/>
      <c r="DJ95" s="11"/>
      <c r="DK95" s="10"/>
      <c r="DL95" s="11"/>
      <c r="DM95" s="10"/>
      <c r="DN95" s="11"/>
      <c r="DO95" s="10"/>
      <c r="DP95" s="8"/>
      <c r="DQ95" s="8">
        <f>DG95+DP95</f>
        <v>0</v>
      </c>
      <c r="DR95" s="11"/>
      <c r="DS95" s="10"/>
      <c r="DT95" s="11"/>
      <c r="DU95" s="10"/>
      <c r="DV95" s="11"/>
      <c r="DW95" s="10"/>
      <c r="DX95" s="8"/>
      <c r="DY95" s="11"/>
      <c r="DZ95" s="10"/>
      <c r="EA95" s="11"/>
      <c r="EB95" s="10"/>
      <c r="EC95" s="11"/>
      <c r="ED95" s="10"/>
      <c r="EE95" s="11"/>
      <c r="EF95" s="10"/>
      <c r="EG95" s="8"/>
      <c r="EH95" s="8">
        <f>DX95+EG95</f>
        <v>0</v>
      </c>
      <c r="EI95" s="11"/>
      <c r="EJ95" s="10"/>
      <c r="EK95" s="11"/>
      <c r="EL95" s="10"/>
      <c r="EM95" s="11"/>
      <c r="EN95" s="10"/>
      <c r="EO95" s="8"/>
      <c r="EP95" s="11"/>
      <c r="EQ95" s="10"/>
      <c r="ER95" s="11"/>
      <c r="ES95" s="10"/>
      <c r="ET95" s="11"/>
      <c r="EU95" s="10"/>
      <c r="EV95" s="11"/>
      <c r="EW95" s="10"/>
      <c r="EX95" s="8"/>
      <c r="EY95" s="8">
        <f>EO95+EX95</f>
        <v>0</v>
      </c>
    </row>
    <row r="96" spans="1:155" ht="12.75">
      <c r="A96" s="7"/>
      <c r="B96" s="7">
        <v>4</v>
      </c>
      <c r="C96" s="7">
        <v>2</v>
      </c>
      <c r="D96" s="7"/>
      <c r="E96" s="7" t="s">
        <v>192</v>
      </c>
      <c r="F96" s="3" t="s">
        <v>193</v>
      </c>
      <c r="G96" s="7">
        <f>COUNTIF(T96:EY96,"e")</f>
        <v>0</v>
      </c>
      <c r="H96" s="7">
        <f>COUNTIF(T96:EY96,"z")</f>
        <v>0</v>
      </c>
      <c r="I96" s="7">
        <f>SUM(J96:P96)</f>
        <v>0</v>
      </c>
      <c r="J96" s="7">
        <f>T96+AK96+BB96+BS96+CJ96+DA96+DR96+EI96</f>
        <v>0</v>
      </c>
      <c r="K96" s="7">
        <f>V96+AM96+BD96+BU96+CL96+DC96+DT96+EK96</f>
        <v>0</v>
      </c>
      <c r="L96" s="7">
        <f>X96+AO96+BF96+BW96+CN96+DE96+DV96+EM96</f>
        <v>0</v>
      </c>
      <c r="M96" s="7">
        <f>AA96+AR96+BI96+BZ96+CQ96+DH96+DY96+EP96</f>
        <v>0</v>
      </c>
      <c r="N96" s="7">
        <f>AC96+AT96+BK96+CB96+CS96+DJ96+EA96+ER96</f>
        <v>0</v>
      </c>
      <c r="O96" s="7">
        <f>AE96+AV96+BM96+CD96+CU96+DL96+EC96+ET96</f>
        <v>0</v>
      </c>
      <c r="P96" s="7">
        <f>AG96+AX96+BO96+CF96+CW96+DN96+EE96+EV96</f>
        <v>0</v>
      </c>
      <c r="Q96" s="8">
        <f>AJ96+BA96+BR96+CI96+CZ96+DQ96+EH96+EY96</f>
        <v>0</v>
      </c>
      <c r="R96" s="8">
        <f>AI96+AZ96+BQ96+CH96+CY96+DP96+EG96+EX96</f>
        <v>0</v>
      </c>
      <c r="S96" s="8">
        <v>0.8</v>
      </c>
      <c r="T96" s="11"/>
      <c r="U96" s="10"/>
      <c r="V96" s="11"/>
      <c r="W96" s="10"/>
      <c r="X96" s="11"/>
      <c r="Y96" s="10"/>
      <c r="Z96" s="8"/>
      <c r="AA96" s="11"/>
      <c r="AB96" s="10"/>
      <c r="AC96" s="11"/>
      <c r="AD96" s="10"/>
      <c r="AE96" s="11"/>
      <c r="AF96" s="10"/>
      <c r="AG96" s="11"/>
      <c r="AH96" s="10"/>
      <c r="AI96" s="8"/>
      <c r="AJ96" s="8">
        <f>Z96+AI96</f>
        <v>0</v>
      </c>
      <c r="AK96" s="11">
        <v>8</v>
      </c>
      <c r="AL96" s="10" t="s">
        <v>60</v>
      </c>
      <c r="AM96" s="11">
        <v>7</v>
      </c>
      <c r="AN96" s="10" t="s">
        <v>60</v>
      </c>
      <c r="AO96" s="11"/>
      <c r="AP96" s="10"/>
      <c r="AQ96" s="8">
        <v>2</v>
      </c>
      <c r="AR96" s="11"/>
      <c r="AS96" s="10"/>
      <c r="AT96" s="11"/>
      <c r="AU96" s="10"/>
      <c r="AV96" s="11"/>
      <c r="AW96" s="10"/>
      <c r="AX96" s="11"/>
      <c r="AY96" s="10"/>
      <c r="AZ96" s="8"/>
      <c r="BA96" s="8">
        <f>AQ96+AZ96</f>
        <v>0</v>
      </c>
      <c r="BB96" s="11"/>
      <c r="BC96" s="10"/>
      <c r="BD96" s="11"/>
      <c r="BE96" s="10"/>
      <c r="BF96" s="11"/>
      <c r="BG96" s="10"/>
      <c r="BH96" s="8"/>
      <c r="BI96" s="11"/>
      <c r="BJ96" s="10"/>
      <c r="BK96" s="11"/>
      <c r="BL96" s="10"/>
      <c r="BM96" s="11"/>
      <c r="BN96" s="10"/>
      <c r="BO96" s="11"/>
      <c r="BP96" s="10"/>
      <c r="BQ96" s="8"/>
      <c r="BR96" s="8">
        <f>BH96+BQ96</f>
        <v>0</v>
      </c>
      <c r="BS96" s="11"/>
      <c r="BT96" s="10"/>
      <c r="BU96" s="11"/>
      <c r="BV96" s="10"/>
      <c r="BW96" s="11"/>
      <c r="BX96" s="10"/>
      <c r="BY96" s="8"/>
      <c r="BZ96" s="11"/>
      <c r="CA96" s="10"/>
      <c r="CB96" s="11"/>
      <c r="CC96" s="10"/>
      <c r="CD96" s="11"/>
      <c r="CE96" s="10"/>
      <c r="CF96" s="11"/>
      <c r="CG96" s="10"/>
      <c r="CH96" s="8"/>
      <c r="CI96" s="8">
        <f>BY96+CH96</f>
        <v>0</v>
      </c>
      <c r="CJ96" s="11"/>
      <c r="CK96" s="10"/>
      <c r="CL96" s="11"/>
      <c r="CM96" s="10"/>
      <c r="CN96" s="11"/>
      <c r="CO96" s="10"/>
      <c r="CP96" s="8"/>
      <c r="CQ96" s="11"/>
      <c r="CR96" s="10"/>
      <c r="CS96" s="11"/>
      <c r="CT96" s="10"/>
      <c r="CU96" s="11"/>
      <c r="CV96" s="10"/>
      <c r="CW96" s="11"/>
      <c r="CX96" s="10"/>
      <c r="CY96" s="8"/>
      <c r="CZ96" s="8">
        <f>CP96+CY96</f>
        <v>0</v>
      </c>
      <c r="DA96" s="11"/>
      <c r="DB96" s="10"/>
      <c r="DC96" s="11"/>
      <c r="DD96" s="10"/>
      <c r="DE96" s="11"/>
      <c r="DF96" s="10"/>
      <c r="DG96" s="8"/>
      <c r="DH96" s="11"/>
      <c r="DI96" s="10"/>
      <c r="DJ96" s="11"/>
      <c r="DK96" s="10"/>
      <c r="DL96" s="11"/>
      <c r="DM96" s="10"/>
      <c r="DN96" s="11"/>
      <c r="DO96" s="10"/>
      <c r="DP96" s="8"/>
      <c r="DQ96" s="8">
        <f>DG96+DP96</f>
        <v>0</v>
      </c>
      <c r="DR96" s="11"/>
      <c r="DS96" s="10"/>
      <c r="DT96" s="11"/>
      <c r="DU96" s="10"/>
      <c r="DV96" s="11"/>
      <c r="DW96" s="10"/>
      <c r="DX96" s="8"/>
      <c r="DY96" s="11"/>
      <c r="DZ96" s="10"/>
      <c r="EA96" s="11"/>
      <c r="EB96" s="10"/>
      <c r="EC96" s="11"/>
      <c r="ED96" s="10"/>
      <c r="EE96" s="11"/>
      <c r="EF96" s="10"/>
      <c r="EG96" s="8"/>
      <c r="EH96" s="8">
        <f>DX96+EG96</f>
        <v>0</v>
      </c>
      <c r="EI96" s="11"/>
      <c r="EJ96" s="10"/>
      <c r="EK96" s="11"/>
      <c r="EL96" s="10"/>
      <c r="EM96" s="11"/>
      <c r="EN96" s="10"/>
      <c r="EO96" s="8"/>
      <c r="EP96" s="11"/>
      <c r="EQ96" s="10"/>
      <c r="ER96" s="11"/>
      <c r="ES96" s="10"/>
      <c r="ET96" s="11"/>
      <c r="EU96" s="10"/>
      <c r="EV96" s="11"/>
      <c r="EW96" s="10"/>
      <c r="EX96" s="8"/>
      <c r="EY96" s="8">
        <f>EO96+EX96</f>
        <v>0</v>
      </c>
    </row>
    <row r="97" spans="1:155" ht="12.75">
      <c r="A97" s="7"/>
      <c r="B97" s="7">
        <v>4</v>
      </c>
      <c r="C97" s="7">
        <v>2</v>
      </c>
      <c r="D97" s="7"/>
      <c r="E97" s="7" t="s">
        <v>194</v>
      </c>
      <c r="F97" s="3" t="s">
        <v>195</v>
      </c>
      <c r="G97" s="7">
        <f>COUNTIF(T97:EY97,"e")</f>
        <v>0</v>
      </c>
      <c r="H97" s="7">
        <f>COUNTIF(T97:EY97,"z")</f>
        <v>0</v>
      </c>
      <c r="I97" s="7">
        <f>SUM(J97:P97)</f>
        <v>0</v>
      </c>
      <c r="J97" s="7">
        <f>T97+AK97+BB97+BS97+CJ97+DA97+DR97+EI97</f>
        <v>0</v>
      </c>
      <c r="K97" s="7">
        <f>V97+AM97+BD97+BU97+CL97+DC97+DT97+EK97</f>
        <v>0</v>
      </c>
      <c r="L97" s="7">
        <f>X97+AO97+BF97+BW97+CN97+DE97+DV97+EM97</f>
        <v>0</v>
      </c>
      <c r="M97" s="7">
        <f>AA97+AR97+BI97+BZ97+CQ97+DH97+DY97+EP97</f>
        <v>0</v>
      </c>
      <c r="N97" s="7">
        <f>AC97+AT97+BK97+CB97+CS97+DJ97+EA97+ER97</f>
        <v>0</v>
      </c>
      <c r="O97" s="7">
        <f>AE97+AV97+BM97+CD97+CU97+DL97+EC97+ET97</f>
        <v>0</v>
      </c>
      <c r="P97" s="7">
        <f>AG97+AX97+BO97+CF97+CW97+DN97+EE97+EV97</f>
        <v>0</v>
      </c>
      <c r="Q97" s="8">
        <f>AJ97+BA97+BR97+CI97+CZ97+DQ97+EH97+EY97</f>
        <v>0</v>
      </c>
      <c r="R97" s="8">
        <f>AI97+AZ97+BQ97+CH97+CY97+DP97+EG97+EX97</f>
        <v>0</v>
      </c>
      <c r="S97" s="8">
        <v>0.8</v>
      </c>
      <c r="T97" s="11"/>
      <c r="U97" s="10"/>
      <c r="V97" s="11"/>
      <c r="W97" s="10"/>
      <c r="X97" s="11"/>
      <c r="Y97" s="10"/>
      <c r="Z97" s="8"/>
      <c r="AA97" s="11"/>
      <c r="AB97" s="10"/>
      <c r="AC97" s="11"/>
      <c r="AD97" s="10"/>
      <c r="AE97" s="11"/>
      <c r="AF97" s="10"/>
      <c r="AG97" s="11"/>
      <c r="AH97" s="10"/>
      <c r="AI97" s="8"/>
      <c r="AJ97" s="8">
        <f>Z97+AI97</f>
        <v>0</v>
      </c>
      <c r="AK97" s="11">
        <v>8</v>
      </c>
      <c r="AL97" s="10" t="s">
        <v>60</v>
      </c>
      <c r="AM97" s="11">
        <v>7</v>
      </c>
      <c r="AN97" s="10" t="s">
        <v>60</v>
      </c>
      <c r="AO97" s="11"/>
      <c r="AP97" s="10"/>
      <c r="AQ97" s="8">
        <v>2</v>
      </c>
      <c r="AR97" s="11"/>
      <c r="AS97" s="10"/>
      <c r="AT97" s="11"/>
      <c r="AU97" s="10"/>
      <c r="AV97" s="11"/>
      <c r="AW97" s="10"/>
      <c r="AX97" s="11"/>
      <c r="AY97" s="10"/>
      <c r="AZ97" s="8"/>
      <c r="BA97" s="8">
        <f>AQ97+AZ97</f>
        <v>0</v>
      </c>
      <c r="BB97" s="11"/>
      <c r="BC97" s="10"/>
      <c r="BD97" s="11"/>
      <c r="BE97" s="10"/>
      <c r="BF97" s="11"/>
      <c r="BG97" s="10"/>
      <c r="BH97" s="8"/>
      <c r="BI97" s="11"/>
      <c r="BJ97" s="10"/>
      <c r="BK97" s="11"/>
      <c r="BL97" s="10"/>
      <c r="BM97" s="11"/>
      <c r="BN97" s="10"/>
      <c r="BO97" s="11"/>
      <c r="BP97" s="10"/>
      <c r="BQ97" s="8"/>
      <c r="BR97" s="8">
        <f>BH97+BQ97</f>
        <v>0</v>
      </c>
      <c r="BS97" s="11"/>
      <c r="BT97" s="10"/>
      <c r="BU97" s="11"/>
      <c r="BV97" s="10"/>
      <c r="BW97" s="11"/>
      <c r="BX97" s="10"/>
      <c r="BY97" s="8"/>
      <c r="BZ97" s="11"/>
      <c r="CA97" s="10"/>
      <c r="CB97" s="11"/>
      <c r="CC97" s="10"/>
      <c r="CD97" s="11"/>
      <c r="CE97" s="10"/>
      <c r="CF97" s="11"/>
      <c r="CG97" s="10"/>
      <c r="CH97" s="8"/>
      <c r="CI97" s="8">
        <f>BY97+CH97</f>
        <v>0</v>
      </c>
      <c r="CJ97" s="11"/>
      <c r="CK97" s="10"/>
      <c r="CL97" s="11"/>
      <c r="CM97" s="10"/>
      <c r="CN97" s="11"/>
      <c r="CO97" s="10"/>
      <c r="CP97" s="8"/>
      <c r="CQ97" s="11"/>
      <c r="CR97" s="10"/>
      <c r="CS97" s="11"/>
      <c r="CT97" s="10"/>
      <c r="CU97" s="11"/>
      <c r="CV97" s="10"/>
      <c r="CW97" s="11"/>
      <c r="CX97" s="10"/>
      <c r="CY97" s="8"/>
      <c r="CZ97" s="8">
        <f>CP97+CY97</f>
        <v>0</v>
      </c>
      <c r="DA97" s="11"/>
      <c r="DB97" s="10"/>
      <c r="DC97" s="11"/>
      <c r="DD97" s="10"/>
      <c r="DE97" s="11"/>
      <c r="DF97" s="10"/>
      <c r="DG97" s="8"/>
      <c r="DH97" s="11"/>
      <c r="DI97" s="10"/>
      <c r="DJ97" s="11"/>
      <c r="DK97" s="10"/>
      <c r="DL97" s="11"/>
      <c r="DM97" s="10"/>
      <c r="DN97" s="11"/>
      <c r="DO97" s="10"/>
      <c r="DP97" s="8"/>
      <c r="DQ97" s="8">
        <f>DG97+DP97</f>
        <v>0</v>
      </c>
      <c r="DR97" s="11"/>
      <c r="DS97" s="10"/>
      <c r="DT97" s="11"/>
      <c r="DU97" s="10"/>
      <c r="DV97" s="11"/>
      <c r="DW97" s="10"/>
      <c r="DX97" s="8"/>
      <c r="DY97" s="11"/>
      <c r="DZ97" s="10"/>
      <c r="EA97" s="11"/>
      <c r="EB97" s="10"/>
      <c r="EC97" s="11"/>
      <c r="ED97" s="10"/>
      <c r="EE97" s="11"/>
      <c r="EF97" s="10"/>
      <c r="EG97" s="8"/>
      <c r="EH97" s="8">
        <f>DX97+EG97</f>
        <v>0</v>
      </c>
      <c r="EI97" s="11"/>
      <c r="EJ97" s="10"/>
      <c r="EK97" s="11"/>
      <c r="EL97" s="10"/>
      <c r="EM97" s="11"/>
      <c r="EN97" s="10"/>
      <c r="EO97" s="8"/>
      <c r="EP97" s="11"/>
      <c r="EQ97" s="10"/>
      <c r="ER97" s="11"/>
      <c r="ES97" s="10"/>
      <c r="ET97" s="11"/>
      <c r="EU97" s="10"/>
      <c r="EV97" s="11"/>
      <c r="EW97" s="10"/>
      <c r="EX97" s="8"/>
      <c r="EY97" s="8">
        <f>EO97+EX97</f>
        <v>0</v>
      </c>
    </row>
    <row r="98" spans="1:155" ht="12.75">
      <c r="A98" s="7"/>
      <c r="B98" s="7">
        <v>4</v>
      </c>
      <c r="C98" s="7">
        <v>2</v>
      </c>
      <c r="D98" s="7"/>
      <c r="E98" s="7" t="s">
        <v>196</v>
      </c>
      <c r="F98" s="3" t="s">
        <v>197</v>
      </c>
      <c r="G98" s="7">
        <f>COUNTIF(T98:EY98,"e")</f>
        <v>0</v>
      </c>
      <c r="H98" s="7">
        <f>COUNTIF(T98:EY98,"z")</f>
        <v>0</v>
      </c>
      <c r="I98" s="7">
        <f>SUM(J98:P98)</f>
        <v>0</v>
      </c>
      <c r="J98" s="7">
        <f>T98+AK98+BB98+BS98+CJ98+DA98+DR98+EI98</f>
        <v>0</v>
      </c>
      <c r="K98" s="7">
        <f>V98+AM98+BD98+BU98+CL98+DC98+DT98+EK98</f>
        <v>0</v>
      </c>
      <c r="L98" s="7">
        <f>X98+AO98+BF98+BW98+CN98+DE98+DV98+EM98</f>
        <v>0</v>
      </c>
      <c r="M98" s="7">
        <f>AA98+AR98+BI98+BZ98+CQ98+DH98+DY98+EP98</f>
        <v>0</v>
      </c>
      <c r="N98" s="7">
        <f>AC98+AT98+BK98+CB98+CS98+DJ98+EA98+ER98</f>
        <v>0</v>
      </c>
      <c r="O98" s="7">
        <f>AE98+AV98+BM98+CD98+CU98+DL98+EC98+ET98</f>
        <v>0</v>
      </c>
      <c r="P98" s="7">
        <f>AG98+AX98+BO98+CF98+CW98+DN98+EE98+EV98</f>
        <v>0</v>
      </c>
      <c r="Q98" s="8">
        <f>AJ98+BA98+BR98+CI98+CZ98+DQ98+EH98+EY98</f>
        <v>0</v>
      </c>
      <c r="R98" s="8">
        <f>AI98+AZ98+BQ98+CH98+CY98+DP98+EG98+EX98</f>
        <v>0</v>
      </c>
      <c r="S98" s="8">
        <v>0.8</v>
      </c>
      <c r="T98" s="11"/>
      <c r="U98" s="10"/>
      <c r="V98" s="11"/>
      <c r="W98" s="10"/>
      <c r="X98" s="11"/>
      <c r="Y98" s="10"/>
      <c r="Z98" s="8"/>
      <c r="AA98" s="11"/>
      <c r="AB98" s="10"/>
      <c r="AC98" s="11"/>
      <c r="AD98" s="10"/>
      <c r="AE98" s="11"/>
      <c r="AF98" s="10"/>
      <c r="AG98" s="11"/>
      <c r="AH98" s="10"/>
      <c r="AI98" s="8"/>
      <c r="AJ98" s="8">
        <f>Z98+AI98</f>
        <v>0</v>
      </c>
      <c r="AK98" s="11">
        <v>8</v>
      </c>
      <c r="AL98" s="10" t="s">
        <v>60</v>
      </c>
      <c r="AM98" s="11">
        <v>7</v>
      </c>
      <c r="AN98" s="10" t="s">
        <v>60</v>
      </c>
      <c r="AO98" s="11"/>
      <c r="AP98" s="10"/>
      <c r="AQ98" s="8">
        <v>2</v>
      </c>
      <c r="AR98" s="11"/>
      <c r="AS98" s="10"/>
      <c r="AT98" s="11"/>
      <c r="AU98" s="10"/>
      <c r="AV98" s="11"/>
      <c r="AW98" s="10"/>
      <c r="AX98" s="11"/>
      <c r="AY98" s="10"/>
      <c r="AZ98" s="8"/>
      <c r="BA98" s="8">
        <f>AQ98+AZ98</f>
        <v>0</v>
      </c>
      <c r="BB98" s="11"/>
      <c r="BC98" s="10"/>
      <c r="BD98" s="11"/>
      <c r="BE98" s="10"/>
      <c r="BF98" s="11"/>
      <c r="BG98" s="10"/>
      <c r="BH98" s="8"/>
      <c r="BI98" s="11"/>
      <c r="BJ98" s="10"/>
      <c r="BK98" s="11"/>
      <c r="BL98" s="10"/>
      <c r="BM98" s="11"/>
      <c r="BN98" s="10"/>
      <c r="BO98" s="11"/>
      <c r="BP98" s="10"/>
      <c r="BQ98" s="8"/>
      <c r="BR98" s="8">
        <f>BH98+BQ98</f>
        <v>0</v>
      </c>
      <c r="BS98" s="11"/>
      <c r="BT98" s="10"/>
      <c r="BU98" s="11"/>
      <c r="BV98" s="10"/>
      <c r="BW98" s="11"/>
      <c r="BX98" s="10"/>
      <c r="BY98" s="8"/>
      <c r="BZ98" s="11"/>
      <c r="CA98" s="10"/>
      <c r="CB98" s="11"/>
      <c r="CC98" s="10"/>
      <c r="CD98" s="11"/>
      <c r="CE98" s="10"/>
      <c r="CF98" s="11"/>
      <c r="CG98" s="10"/>
      <c r="CH98" s="8"/>
      <c r="CI98" s="8">
        <f>BY98+CH98</f>
        <v>0</v>
      </c>
      <c r="CJ98" s="11"/>
      <c r="CK98" s="10"/>
      <c r="CL98" s="11"/>
      <c r="CM98" s="10"/>
      <c r="CN98" s="11"/>
      <c r="CO98" s="10"/>
      <c r="CP98" s="8"/>
      <c r="CQ98" s="11"/>
      <c r="CR98" s="10"/>
      <c r="CS98" s="11"/>
      <c r="CT98" s="10"/>
      <c r="CU98" s="11"/>
      <c r="CV98" s="10"/>
      <c r="CW98" s="11"/>
      <c r="CX98" s="10"/>
      <c r="CY98" s="8"/>
      <c r="CZ98" s="8">
        <f>CP98+CY98</f>
        <v>0</v>
      </c>
      <c r="DA98" s="11"/>
      <c r="DB98" s="10"/>
      <c r="DC98" s="11"/>
      <c r="DD98" s="10"/>
      <c r="DE98" s="11"/>
      <c r="DF98" s="10"/>
      <c r="DG98" s="8"/>
      <c r="DH98" s="11"/>
      <c r="DI98" s="10"/>
      <c r="DJ98" s="11"/>
      <c r="DK98" s="10"/>
      <c r="DL98" s="11"/>
      <c r="DM98" s="10"/>
      <c r="DN98" s="11"/>
      <c r="DO98" s="10"/>
      <c r="DP98" s="8"/>
      <c r="DQ98" s="8">
        <f>DG98+DP98</f>
        <v>0</v>
      </c>
      <c r="DR98" s="11"/>
      <c r="DS98" s="10"/>
      <c r="DT98" s="11"/>
      <c r="DU98" s="10"/>
      <c r="DV98" s="11"/>
      <c r="DW98" s="10"/>
      <c r="DX98" s="8"/>
      <c r="DY98" s="11"/>
      <c r="DZ98" s="10"/>
      <c r="EA98" s="11"/>
      <c r="EB98" s="10"/>
      <c r="EC98" s="11"/>
      <c r="ED98" s="10"/>
      <c r="EE98" s="11"/>
      <c r="EF98" s="10"/>
      <c r="EG98" s="8"/>
      <c r="EH98" s="8">
        <f>DX98+EG98</f>
        <v>0</v>
      </c>
      <c r="EI98" s="11"/>
      <c r="EJ98" s="10"/>
      <c r="EK98" s="11"/>
      <c r="EL98" s="10"/>
      <c r="EM98" s="11"/>
      <c r="EN98" s="10"/>
      <c r="EO98" s="8"/>
      <c r="EP98" s="11"/>
      <c r="EQ98" s="10"/>
      <c r="ER98" s="11"/>
      <c r="ES98" s="10"/>
      <c r="ET98" s="11"/>
      <c r="EU98" s="10"/>
      <c r="EV98" s="11"/>
      <c r="EW98" s="10"/>
      <c r="EX98" s="8"/>
      <c r="EY98" s="8">
        <f>EO98+EX98</f>
        <v>0</v>
      </c>
    </row>
    <row r="99" spans="1:155" ht="12.75">
      <c r="A99" s="7"/>
      <c r="B99" s="7">
        <v>4</v>
      </c>
      <c r="C99" s="7">
        <v>2</v>
      </c>
      <c r="D99" s="7"/>
      <c r="E99" s="7" t="s">
        <v>198</v>
      </c>
      <c r="F99" s="3" t="s">
        <v>199</v>
      </c>
      <c r="G99" s="7">
        <f>COUNTIF(T99:EY99,"e")</f>
        <v>0</v>
      </c>
      <c r="H99" s="7">
        <f>COUNTIF(T99:EY99,"z")</f>
        <v>0</v>
      </c>
      <c r="I99" s="7">
        <f>SUM(J99:P99)</f>
        <v>0</v>
      </c>
      <c r="J99" s="7">
        <f>T99+AK99+BB99+BS99+CJ99+DA99+DR99+EI99</f>
        <v>0</v>
      </c>
      <c r="K99" s="7">
        <f>V99+AM99+BD99+BU99+CL99+DC99+DT99+EK99</f>
        <v>0</v>
      </c>
      <c r="L99" s="7">
        <f>X99+AO99+BF99+BW99+CN99+DE99+DV99+EM99</f>
        <v>0</v>
      </c>
      <c r="M99" s="7">
        <f>AA99+AR99+BI99+BZ99+CQ99+DH99+DY99+EP99</f>
        <v>0</v>
      </c>
      <c r="N99" s="7">
        <f>AC99+AT99+BK99+CB99+CS99+DJ99+EA99+ER99</f>
        <v>0</v>
      </c>
      <c r="O99" s="7">
        <f>AE99+AV99+BM99+CD99+CU99+DL99+EC99+ET99</f>
        <v>0</v>
      </c>
      <c r="P99" s="7">
        <f>AG99+AX99+BO99+CF99+CW99+DN99+EE99+EV99</f>
        <v>0</v>
      </c>
      <c r="Q99" s="8">
        <f>AJ99+BA99+BR99+CI99+CZ99+DQ99+EH99+EY99</f>
        <v>0</v>
      </c>
      <c r="R99" s="8">
        <f>AI99+AZ99+BQ99+CH99+CY99+DP99+EG99+EX99</f>
        <v>0</v>
      </c>
      <c r="S99" s="8">
        <v>0.8</v>
      </c>
      <c r="T99" s="11"/>
      <c r="U99" s="10"/>
      <c r="V99" s="11"/>
      <c r="W99" s="10"/>
      <c r="X99" s="11"/>
      <c r="Y99" s="10"/>
      <c r="Z99" s="8"/>
      <c r="AA99" s="11"/>
      <c r="AB99" s="10"/>
      <c r="AC99" s="11"/>
      <c r="AD99" s="10"/>
      <c r="AE99" s="11"/>
      <c r="AF99" s="10"/>
      <c r="AG99" s="11"/>
      <c r="AH99" s="10"/>
      <c r="AI99" s="8"/>
      <c r="AJ99" s="8">
        <f>Z99+AI99</f>
        <v>0</v>
      </c>
      <c r="AK99" s="11">
        <v>8</v>
      </c>
      <c r="AL99" s="10" t="s">
        <v>60</v>
      </c>
      <c r="AM99" s="11">
        <v>7</v>
      </c>
      <c r="AN99" s="10" t="s">
        <v>60</v>
      </c>
      <c r="AO99" s="11"/>
      <c r="AP99" s="10"/>
      <c r="AQ99" s="8">
        <v>2</v>
      </c>
      <c r="AR99" s="11"/>
      <c r="AS99" s="10"/>
      <c r="AT99" s="11"/>
      <c r="AU99" s="10"/>
      <c r="AV99" s="11"/>
      <c r="AW99" s="10"/>
      <c r="AX99" s="11"/>
      <c r="AY99" s="10"/>
      <c r="AZ99" s="8"/>
      <c r="BA99" s="8">
        <f>AQ99+AZ99</f>
        <v>0</v>
      </c>
      <c r="BB99" s="11"/>
      <c r="BC99" s="10"/>
      <c r="BD99" s="11"/>
      <c r="BE99" s="10"/>
      <c r="BF99" s="11"/>
      <c r="BG99" s="10"/>
      <c r="BH99" s="8"/>
      <c r="BI99" s="11"/>
      <c r="BJ99" s="10"/>
      <c r="BK99" s="11"/>
      <c r="BL99" s="10"/>
      <c r="BM99" s="11"/>
      <c r="BN99" s="10"/>
      <c r="BO99" s="11"/>
      <c r="BP99" s="10"/>
      <c r="BQ99" s="8"/>
      <c r="BR99" s="8">
        <f>BH99+BQ99</f>
        <v>0</v>
      </c>
      <c r="BS99" s="11"/>
      <c r="BT99" s="10"/>
      <c r="BU99" s="11"/>
      <c r="BV99" s="10"/>
      <c r="BW99" s="11"/>
      <c r="BX99" s="10"/>
      <c r="BY99" s="8"/>
      <c r="BZ99" s="11"/>
      <c r="CA99" s="10"/>
      <c r="CB99" s="11"/>
      <c r="CC99" s="10"/>
      <c r="CD99" s="11"/>
      <c r="CE99" s="10"/>
      <c r="CF99" s="11"/>
      <c r="CG99" s="10"/>
      <c r="CH99" s="8"/>
      <c r="CI99" s="8">
        <f>BY99+CH99</f>
        <v>0</v>
      </c>
      <c r="CJ99" s="11"/>
      <c r="CK99" s="10"/>
      <c r="CL99" s="11"/>
      <c r="CM99" s="10"/>
      <c r="CN99" s="11"/>
      <c r="CO99" s="10"/>
      <c r="CP99" s="8"/>
      <c r="CQ99" s="11"/>
      <c r="CR99" s="10"/>
      <c r="CS99" s="11"/>
      <c r="CT99" s="10"/>
      <c r="CU99" s="11"/>
      <c r="CV99" s="10"/>
      <c r="CW99" s="11"/>
      <c r="CX99" s="10"/>
      <c r="CY99" s="8"/>
      <c r="CZ99" s="8">
        <f>CP99+CY99</f>
        <v>0</v>
      </c>
      <c r="DA99" s="11"/>
      <c r="DB99" s="10"/>
      <c r="DC99" s="11"/>
      <c r="DD99" s="10"/>
      <c r="DE99" s="11"/>
      <c r="DF99" s="10"/>
      <c r="DG99" s="8"/>
      <c r="DH99" s="11"/>
      <c r="DI99" s="10"/>
      <c r="DJ99" s="11"/>
      <c r="DK99" s="10"/>
      <c r="DL99" s="11"/>
      <c r="DM99" s="10"/>
      <c r="DN99" s="11"/>
      <c r="DO99" s="10"/>
      <c r="DP99" s="8"/>
      <c r="DQ99" s="8">
        <f>DG99+DP99</f>
        <v>0</v>
      </c>
      <c r="DR99" s="11"/>
      <c r="DS99" s="10"/>
      <c r="DT99" s="11"/>
      <c r="DU99" s="10"/>
      <c r="DV99" s="11"/>
      <c r="DW99" s="10"/>
      <c r="DX99" s="8"/>
      <c r="DY99" s="11"/>
      <c r="DZ99" s="10"/>
      <c r="EA99" s="11"/>
      <c r="EB99" s="10"/>
      <c r="EC99" s="11"/>
      <c r="ED99" s="10"/>
      <c r="EE99" s="11"/>
      <c r="EF99" s="10"/>
      <c r="EG99" s="8"/>
      <c r="EH99" s="8">
        <f>DX99+EG99</f>
        <v>0</v>
      </c>
      <c r="EI99" s="11"/>
      <c r="EJ99" s="10"/>
      <c r="EK99" s="11"/>
      <c r="EL99" s="10"/>
      <c r="EM99" s="11"/>
      <c r="EN99" s="10"/>
      <c r="EO99" s="8"/>
      <c r="EP99" s="11"/>
      <c r="EQ99" s="10"/>
      <c r="ER99" s="11"/>
      <c r="ES99" s="10"/>
      <c r="ET99" s="11"/>
      <c r="EU99" s="10"/>
      <c r="EV99" s="11"/>
      <c r="EW99" s="10"/>
      <c r="EX99" s="8"/>
      <c r="EY99" s="8">
        <f>EO99+EX99</f>
        <v>0</v>
      </c>
    </row>
    <row r="100" spans="1:155" ht="12.75">
      <c r="A100" s="7"/>
      <c r="B100" s="7">
        <v>2</v>
      </c>
      <c r="C100" s="7">
        <v>1</v>
      </c>
      <c r="D100" s="7"/>
      <c r="E100" s="7" t="s">
        <v>200</v>
      </c>
      <c r="F100" s="3" t="s">
        <v>201</v>
      </c>
      <c r="G100" s="7">
        <f>COUNTIF(T100:EY100,"e")</f>
        <v>0</v>
      </c>
      <c r="H100" s="7">
        <f>COUNTIF(T100:EY100,"z")</f>
        <v>0</v>
      </c>
      <c r="I100" s="7">
        <f>SUM(J100:P100)</f>
        <v>0</v>
      </c>
      <c r="J100" s="7">
        <f>T100+AK100+BB100+BS100+CJ100+DA100+DR100+EI100</f>
        <v>0</v>
      </c>
      <c r="K100" s="7">
        <f>V100+AM100+BD100+BU100+CL100+DC100+DT100+EK100</f>
        <v>0</v>
      </c>
      <c r="L100" s="7">
        <f>X100+AO100+BF100+BW100+CN100+DE100+DV100+EM100</f>
        <v>0</v>
      </c>
      <c r="M100" s="7">
        <f>AA100+AR100+BI100+BZ100+CQ100+DH100+DY100+EP100</f>
        <v>0</v>
      </c>
      <c r="N100" s="7">
        <f>AC100+AT100+BK100+CB100+CS100+DJ100+EA100+ER100</f>
        <v>0</v>
      </c>
      <c r="O100" s="7">
        <f>AE100+AV100+BM100+CD100+CU100+DL100+EC100+ET100</f>
        <v>0</v>
      </c>
      <c r="P100" s="7">
        <f>AG100+AX100+BO100+CF100+CW100+DN100+EE100+EV100</f>
        <v>0</v>
      </c>
      <c r="Q100" s="8">
        <f>AJ100+BA100+BR100+CI100+CZ100+DQ100+EH100+EY100</f>
        <v>0</v>
      </c>
      <c r="R100" s="8">
        <f>AI100+AZ100+BQ100+CH100+CY100+DP100+EG100+EX100</f>
        <v>0</v>
      </c>
      <c r="S100" s="8">
        <v>0.8</v>
      </c>
      <c r="T100" s="11">
        <v>8</v>
      </c>
      <c r="U100" s="10" t="s">
        <v>60</v>
      </c>
      <c r="V100" s="11">
        <v>7</v>
      </c>
      <c r="W100" s="10" t="s">
        <v>60</v>
      </c>
      <c r="X100" s="11"/>
      <c r="Y100" s="10"/>
      <c r="Z100" s="8">
        <v>3</v>
      </c>
      <c r="AA100" s="11"/>
      <c r="AB100" s="10"/>
      <c r="AC100" s="11"/>
      <c r="AD100" s="10"/>
      <c r="AE100" s="11"/>
      <c r="AF100" s="10"/>
      <c r="AG100" s="11"/>
      <c r="AH100" s="10"/>
      <c r="AI100" s="8"/>
      <c r="AJ100" s="8">
        <f>Z100+AI100</f>
        <v>0</v>
      </c>
      <c r="AK100" s="11"/>
      <c r="AL100" s="10"/>
      <c r="AM100" s="11"/>
      <c r="AN100" s="10"/>
      <c r="AO100" s="11"/>
      <c r="AP100" s="10"/>
      <c r="AQ100" s="8"/>
      <c r="AR100" s="11"/>
      <c r="AS100" s="10"/>
      <c r="AT100" s="11"/>
      <c r="AU100" s="10"/>
      <c r="AV100" s="11"/>
      <c r="AW100" s="10"/>
      <c r="AX100" s="11"/>
      <c r="AY100" s="10"/>
      <c r="AZ100" s="8"/>
      <c r="BA100" s="8">
        <f>AQ100+AZ100</f>
        <v>0</v>
      </c>
      <c r="BB100" s="11"/>
      <c r="BC100" s="10"/>
      <c r="BD100" s="11"/>
      <c r="BE100" s="10"/>
      <c r="BF100" s="11"/>
      <c r="BG100" s="10"/>
      <c r="BH100" s="8"/>
      <c r="BI100" s="11"/>
      <c r="BJ100" s="10"/>
      <c r="BK100" s="11"/>
      <c r="BL100" s="10"/>
      <c r="BM100" s="11"/>
      <c r="BN100" s="10"/>
      <c r="BO100" s="11"/>
      <c r="BP100" s="10"/>
      <c r="BQ100" s="8"/>
      <c r="BR100" s="8">
        <f>BH100+BQ100</f>
        <v>0</v>
      </c>
      <c r="BS100" s="11"/>
      <c r="BT100" s="10"/>
      <c r="BU100" s="11"/>
      <c r="BV100" s="10"/>
      <c r="BW100" s="11"/>
      <c r="BX100" s="10"/>
      <c r="BY100" s="8"/>
      <c r="BZ100" s="11"/>
      <c r="CA100" s="10"/>
      <c r="CB100" s="11"/>
      <c r="CC100" s="10"/>
      <c r="CD100" s="11"/>
      <c r="CE100" s="10"/>
      <c r="CF100" s="11"/>
      <c r="CG100" s="10"/>
      <c r="CH100" s="8"/>
      <c r="CI100" s="8">
        <f>BY100+CH100</f>
        <v>0</v>
      </c>
      <c r="CJ100" s="11"/>
      <c r="CK100" s="10"/>
      <c r="CL100" s="11"/>
      <c r="CM100" s="10"/>
      <c r="CN100" s="11"/>
      <c r="CO100" s="10"/>
      <c r="CP100" s="8"/>
      <c r="CQ100" s="11"/>
      <c r="CR100" s="10"/>
      <c r="CS100" s="11"/>
      <c r="CT100" s="10"/>
      <c r="CU100" s="11"/>
      <c r="CV100" s="10"/>
      <c r="CW100" s="11"/>
      <c r="CX100" s="10"/>
      <c r="CY100" s="8"/>
      <c r="CZ100" s="8">
        <f>CP100+CY100</f>
        <v>0</v>
      </c>
      <c r="DA100" s="11"/>
      <c r="DB100" s="10"/>
      <c r="DC100" s="11"/>
      <c r="DD100" s="10"/>
      <c r="DE100" s="11"/>
      <c r="DF100" s="10"/>
      <c r="DG100" s="8"/>
      <c r="DH100" s="11"/>
      <c r="DI100" s="10"/>
      <c r="DJ100" s="11"/>
      <c r="DK100" s="10"/>
      <c r="DL100" s="11"/>
      <c r="DM100" s="10"/>
      <c r="DN100" s="11"/>
      <c r="DO100" s="10"/>
      <c r="DP100" s="8"/>
      <c r="DQ100" s="8">
        <f>DG100+DP100</f>
        <v>0</v>
      </c>
      <c r="DR100" s="11"/>
      <c r="DS100" s="10"/>
      <c r="DT100" s="11"/>
      <c r="DU100" s="10"/>
      <c r="DV100" s="11"/>
      <c r="DW100" s="10"/>
      <c r="DX100" s="8"/>
      <c r="DY100" s="11"/>
      <c r="DZ100" s="10"/>
      <c r="EA100" s="11"/>
      <c r="EB100" s="10"/>
      <c r="EC100" s="11"/>
      <c r="ED100" s="10"/>
      <c r="EE100" s="11"/>
      <c r="EF100" s="10"/>
      <c r="EG100" s="8"/>
      <c r="EH100" s="8">
        <f>DX100+EG100</f>
        <v>0</v>
      </c>
      <c r="EI100" s="11"/>
      <c r="EJ100" s="10"/>
      <c r="EK100" s="11"/>
      <c r="EL100" s="10"/>
      <c r="EM100" s="11"/>
      <c r="EN100" s="10"/>
      <c r="EO100" s="8"/>
      <c r="EP100" s="11"/>
      <c r="EQ100" s="10"/>
      <c r="ER100" s="11"/>
      <c r="ES100" s="10"/>
      <c r="ET100" s="11"/>
      <c r="EU100" s="10"/>
      <c r="EV100" s="11"/>
      <c r="EW100" s="10"/>
      <c r="EX100" s="8"/>
      <c r="EY100" s="8">
        <f>EO100+EX100</f>
        <v>0</v>
      </c>
    </row>
    <row r="101" spans="1:155" ht="12.75">
      <c r="A101" s="7"/>
      <c r="B101" s="7">
        <v>2</v>
      </c>
      <c r="C101" s="7">
        <v>1</v>
      </c>
      <c r="D101" s="7"/>
      <c r="E101" s="7" t="s">
        <v>202</v>
      </c>
      <c r="F101" s="3" t="s">
        <v>203</v>
      </c>
      <c r="G101" s="7">
        <f>COUNTIF(T101:EY101,"e")</f>
        <v>0</v>
      </c>
      <c r="H101" s="7">
        <f>COUNTIF(T101:EY101,"z")</f>
        <v>0</v>
      </c>
      <c r="I101" s="7">
        <f>SUM(J101:P101)</f>
        <v>0</v>
      </c>
      <c r="J101" s="7">
        <f>T101+AK101+BB101+BS101+CJ101+DA101+DR101+EI101</f>
        <v>0</v>
      </c>
      <c r="K101" s="7">
        <f>V101+AM101+BD101+BU101+CL101+DC101+DT101+EK101</f>
        <v>0</v>
      </c>
      <c r="L101" s="7">
        <f>X101+AO101+BF101+BW101+CN101+DE101+DV101+EM101</f>
        <v>0</v>
      </c>
      <c r="M101" s="7">
        <f>AA101+AR101+BI101+BZ101+CQ101+DH101+DY101+EP101</f>
        <v>0</v>
      </c>
      <c r="N101" s="7">
        <f>AC101+AT101+BK101+CB101+CS101+DJ101+EA101+ER101</f>
        <v>0</v>
      </c>
      <c r="O101" s="7">
        <f>AE101+AV101+BM101+CD101+CU101+DL101+EC101+ET101</f>
        <v>0</v>
      </c>
      <c r="P101" s="7">
        <f>AG101+AX101+BO101+CF101+CW101+DN101+EE101+EV101</f>
        <v>0</v>
      </c>
      <c r="Q101" s="8">
        <f>AJ101+BA101+BR101+CI101+CZ101+DQ101+EH101+EY101</f>
        <v>0</v>
      </c>
      <c r="R101" s="8">
        <f>AI101+AZ101+BQ101+CH101+CY101+DP101+EG101+EX101</f>
        <v>0</v>
      </c>
      <c r="S101" s="8">
        <v>0.8</v>
      </c>
      <c r="T101" s="11">
        <v>8</v>
      </c>
      <c r="U101" s="10" t="s">
        <v>60</v>
      </c>
      <c r="V101" s="11">
        <v>7</v>
      </c>
      <c r="W101" s="10" t="s">
        <v>60</v>
      </c>
      <c r="X101" s="11"/>
      <c r="Y101" s="10"/>
      <c r="Z101" s="8">
        <v>3</v>
      </c>
      <c r="AA101" s="11"/>
      <c r="AB101" s="10"/>
      <c r="AC101" s="11"/>
      <c r="AD101" s="10"/>
      <c r="AE101" s="11"/>
      <c r="AF101" s="10"/>
      <c r="AG101" s="11"/>
      <c r="AH101" s="10"/>
      <c r="AI101" s="8"/>
      <c r="AJ101" s="8">
        <f>Z101+AI101</f>
        <v>0</v>
      </c>
      <c r="AK101" s="11"/>
      <c r="AL101" s="10"/>
      <c r="AM101" s="11"/>
      <c r="AN101" s="10"/>
      <c r="AO101" s="11"/>
      <c r="AP101" s="10"/>
      <c r="AQ101" s="8"/>
      <c r="AR101" s="11"/>
      <c r="AS101" s="10"/>
      <c r="AT101" s="11"/>
      <c r="AU101" s="10"/>
      <c r="AV101" s="11"/>
      <c r="AW101" s="10"/>
      <c r="AX101" s="11"/>
      <c r="AY101" s="10"/>
      <c r="AZ101" s="8"/>
      <c r="BA101" s="8">
        <f>AQ101+AZ101</f>
        <v>0</v>
      </c>
      <c r="BB101" s="11"/>
      <c r="BC101" s="10"/>
      <c r="BD101" s="11"/>
      <c r="BE101" s="10"/>
      <c r="BF101" s="11"/>
      <c r="BG101" s="10"/>
      <c r="BH101" s="8"/>
      <c r="BI101" s="11"/>
      <c r="BJ101" s="10"/>
      <c r="BK101" s="11"/>
      <c r="BL101" s="10"/>
      <c r="BM101" s="11"/>
      <c r="BN101" s="10"/>
      <c r="BO101" s="11"/>
      <c r="BP101" s="10"/>
      <c r="BQ101" s="8"/>
      <c r="BR101" s="8">
        <f>BH101+BQ101</f>
        <v>0</v>
      </c>
      <c r="BS101" s="11"/>
      <c r="BT101" s="10"/>
      <c r="BU101" s="11"/>
      <c r="BV101" s="10"/>
      <c r="BW101" s="11"/>
      <c r="BX101" s="10"/>
      <c r="BY101" s="8"/>
      <c r="BZ101" s="11"/>
      <c r="CA101" s="10"/>
      <c r="CB101" s="11"/>
      <c r="CC101" s="10"/>
      <c r="CD101" s="11"/>
      <c r="CE101" s="10"/>
      <c r="CF101" s="11"/>
      <c r="CG101" s="10"/>
      <c r="CH101" s="8"/>
      <c r="CI101" s="8">
        <f>BY101+CH101</f>
        <v>0</v>
      </c>
      <c r="CJ101" s="11"/>
      <c r="CK101" s="10"/>
      <c r="CL101" s="11"/>
      <c r="CM101" s="10"/>
      <c r="CN101" s="11"/>
      <c r="CO101" s="10"/>
      <c r="CP101" s="8"/>
      <c r="CQ101" s="11"/>
      <c r="CR101" s="10"/>
      <c r="CS101" s="11"/>
      <c r="CT101" s="10"/>
      <c r="CU101" s="11"/>
      <c r="CV101" s="10"/>
      <c r="CW101" s="11"/>
      <c r="CX101" s="10"/>
      <c r="CY101" s="8"/>
      <c r="CZ101" s="8">
        <f>CP101+CY101</f>
        <v>0</v>
      </c>
      <c r="DA101" s="11"/>
      <c r="DB101" s="10"/>
      <c r="DC101" s="11"/>
      <c r="DD101" s="10"/>
      <c r="DE101" s="11"/>
      <c r="DF101" s="10"/>
      <c r="DG101" s="8"/>
      <c r="DH101" s="11"/>
      <c r="DI101" s="10"/>
      <c r="DJ101" s="11"/>
      <c r="DK101" s="10"/>
      <c r="DL101" s="11"/>
      <c r="DM101" s="10"/>
      <c r="DN101" s="11"/>
      <c r="DO101" s="10"/>
      <c r="DP101" s="8"/>
      <c r="DQ101" s="8">
        <f>DG101+DP101</f>
        <v>0</v>
      </c>
      <c r="DR101" s="11"/>
      <c r="DS101" s="10"/>
      <c r="DT101" s="11"/>
      <c r="DU101" s="10"/>
      <c r="DV101" s="11"/>
      <c r="DW101" s="10"/>
      <c r="DX101" s="8"/>
      <c r="DY101" s="11"/>
      <c r="DZ101" s="10"/>
      <c r="EA101" s="11"/>
      <c r="EB101" s="10"/>
      <c r="EC101" s="11"/>
      <c r="ED101" s="10"/>
      <c r="EE101" s="11"/>
      <c r="EF101" s="10"/>
      <c r="EG101" s="8"/>
      <c r="EH101" s="8">
        <f>DX101+EG101</f>
        <v>0</v>
      </c>
      <c r="EI101" s="11"/>
      <c r="EJ101" s="10"/>
      <c r="EK101" s="11"/>
      <c r="EL101" s="10"/>
      <c r="EM101" s="11"/>
      <c r="EN101" s="10"/>
      <c r="EO101" s="8"/>
      <c r="EP101" s="11"/>
      <c r="EQ101" s="10"/>
      <c r="ER101" s="11"/>
      <c r="ES101" s="10"/>
      <c r="ET101" s="11"/>
      <c r="EU101" s="10"/>
      <c r="EV101" s="11"/>
      <c r="EW101" s="10"/>
      <c r="EX101" s="8"/>
      <c r="EY101" s="8">
        <f>EO101+EX101</f>
        <v>0</v>
      </c>
    </row>
    <row r="102" spans="1:155" ht="12.75">
      <c r="A102" s="7"/>
      <c r="B102" s="7">
        <v>2</v>
      </c>
      <c r="C102" s="7">
        <v>1</v>
      </c>
      <c r="D102" s="7"/>
      <c r="E102" s="7" t="s">
        <v>204</v>
      </c>
      <c r="F102" s="3" t="s">
        <v>205</v>
      </c>
      <c r="G102" s="7">
        <f>COUNTIF(T102:EY102,"e")</f>
        <v>0</v>
      </c>
      <c r="H102" s="7">
        <f>COUNTIF(T102:EY102,"z")</f>
        <v>0</v>
      </c>
      <c r="I102" s="7">
        <f>SUM(J102:P102)</f>
        <v>0</v>
      </c>
      <c r="J102" s="7">
        <f>T102+AK102+BB102+BS102+CJ102+DA102+DR102+EI102</f>
        <v>0</v>
      </c>
      <c r="K102" s="7">
        <f>V102+AM102+BD102+BU102+CL102+DC102+DT102+EK102</f>
        <v>0</v>
      </c>
      <c r="L102" s="7">
        <f>X102+AO102+BF102+BW102+CN102+DE102+DV102+EM102</f>
        <v>0</v>
      </c>
      <c r="M102" s="7">
        <f>AA102+AR102+BI102+BZ102+CQ102+DH102+DY102+EP102</f>
        <v>0</v>
      </c>
      <c r="N102" s="7">
        <f>AC102+AT102+BK102+CB102+CS102+DJ102+EA102+ER102</f>
        <v>0</v>
      </c>
      <c r="O102" s="7">
        <f>AE102+AV102+BM102+CD102+CU102+DL102+EC102+ET102</f>
        <v>0</v>
      </c>
      <c r="P102" s="7">
        <f>AG102+AX102+BO102+CF102+CW102+DN102+EE102+EV102</f>
        <v>0</v>
      </c>
      <c r="Q102" s="8">
        <f>AJ102+BA102+BR102+CI102+CZ102+DQ102+EH102+EY102</f>
        <v>0</v>
      </c>
      <c r="R102" s="8">
        <f>AI102+AZ102+BQ102+CH102+CY102+DP102+EG102+EX102</f>
        <v>0</v>
      </c>
      <c r="S102" s="8">
        <v>0.8</v>
      </c>
      <c r="T102" s="11">
        <v>8</v>
      </c>
      <c r="U102" s="10" t="s">
        <v>60</v>
      </c>
      <c r="V102" s="11">
        <v>7</v>
      </c>
      <c r="W102" s="10" t="s">
        <v>60</v>
      </c>
      <c r="X102" s="11"/>
      <c r="Y102" s="10"/>
      <c r="Z102" s="8">
        <v>3</v>
      </c>
      <c r="AA102" s="11"/>
      <c r="AB102" s="10"/>
      <c r="AC102" s="11"/>
      <c r="AD102" s="10"/>
      <c r="AE102" s="11"/>
      <c r="AF102" s="10"/>
      <c r="AG102" s="11"/>
      <c r="AH102" s="10"/>
      <c r="AI102" s="8"/>
      <c r="AJ102" s="8">
        <f>Z102+AI102</f>
        <v>0</v>
      </c>
      <c r="AK102" s="11"/>
      <c r="AL102" s="10"/>
      <c r="AM102" s="11"/>
      <c r="AN102" s="10"/>
      <c r="AO102" s="11"/>
      <c r="AP102" s="10"/>
      <c r="AQ102" s="8"/>
      <c r="AR102" s="11"/>
      <c r="AS102" s="10"/>
      <c r="AT102" s="11"/>
      <c r="AU102" s="10"/>
      <c r="AV102" s="11"/>
      <c r="AW102" s="10"/>
      <c r="AX102" s="11"/>
      <c r="AY102" s="10"/>
      <c r="AZ102" s="8"/>
      <c r="BA102" s="8">
        <f>AQ102+AZ102</f>
        <v>0</v>
      </c>
      <c r="BB102" s="11"/>
      <c r="BC102" s="10"/>
      <c r="BD102" s="11"/>
      <c r="BE102" s="10"/>
      <c r="BF102" s="11"/>
      <c r="BG102" s="10"/>
      <c r="BH102" s="8"/>
      <c r="BI102" s="11"/>
      <c r="BJ102" s="10"/>
      <c r="BK102" s="11"/>
      <c r="BL102" s="10"/>
      <c r="BM102" s="11"/>
      <c r="BN102" s="10"/>
      <c r="BO102" s="11"/>
      <c r="BP102" s="10"/>
      <c r="BQ102" s="8"/>
      <c r="BR102" s="8">
        <f>BH102+BQ102</f>
        <v>0</v>
      </c>
      <c r="BS102" s="11"/>
      <c r="BT102" s="10"/>
      <c r="BU102" s="11"/>
      <c r="BV102" s="10"/>
      <c r="BW102" s="11"/>
      <c r="BX102" s="10"/>
      <c r="BY102" s="8"/>
      <c r="BZ102" s="11"/>
      <c r="CA102" s="10"/>
      <c r="CB102" s="11"/>
      <c r="CC102" s="10"/>
      <c r="CD102" s="11"/>
      <c r="CE102" s="10"/>
      <c r="CF102" s="11"/>
      <c r="CG102" s="10"/>
      <c r="CH102" s="8"/>
      <c r="CI102" s="8">
        <f>BY102+CH102</f>
        <v>0</v>
      </c>
      <c r="CJ102" s="11"/>
      <c r="CK102" s="10"/>
      <c r="CL102" s="11"/>
      <c r="CM102" s="10"/>
      <c r="CN102" s="11"/>
      <c r="CO102" s="10"/>
      <c r="CP102" s="8"/>
      <c r="CQ102" s="11"/>
      <c r="CR102" s="10"/>
      <c r="CS102" s="11"/>
      <c r="CT102" s="10"/>
      <c r="CU102" s="11"/>
      <c r="CV102" s="10"/>
      <c r="CW102" s="11"/>
      <c r="CX102" s="10"/>
      <c r="CY102" s="8"/>
      <c r="CZ102" s="8">
        <f>CP102+CY102</f>
        <v>0</v>
      </c>
      <c r="DA102" s="11"/>
      <c r="DB102" s="10"/>
      <c r="DC102" s="11"/>
      <c r="DD102" s="10"/>
      <c r="DE102" s="11"/>
      <c r="DF102" s="10"/>
      <c r="DG102" s="8"/>
      <c r="DH102" s="11"/>
      <c r="DI102" s="10"/>
      <c r="DJ102" s="11"/>
      <c r="DK102" s="10"/>
      <c r="DL102" s="11"/>
      <c r="DM102" s="10"/>
      <c r="DN102" s="11"/>
      <c r="DO102" s="10"/>
      <c r="DP102" s="8"/>
      <c r="DQ102" s="8">
        <f>DG102+DP102</f>
        <v>0</v>
      </c>
      <c r="DR102" s="11"/>
      <c r="DS102" s="10"/>
      <c r="DT102" s="11"/>
      <c r="DU102" s="10"/>
      <c r="DV102" s="11"/>
      <c r="DW102" s="10"/>
      <c r="DX102" s="8"/>
      <c r="DY102" s="11"/>
      <c r="DZ102" s="10"/>
      <c r="EA102" s="11"/>
      <c r="EB102" s="10"/>
      <c r="EC102" s="11"/>
      <c r="ED102" s="10"/>
      <c r="EE102" s="11"/>
      <c r="EF102" s="10"/>
      <c r="EG102" s="8"/>
      <c r="EH102" s="8">
        <f>DX102+EG102</f>
        <v>0</v>
      </c>
      <c r="EI102" s="11"/>
      <c r="EJ102" s="10"/>
      <c r="EK102" s="11"/>
      <c r="EL102" s="10"/>
      <c r="EM102" s="11"/>
      <c r="EN102" s="10"/>
      <c r="EO102" s="8"/>
      <c r="EP102" s="11"/>
      <c r="EQ102" s="10"/>
      <c r="ER102" s="11"/>
      <c r="ES102" s="10"/>
      <c r="ET102" s="11"/>
      <c r="EU102" s="10"/>
      <c r="EV102" s="11"/>
      <c r="EW102" s="10"/>
      <c r="EX102" s="8"/>
      <c r="EY102" s="8">
        <f>EO102+EX102</f>
        <v>0</v>
      </c>
    </row>
    <row r="103" spans="1:155" ht="12.75">
      <c r="A103" s="7"/>
      <c r="B103" s="7">
        <v>7</v>
      </c>
      <c r="C103" s="7">
        <v>1</v>
      </c>
      <c r="D103" s="7"/>
      <c r="E103" s="7" t="s">
        <v>206</v>
      </c>
      <c r="F103" s="3" t="s">
        <v>207</v>
      </c>
      <c r="G103" s="7">
        <f>COUNTIF(T103:EY103,"e")</f>
        <v>0</v>
      </c>
      <c r="H103" s="7">
        <f>COUNTIF(T103:EY103,"z")</f>
        <v>0</v>
      </c>
      <c r="I103" s="7">
        <f>SUM(J103:P103)</f>
        <v>0</v>
      </c>
      <c r="J103" s="7">
        <f>T103+AK103+BB103+BS103+CJ103+DA103+DR103+EI103</f>
        <v>0</v>
      </c>
      <c r="K103" s="7">
        <f>V103+AM103+BD103+BU103+CL103+DC103+DT103+EK103</f>
        <v>0</v>
      </c>
      <c r="L103" s="7">
        <f>X103+AO103+BF103+BW103+CN103+DE103+DV103+EM103</f>
        <v>0</v>
      </c>
      <c r="M103" s="7">
        <f>AA103+AR103+BI103+BZ103+CQ103+DH103+DY103+EP103</f>
        <v>0</v>
      </c>
      <c r="N103" s="7">
        <f>AC103+AT103+BK103+CB103+CS103+DJ103+EA103+ER103</f>
        <v>0</v>
      </c>
      <c r="O103" s="7">
        <f>AE103+AV103+BM103+CD103+CU103+DL103+EC103+ET103</f>
        <v>0</v>
      </c>
      <c r="P103" s="7">
        <f>AG103+AX103+BO103+CF103+CW103+DN103+EE103+EV103</f>
        <v>0</v>
      </c>
      <c r="Q103" s="8">
        <f>AJ103+BA103+BR103+CI103+CZ103+DQ103+EH103+EY103</f>
        <v>0</v>
      </c>
      <c r="R103" s="8">
        <f>AI103+AZ103+BQ103+CH103+CY103+DP103+EG103+EX103</f>
        <v>0</v>
      </c>
      <c r="S103" s="8">
        <v>0.8</v>
      </c>
      <c r="T103" s="11"/>
      <c r="U103" s="10"/>
      <c r="V103" s="11"/>
      <c r="W103" s="10"/>
      <c r="X103" s="11"/>
      <c r="Y103" s="10"/>
      <c r="Z103" s="8"/>
      <c r="AA103" s="11"/>
      <c r="AB103" s="10"/>
      <c r="AC103" s="11"/>
      <c r="AD103" s="10"/>
      <c r="AE103" s="11"/>
      <c r="AF103" s="10"/>
      <c r="AG103" s="11"/>
      <c r="AH103" s="10"/>
      <c r="AI103" s="8"/>
      <c r="AJ103" s="8">
        <f>Z103+AI103</f>
        <v>0</v>
      </c>
      <c r="AK103" s="11"/>
      <c r="AL103" s="10"/>
      <c r="AM103" s="11"/>
      <c r="AN103" s="10"/>
      <c r="AO103" s="11"/>
      <c r="AP103" s="10"/>
      <c r="AQ103" s="8"/>
      <c r="AR103" s="11"/>
      <c r="AS103" s="10"/>
      <c r="AT103" s="11"/>
      <c r="AU103" s="10"/>
      <c r="AV103" s="11"/>
      <c r="AW103" s="10"/>
      <c r="AX103" s="11"/>
      <c r="AY103" s="10"/>
      <c r="AZ103" s="8"/>
      <c r="BA103" s="8">
        <f>AQ103+AZ103</f>
        <v>0</v>
      </c>
      <c r="BB103" s="11">
        <v>8</v>
      </c>
      <c r="BC103" s="10" t="s">
        <v>60</v>
      </c>
      <c r="BD103" s="11">
        <v>7</v>
      </c>
      <c r="BE103" s="10" t="s">
        <v>60</v>
      </c>
      <c r="BF103" s="11"/>
      <c r="BG103" s="10"/>
      <c r="BH103" s="8">
        <v>3</v>
      </c>
      <c r="BI103" s="11"/>
      <c r="BJ103" s="10"/>
      <c r="BK103" s="11"/>
      <c r="BL103" s="10"/>
      <c r="BM103" s="11"/>
      <c r="BN103" s="10"/>
      <c r="BO103" s="11"/>
      <c r="BP103" s="10"/>
      <c r="BQ103" s="8"/>
      <c r="BR103" s="8">
        <f>BH103+BQ103</f>
        <v>0</v>
      </c>
      <c r="BS103" s="11"/>
      <c r="BT103" s="10"/>
      <c r="BU103" s="11"/>
      <c r="BV103" s="10"/>
      <c r="BW103" s="11"/>
      <c r="BX103" s="10"/>
      <c r="BY103" s="8"/>
      <c r="BZ103" s="11"/>
      <c r="CA103" s="10"/>
      <c r="CB103" s="11"/>
      <c r="CC103" s="10"/>
      <c r="CD103" s="11"/>
      <c r="CE103" s="10"/>
      <c r="CF103" s="11"/>
      <c r="CG103" s="10"/>
      <c r="CH103" s="8"/>
      <c r="CI103" s="8">
        <f>BY103+CH103</f>
        <v>0</v>
      </c>
      <c r="CJ103" s="11"/>
      <c r="CK103" s="10"/>
      <c r="CL103" s="11"/>
      <c r="CM103" s="10"/>
      <c r="CN103" s="11"/>
      <c r="CO103" s="10"/>
      <c r="CP103" s="8"/>
      <c r="CQ103" s="11"/>
      <c r="CR103" s="10"/>
      <c r="CS103" s="11"/>
      <c r="CT103" s="10"/>
      <c r="CU103" s="11"/>
      <c r="CV103" s="10"/>
      <c r="CW103" s="11"/>
      <c r="CX103" s="10"/>
      <c r="CY103" s="8"/>
      <c r="CZ103" s="8">
        <f>CP103+CY103</f>
        <v>0</v>
      </c>
      <c r="DA103" s="11"/>
      <c r="DB103" s="10"/>
      <c r="DC103" s="11"/>
      <c r="DD103" s="10"/>
      <c r="DE103" s="11"/>
      <c r="DF103" s="10"/>
      <c r="DG103" s="8"/>
      <c r="DH103" s="11"/>
      <c r="DI103" s="10"/>
      <c r="DJ103" s="11"/>
      <c r="DK103" s="10"/>
      <c r="DL103" s="11"/>
      <c r="DM103" s="10"/>
      <c r="DN103" s="11"/>
      <c r="DO103" s="10"/>
      <c r="DP103" s="8"/>
      <c r="DQ103" s="8">
        <f>DG103+DP103</f>
        <v>0</v>
      </c>
      <c r="DR103" s="11"/>
      <c r="DS103" s="10"/>
      <c r="DT103" s="11"/>
      <c r="DU103" s="10"/>
      <c r="DV103" s="11"/>
      <c r="DW103" s="10"/>
      <c r="DX103" s="8"/>
      <c r="DY103" s="11"/>
      <c r="DZ103" s="10"/>
      <c r="EA103" s="11"/>
      <c r="EB103" s="10"/>
      <c r="EC103" s="11"/>
      <c r="ED103" s="10"/>
      <c r="EE103" s="11"/>
      <c r="EF103" s="10"/>
      <c r="EG103" s="8"/>
      <c r="EH103" s="8">
        <f>DX103+EG103</f>
        <v>0</v>
      </c>
      <c r="EI103" s="11"/>
      <c r="EJ103" s="10"/>
      <c r="EK103" s="11"/>
      <c r="EL103" s="10"/>
      <c r="EM103" s="11"/>
      <c r="EN103" s="10"/>
      <c r="EO103" s="8"/>
      <c r="EP103" s="11"/>
      <c r="EQ103" s="10"/>
      <c r="ER103" s="11"/>
      <c r="ES103" s="10"/>
      <c r="ET103" s="11"/>
      <c r="EU103" s="10"/>
      <c r="EV103" s="11"/>
      <c r="EW103" s="10"/>
      <c r="EX103" s="8"/>
      <c r="EY103" s="8">
        <f>EO103+EX103</f>
        <v>0</v>
      </c>
    </row>
    <row r="104" spans="1:155" ht="12.75">
      <c r="A104" s="7"/>
      <c r="B104" s="7">
        <v>7</v>
      </c>
      <c r="C104" s="7">
        <v>1</v>
      </c>
      <c r="D104" s="7"/>
      <c r="E104" s="7" t="s">
        <v>208</v>
      </c>
      <c r="F104" s="3" t="s">
        <v>209</v>
      </c>
      <c r="G104" s="7">
        <f>COUNTIF(T104:EY104,"e")</f>
        <v>0</v>
      </c>
      <c r="H104" s="7">
        <f>COUNTIF(T104:EY104,"z")</f>
        <v>0</v>
      </c>
      <c r="I104" s="7">
        <f>SUM(J104:P104)</f>
        <v>0</v>
      </c>
      <c r="J104" s="7">
        <f>T104+AK104+BB104+BS104+CJ104+DA104+DR104+EI104</f>
        <v>0</v>
      </c>
      <c r="K104" s="7">
        <f>V104+AM104+BD104+BU104+CL104+DC104+DT104+EK104</f>
        <v>0</v>
      </c>
      <c r="L104" s="7">
        <f>X104+AO104+BF104+BW104+CN104+DE104+DV104+EM104</f>
        <v>0</v>
      </c>
      <c r="M104" s="7">
        <f>AA104+AR104+BI104+BZ104+CQ104+DH104+DY104+EP104</f>
        <v>0</v>
      </c>
      <c r="N104" s="7">
        <f>AC104+AT104+BK104+CB104+CS104+DJ104+EA104+ER104</f>
        <v>0</v>
      </c>
      <c r="O104" s="7">
        <f>AE104+AV104+BM104+CD104+CU104+DL104+EC104+ET104</f>
        <v>0</v>
      </c>
      <c r="P104" s="7">
        <f>AG104+AX104+BO104+CF104+CW104+DN104+EE104+EV104</f>
        <v>0</v>
      </c>
      <c r="Q104" s="8">
        <f>AJ104+BA104+BR104+CI104+CZ104+DQ104+EH104+EY104</f>
        <v>0</v>
      </c>
      <c r="R104" s="8">
        <f>AI104+AZ104+BQ104+CH104+CY104+DP104+EG104+EX104</f>
        <v>0</v>
      </c>
      <c r="S104" s="8">
        <v>0.8</v>
      </c>
      <c r="T104" s="11"/>
      <c r="U104" s="10"/>
      <c r="V104" s="11"/>
      <c r="W104" s="10"/>
      <c r="X104" s="11"/>
      <c r="Y104" s="10"/>
      <c r="Z104" s="8"/>
      <c r="AA104" s="11"/>
      <c r="AB104" s="10"/>
      <c r="AC104" s="11"/>
      <c r="AD104" s="10"/>
      <c r="AE104" s="11"/>
      <c r="AF104" s="10"/>
      <c r="AG104" s="11"/>
      <c r="AH104" s="10"/>
      <c r="AI104" s="8"/>
      <c r="AJ104" s="8">
        <f>Z104+AI104</f>
        <v>0</v>
      </c>
      <c r="AK104" s="11"/>
      <c r="AL104" s="10"/>
      <c r="AM104" s="11"/>
      <c r="AN104" s="10"/>
      <c r="AO104" s="11"/>
      <c r="AP104" s="10"/>
      <c r="AQ104" s="8"/>
      <c r="AR104" s="11"/>
      <c r="AS104" s="10"/>
      <c r="AT104" s="11"/>
      <c r="AU104" s="10"/>
      <c r="AV104" s="11"/>
      <c r="AW104" s="10"/>
      <c r="AX104" s="11"/>
      <c r="AY104" s="10"/>
      <c r="AZ104" s="8"/>
      <c r="BA104" s="8">
        <f>AQ104+AZ104</f>
        <v>0</v>
      </c>
      <c r="BB104" s="11">
        <v>8</v>
      </c>
      <c r="BC104" s="10" t="s">
        <v>60</v>
      </c>
      <c r="BD104" s="11">
        <v>7</v>
      </c>
      <c r="BE104" s="10" t="s">
        <v>60</v>
      </c>
      <c r="BF104" s="11"/>
      <c r="BG104" s="10"/>
      <c r="BH104" s="8">
        <v>3</v>
      </c>
      <c r="BI104" s="11"/>
      <c r="BJ104" s="10"/>
      <c r="BK104" s="11"/>
      <c r="BL104" s="10"/>
      <c r="BM104" s="11"/>
      <c r="BN104" s="10"/>
      <c r="BO104" s="11"/>
      <c r="BP104" s="10"/>
      <c r="BQ104" s="8"/>
      <c r="BR104" s="8">
        <f>BH104+BQ104</f>
        <v>0</v>
      </c>
      <c r="BS104" s="11"/>
      <c r="BT104" s="10"/>
      <c r="BU104" s="11"/>
      <c r="BV104" s="10"/>
      <c r="BW104" s="11"/>
      <c r="BX104" s="10"/>
      <c r="BY104" s="8"/>
      <c r="BZ104" s="11"/>
      <c r="CA104" s="10"/>
      <c r="CB104" s="11"/>
      <c r="CC104" s="10"/>
      <c r="CD104" s="11"/>
      <c r="CE104" s="10"/>
      <c r="CF104" s="11"/>
      <c r="CG104" s="10"/>
      <c r="CH104" s="8"/>
      <c r="CI104" s="8">
        <f>BY104+CH104</f>
        <v>0</v>
      </c>
      <c r="CJ104" s="11"/>
      <c r="CK104" s="10"/>
      <c r="CL104" s="11"/>
      <c r="CM104" s="10"/>
      <c r="CN104" s="11"/>
      <c r="CO104" s="10"/>
      <c r="CP104" s="8"/>
      <c r="CQ104" s="11"/>
      <c r="CR104" s="10"/>
      <c r="CS104" s="11"/>
      <c r="CT104" s="10"/>
      <c r="CU104" s="11"/>
      <c r="CV104" s="10"/>
      <c r="CW104" s="11"/>
      <c r="CX104" s="10"/>
      <c r="CY104" s="8"/>
      <c r="CZ104" s="8">
        <f>CP104+CY104</f>
        <v>0</v>
      </c>
      <c r="DA104" s="11"/>
      <c r="DB104" s="10"/>
      <c r="DC104" s="11"/>
      <c r="DD104" s="10"/>
      <c r="DE104" s="11"/>
      <c r="DF104" s="10"/>
      <c r="DG104" s="8"/>
      <c r="DH104" s="11"/>
      <c r="DI104" s="10"/>
      <c r="DJ104" s="11"/>
      <c r="DK104" s="10"/>
      <c r="DL104" s="11"/>
      <c r="DM104" s="10"/>
      <c r="DN104" s="11"/>
      <c r="DO104" s="10"/>
      <c r="DP104" s="8"/>
      <c r="DQ104" s="8">
        <f>DG104+DP104</f>
        <v>0</v>
      </c>
      <c r="DR104" s="11"/>
      <c r="DS104" s="10"/>
      <c r="DT104" s="11"/>
      <c r="DU104" s="10"/>
      <c r="DV104" s="11"/>
      <c r="DW104" s="10"/>
      <c r="DX104" s="8"/>
      <c r="DY104" s="11"/>
      <c r="DZ104" s="10"/>
      <c r="EA104" s="11"/>
      <c r="EB104" s="10"/>
      <c r="EC104" s="11"/>
      <c r="ED104" s="10"/>
      <c r="EE104" s="11"/>
      <c r="EF104" s="10"/>
      <c r="EG104" s="8"/>
      <c r="EH104" s="8">
        <f>DX104+EG104</f>
        <v>0</v>
      </c>
      <c r="EI104" s="11"/>
      <c r="EJ104" s="10"/>
      <c r="EK104" s="11"/>
      <c r="EL104" s="10"/>
      <c r="EM104" s="11"/>
      <c r="EN104" s="10"/>
      <c r="EO104" s="8"/>
      <c r="EP104" s="11"/>
      <c r="EQ104" s="10"/>
      <c r="ER104" s="11"/>
      <c r="ES104" s="10"/>
      <c r="ET104" s="11"/>
      <c r="EU104" s="10"/>
      <c r="EV104" s="11"/>
      <c r="EW104" s="10"/>
      <c r="EX104" s="8"/>
      <c r="EY104" s="8">
        <f>EO104+EX104</f>
        <v>0</v>
      </c>
    </row>
    <row r="105" spans="1:155" ht="12.75">
      <c r="A105" s="7"/>
      <c r="B105" s="7">
        <v>7</v>
      </c>
      <c r="C105" s="7">
        <v>1</v>
      </c>
      <c r="D105" s="7"/>
      <c r="E105" s="7" t="s">
        <v>210</v>
      </c>
      <c r="F105" s="3" t="s">
        <v>211</v>
      </c>
      <c r="G105" s="7">
        <f>COUNTIF(T105:EY105,"e")</f>
        <v>0</v>
      </c>
      <c r="H105" s="7">
        <f>COUNTIF(T105:EY105,"z")</f>
        <v>0</v>
      </c>
      <c r="I105" s="7">
        <f>SUM(J105:P105)</f>
        <v>0</v>
      </c>
      <c r="J105" s="7">
        <f>T105+AK105+BB105+BS105+CJ105+DA105+DR105+EI105</f>
        <v>0</v>
      </c>
      <c r="K105" s="7">
        <f>V105+AM105+BD105+BU105+CL105+DC105+DT105+EK105</f>
        <v>0</v>
      </c>
      <c r="L105" s="7">
        <f>X105+AO105+BF105+BW105+CN105+DE105+DV105+EM105</f>
        <v>0</v>
      </c>
      <c r="M105" s="7">
        <f>AA105+AR105+BI105+BZ105+CQ105+DH105+DY105+EP105</f>
        <v>0</v>
      </c>
      <c r="N105" s="7">
        <f>AC105+AT105+BK105+CB105+CS105+DJ105+EA105+ER105</f>
        <v>0</v>
      </c>
      <c r="O105" s="7">
        <f>AE105+AV105+BM105+CD105+CU105+DL105+EC105+ET105</f>
        <v>0</v>
      </c>
      <c r="P105" s="7">
        <f>AG105+AX105+BO105+CF105+CW105+DN105+EE105+EV105</f>
        <v>0</v>
      </c>
      <c r="Q105" s="8">
        <f>AJ105+BA105+BR105+CI105+CZ105+DQ105+EH105+EY105</f>
        <v>0</v>
      </c>
      <c r="R105" s="8">
        <f>AI105+AZ105+BQ105+CH105+CY105+DP105+EG105+EX105</f>
        <v>0</v>
      </c>
      <c r="S105" s="8">
        <v>0.8</v>
      </c>
      <c r="T105" s="11"/>
      <c r="U105" s="10"/>
      <c r="V105" s="11"/>
      <c r="W105" s="10"/>
      <c r="X105" s="11"/>
      <c r="Y105" s="10"/>
      <c r="Z105" s="8"/>
      <c r="AA105" s="11"/>
      <c r="AB105" s="10"/>
      <c r="AC105" s="11"/>
      <c r="AD105" s="10"/>
      <c r="AE105" s="11"/>
      <c r="AF105" s="10"/>
      <c r="AG105" s="11"/>
      <c r="AH105" s="10"/>
      <c r="AI105" s="8"/>
      <c r="AJ105" s="8">
        <f>Z105+AI105</f>
        <v>0</v>
      </c>
      <c r="AK105" s="11"/>
      <c r="AL105" s="10"/>
      <c r="AM105" s="11"/>
      <c r="AN105" s="10"/>
      <c r="AO105" s="11"/>
      <c r="AP105" s="10"/>
      <c r="AQ105" s="8"/>
      <c r="AR105" s="11"/>
      <c r="AS105" s="10"/>
      <c r="AT105" s="11"/>
      <c r="AU105" s="10"/>
      <c r="AV105" s="11"/>
      <c r="AW105" s="10"/>
      <c r="AX105" s="11"/>
      <c r="AY105" s="10"/>
      <c r="AZ105" s="8"/>
      <c r="BA105" s="8">
        <f>AQ105+AZ105</f>
        <v>0</v>
      </c>
      <c r="BB105" s="11">
        <v>8</v>
      </c>
      <c r="BC105" s="10" t="s">
        <v>60</v>
      </c>
      <c r="BD105" s="11">
        <v>7</v>
      </c>
      <c r="BE105" s="10" t="s">
        <v>60</v>
      </c>
      <c r="BF105" s="11"/>
      <c r="BG105" s="10"/>
      <c r="BH105" s="8">
        <v>3</v>
      </c>
      <c r="BI105" s="11"/>
      <c r="BJ105" s="10"/>
      <c r="BK105" s="11"/>
      <c r="BL105" s="10"/>
      <c r="BM105" s="11"/>
      <c r="BN105" s="10"/>
      <c r="BO105" s="11"/>
      <c r="BP105" s="10"/>
      <c r="BQ105" s="8"/>
      <c r="BR105" s="8">
        <f>BH105+BQ105</f>
        <v>0</v>
      </c>
      <c r="BS105" s="11"/>
      <c r="BT105" s="10"/>
      <c r="BU105" s="11"/>
      <c r="BV105" s="10"/>
      <c r="BW105" s="11"/>
      <c r="BX105" s="10"/>
      <c r="BY105" s="8"/>
      <c r="BZ105" s="11"/>
      <c r="CA105" s="10"/>
      <c r="CB105" s="11"/>
      <c r="CC105" s="10"/>
      <c r="CD105" s="11"/>
      <c r="CE105" s="10"/>
      <c r="CF105" s="11"/>
      <c r="CG105" s="10"/>
      <c r="CH105" s="8"/>
      <c r="CI105" s="8">
        <f>BY105+CH105</f>
        <v>0</v>
      </c>
      <c r="CJ105" s="11"/>
      <c r="CK105" s="10"/>
      <c r="CL105" s="11"/>
      <c r="CM105" s="10"/>
      <c r="CN105" s="11"/>
      <c r="CO105" s="10"/>
      <c r="CP105" s="8"/>
      <c r="CQ105" s="11"/>
      <c r="CR105" s="10"/>
      <c r="CS105" s="11"/>
      <c r="CT105" s="10"/>
      <c r="CU105" s="11"/>
      <c r="CV105" s="10"/>
      <c r="CW105" s="11"/>
      <c r="CX105" s="10"/>
      <c r="CY105" s="8"/>
      <c r="CZ105" s="8">
        <f>CP105+CY105</f>
        <v>0</v>
      </c>
      <c r="DA105" s="11"/>
      <c r="DB105" s="10"/>
      <c r="DC105" s="11"/>
      <c r="DD105" s="10"/>
      <c r="DE105" s="11"/>
      <c r="DF105" s="10"/>
      <c r="DG105" s="8"/>
      <c r="DH105" s="11"/>
      <c r="DI105" s="10"/>
      <c r="DJ105" s="11"/>
      <c r="DK105" s="10"/>
      <c r="DL105" s="11"/>
      <c r="DM105" s="10"/>
      <c r="DN105" s="11"/>
      <c r="DO105" s="10"/>
      <c r="DP105" s="8"/>
      <c r="DQ105" s="8">
        <f>DG105+DP105</f>
        <v>0</v>
      </c>
      <c r="DR105" s="11"/>
      <c r="DS105" s="10"/>
      <c r="DT105" s="11"/>
      <c r="DU105" s="10"/>
      <c r="DV105" s="11"/>
      <c r="DW105" s="10"/>
      <c r="DX105" s="8"/>
      <c r="DY105" s="11"/>
      <c r="DZ105" s="10"/>
      <c r="EA105" s="11"/>
      <c r="EB105" s="10"/>
      <c r="EC105" s="11"/>
      <c r="ED105" s="10"/>
      <c r="EE105" s="11"/>
      <c r="EF105" s="10"/>
      <c r="EG105" s="8"/>
      <c r="EH105" s="8">
        <f>DX105+EG105</f>
        <v>0</v>
      </c>
      <c r="EI105" s="11"/>
      <c r="EJ105" s="10"/>
      <c r="EK105" s="11"/>
      <c r="EL105" s="10"/>
      <c r="EM105" s="11"/>
      <c r="EN105" s="10"/>
      <c r="EO105" s="8"/>
      <c r="EP105" s="11"/>
      <c r="EQ105" s="10"/>
      <c r="ER105" s="11"/>
      <c r="ES105" s="10"/>
      <c r="ET105" s="11"/>
      <c r="EU105" s="10"/>
      <c r="EV105" s="11"/>
      <c r="EW105" s="10"/>
      <c r="EX105" s="8"/>
      <c r="EY105" s="8">
        <f>EO105+EX105</f>
        <v>0</v>
      </c>
    </row>
    <row r="106" spans="1:155" ht="12.75">
      <c r="A106" s="7"/>
      <c r="B106" s="7">
        <v>7</v>
      </c>
      <c r="C106" s="7">
        <v>1</v>
      </c>
      <c r="D106" s="7"/>
      <c r="E106" s="7" t="s">
        <v>212</v>
      </c>
      <c r="F106" s="3" t="s">
        <v>213</v>
      </c>
      <c r="G106" s="7">
        <f>COUNTIF(T106:EY106,"e")</f>
        <v>0</v>
      </c>
      <c r="H106" s="7">
        <f>COUNTIF(T106:EY106,"z")</f>
        <v>0</v>
      </c>
      <c r="I106" s="7">
        <f>SUM(J106:P106)</f>
        <v>0</v>
      </c>
      <c r="J106" s="7">
        <f>T106+AK106+BB106+BS106+CJ106+DA106+DR106+EI106</f>
        <v>0</v>
      </c>
      <c r="K106" s="7">
        <f>V106+AM106+BD106+BU106+CL106+DC106+DT106+EK106</f>
        <v>0</v>
      </c>
      <c r="L106" s="7">
        <f>X106+AO106+BF106+BW106+CN106+DE106+DV106+EM106</f>
        <v>0</v>
      </c>
      <c r="M106" s="7">
        <f>AA106+AR106+BI106+BZ106+CQ106+DH106+DY106+EP106</f>
        <v>0</v>
      </c>
      <c r="N106" s="7">
        <f>AC106+AT106+BK106+CB106+CS106+DJ106+EA106+ER106</f>
        <v>0</v>
      </c>
      <c r="O106" s="7">
        <f>AE106+AV106+BM106+CD106+CU106+DL106+EC106+ET106</f>
        <v>0</v>
      </c>
      <c r="P106" s="7">
        <f>AG106+AX106+BO106+CF106+CW106+DN106+EE106+EV106</f>
        <v>0</v>
      </c>
      <c r="Q106" s="8">
        <f>AJ106+BA106+BR106+CI106+CZ106+DQ106+EH106+EY106</f>
        <v>0</v>
      </c>
      <c r="R106" s="8">
        <f>AI106+AZ106+BQ106+CH106+CY106+DP106+EG106+EX106</f>
        <v>0</v>
      </c>
      <c r="S106" s="8">
        <v>0.7</v>
      </c>
      <c r="T106" s="11"/>
      <c r="U106" s="10"/>
      <c r="V106" s="11"/>
      <c r="W106" s="10"/>
      <c r="X106" s="11"/>
      <c r="Y106" s="10"/>
      <c r="Z106" s="8"/>
      <c r="AA106" s="11"/>
      <c r="AB106" s="10"/>
      <c r="AC106" s="11"/>
      <c r="AD106" s="10"/>
      <c r="AE106" s="11"/>
      <c r="AF106" s="10"/>
      <c r="AG106" s="11"/>
      <c r="AH106" s="10"/>
      <c r="AI106" s="8"/>
      <c r="AJ106" s="8">
        <f>Z106+AI106</f>
        <v>0</v>
      </c>
      <c r="AK106" s="11"/>
      <c r="AL106" s="10"/>
      <c r="AM106" s="11"/>
      <c r="AN106" s="10"/>
      <c r="AO106" s="11"/>
      <c r="AP106" s="10"/>
      <c r="AQ106" s="8"/>
      <c r="AR106" s="11"/>
      <c r="AS106" s="10"/>
      <c r="AT106" s="11"/>
      <c r="AU106" s="10"/>
      <c r="AV106" s="11"/>
      <c r="AW106" s="10"/>
      <c r="AX106" s="11"/>
      <c r="AY106" s="10"/>
      <c r="AZ106" s="8"/>
      <c r="BA106" s="8">
        <f>AQ106+AZ106</f>
        <v>0</v>
      </c>
      <c r="BB106" s="11">
        <v>8</v>
      </c>
      <c r="BC106" s="10" t="s">
        <v>60</v>
      </c>
      <c r="BD106" s="11">
        <v>7</v>
      </c>
      <c r="BE106" s="10" t="s">
        <v>60</v>
      </c>
      <c r="BF106" s="11"/>
      <c r="BG106" s="10"/>
      <c r="BH106" s="8">
        <v>3</v>
      </c>
      <c r="BI106" s="11"/>
      <c r="BJ106" s="10"/>
      <c r="BK106" s="11"/>
      <c r="BL106" s="10"/>
      <c r="BM106" s="11"/>
      <c r="BN106" s="10"/>
      <c r="BO106" s="11"/>
      <c r="BP106" s="10"/>
      <c r="BQ106" s="8"/>
      <c r="BR106" s="8">
        <f>BH106+BQ106</f>
        <v>0</v>
      </c>
      <c r="BS106" s="11"/>
      <c r="BT106" s="10"/>
      <c r="BU106" s="11"/>
      <c r="BV106" s="10"/>
      <c r="BW106" s="11"/>
      <c r="BX106" s="10"/>
      <c r="BY106" s="8"/>
      <c r="BZ106" s="11"/>
      <c r="CA106" s="10"/>
      <c r="CB106" s="11"/>
      <c r="CC106" s="10"/>
      <c r="CD106" s="11"/>
      <c r="CE106" s="10"/>
      <c r="CF106" s="11"/>
      <c r="CG106" s="10"/>
      <c r="CH106" s="8"/>
      <c r="CI106" s="8">
        <f>BY106+CH106</f>
        <v>0</v>
      </c>
      <c r="CJ106" s="11"/>
      <c r="CK106" s="10"/>
      <c r="CL106" s="11"/>
      <c r="CM106" s="10"/>
      <c r="CN106" s="11"/>
      <c r="CO106" s="10"/>
      <c r="CP106" s="8"/>
      <c r="CQ106" s="11"/>
      <c r="CR106" s="10"/>
      <c r="CS106" s="11"/>
      <c r="CT106" s="10"/>
      <c r="CU106" s="11"/>
      <c r="CV106" s="10"/>
      <c r="CW106" s="11"/>
      <c r="CX106" s="10"/>
      <c r="CY106" s="8"/>
      <c r="CZ106" s="8">
        <f>CP106+CY106</f>
        <v>0</v>
      </c>
      <c r="DA106" s="11"/>
      <c r="DB106" s="10"/>
      <c r="DC106" s="11"/>
      <c r="DD106" s="10"/>
      <c r="DE106" s="11"/>
      <c r="DF106" s="10"/>
      <c r="DG106" s="8"/>
      <c r="DH106" s="11"/>
      <c r="DI106" s="10"/>
      <c r="DJ106" s="11"/>
      <c r="DK106" s="10"/>
      <c r="DL106" s="11"/>
      <c r="DM106" s="10"/>
      <c r="DN106" s="11"/>
      <c r="DO106" s="10"/>
      <c r="DP106" s="8"/>
      <c r="DQ106" s="8">
        <f>DG106+DP106</f>
        <v>0</v>
      </c>
      <c r="DR106" s="11"/>
      <c r="DS106" s="10"/>
      <c r="DT106" s="11"/>
      <c r="DU106" s="10"/>
      <c r="DV106" s="11"/>
      <c r="DW106" s="10"/>
      <c r="DX106" s="8"/>
      <c r="DY106" s="11"/>
      <c r="DZ106" s="10"/>
      <c r="EA106" s="11"/>
      <c r="EB106" s="10"/>
      <c r="EC106" s="11"/>
      <c r="ED106" s="10"/>
      <c r="EE106" s="11"/>
      <c r="EF106" s="10"/>
      <c r="EG106" s="8"/>
      <c r="EH106" s="8">
        <f>DX106+EG106</f>
        <v>0</v>
      </c>
      <c r="EI106" s="11"/>
      <c r="EJ106" s="10"/>
      <c r="EK106" s="11"/>
      <c r="EL106" s="10"/>
      <c r="EM106" s="11"/>
      <c r="EN106" s="10"/>
      <c r="EO106" s="8"/>
      <c r="EP106" s="11"/>
      <c r="EQ106" s="10"/>
      <c r="ER106" s="11"/>
      <c r="ES106" s="10"/>
      <c r="ET106" s="11"/>
      <c r="EU106" s="10"/>
      <c r="EV106" s="11"/>
      <c r="EW106" s="10"/>
      <c r="EX106" s="8"/>
      <c r="EY106" s="8">
        <f>EO106+EX106</f>
        <v>0</v>
      </c>
    </row>
    <row r="107" spans="1:155" ht="12.75">
      <c r="A107" s="7"/>
      <c r="B107" s="7">
        <v>3</v>
      </c>
      <c r="C107" s="7">
        <v>1</v>
      </c>
      <c r="D107" s="7"/>
      <c r="E107" s="7" t="s">
        <v>214</v>
      </c>
      <c r="F107" s="3" t="s">
        <v>215</v>
      </c>
      <c r="G107" s="7">
        <f>COUNTIF(T107:EY107,"e")</f>
        <v>0</v>
      </c>
      <c r="H107" s="7">
        <f>COUNTIF(T107:EY107,"z")</f>
        <v>0</v>
      </c>
      <c r="I107" s="7">
        <f>SUM(J107:P107)</f>
        <v>0</v>
      </c>
      <c r="J107" s="7">
        <f>T107+AK107+BB107+BS107+CJ107+DA107+DR107+EI107</f>
        <v>0</v>
      </c>
      <c r="K107" s="7">
        <f>V107+AM107+BD107+BU107+CL107+DC107+DT107+EK107</f>
        <v>0</v>
      </c>
      <c r="L107" s="7">
        <f>X107+AO107+BF107+BW107+CN107+DE107+DV107+EM107</f>
        <v>0</v>
      </c>
      <c r="M107" s="7">
        <f>AA107+AR107+BI107+BZ107+CQ107+DH107+DY107+EP107</f>
        <v>0</v>
      </c>
      <c r="N107" s="7">
        <f>AC107+AT107+BK107+CB107+CS107+DJ107+EA107+ER107</f>
        <v>0</v>
      </c>
      <c r="O107" s="7">
        <f>AE107+AV107+BM107+CD107+CU107+DL107+EC107+ET107</f>
        <v>0</v>
      </c>
      <c r="P107" s="7">
        <f>AG107+AX107+BO107+CF107+CW107+DN107+EE107+EV107</f>
        <v>0</v>
      </c>
      <c r="Q107" s="8">
        <f>AJ107+BA107+BR107+CI107+CZ107+DQ107+EH107+EY107</f>
        <v>0</v>
      </c>
      <c r="R107" s="8">
        <f>AI107+AZ107+BQ107+CH107+CY107+DP107+EG107+EX107</f>
        <v>0</v>
      </c>
      <c r="S107" s="8">
        <v>0.8</v>
      </c>
      <c r="T107" s="11"/>
      <c r="U107" s="10"/>
      <c r="V107" s="11"/>
      <c r="W107" s="10"/>
      <c r="X107" s="11"/>
      <c r="Y107" s="10"/>
      <c r="Z107" s="8"/>
      <c r="AA107" s="11"/>
      <c r="AB107" s="10"/>
      <c r="AC107" s="11"/>
      <c r="AD107" s="10"/>
      <c r="AE107" s="11"/>
      <c r="AF107" s="10"/>
      <c r="AG107" s="11"/>
      <c r="AH107" s="10"/>
      <c r="AI107" s="8"/>
      <c r="AJ107" s="8">
        <f>Z107+AI107</f>
        <v>0</v>
      </c>
      <c r="AK107" s="11">
        <v>8</v>
      </c>
      <c r="AL107" s="10" t="s">
        <v>60</v>
      </c>
      <c r="AM107" s="11">
        <v>7</v>
      </c>
      <c r="AN107" s="10" t="s">
        <v>60</v>
      </c>
      <c r="AO107" s="11"/>
      <c r="AP107" s="10"/>
      <c r="AQ107" s="8">
        <v>2</v>
      </c>
      <c r="AR107" s="11"/>
      <c r="AS107" s="10"/>
      <c r="AT107" s="11"/>
      <c r="AU107" s="10"/>
      <c r="AV107" s="11"/>
      <c r="AW107" s="10"/>
      <c r="AX107" s="11"/>
      <c r="AY107" s="10"/>
      <c r="AZ107" s="8"/>
      <c r="BA107" s="8">
        <f>AQ107+AZ107</f>
        <v>0</v>
      </c>
      <c r="BB107" s="11"/>
      <c r="BC107" s="10"/>
      <c r="BD107" s="11"/>
      <c r="BE107" s="10"/>
      <c r="BF107" s="11"/>
      <c r="BG107" s="10"/>
      <c r="BH107" s="8"/>
      <c r="BI107" s="11"/>
      <c r="BJ107" s="10"/>
      <c r="BK107" s="11"/>
      <c r="BL107" s="10"/>
      <c r="BM107" s="11"/>
      <c r="BN107" s="10"/>
      <c r="BO107" s="11"/>
      <c r="BP107" s="10"/>
      <c r="BQ107" s="8"/>
      <c r="BR107" s="8">
        <f>BH107+BQ107</f>
        <v>0</v>
      </c>
      <c r="BS107" s="11"/>
      <c r="BT107" s="10"/>
      <c r="BU107" s="11"/>
      <c r="BV107" s="10"/>
      <c r="BW107" s="11"/>
      <c r="BX107" s="10"/>
      <c r="BY107" s="8"/>
      <c r="BZ107" s="11"/>
      <c r="CA107" s="10"/>
      <c r="CB107" s="11"/>
      <c r="CC107" s="10"/>
      <c r="CD107" s="11"/>
      <c r="CE107" s="10"/>
      <c r="CF107" s="11"/>
      <c r="CG107" s="10"/>
      <c r="CH107" s="8"/>
      <c r="CI107" s="8">
        <f>BY107+CH107</f>
        <v>0</v>
      </c>
      <c r="CJ107" s="11"/>
      <c r="CK107" s="10"/>
      <c r="CL107" s="11"/>
      <c r="CM107" s="10"/>
      <c r="CN107" s="11"/>
      <c r="CO107" s="10"/>
      <c r="CP107" s="8"/>
      <c r="CQ107" s="11"/>
      <c r="CR107" s="10"/>
      <c r="CS107" s="11"/>
      <c r="CT107" s="10"/>
      <c r="CU107" s="11"/>
      <c r="CV107" s="10"/>
      <c r="CW107" s="11"/>
      <c r="CX107" s="10"/>
      <c r="CY107" s="8"/>
      <c r="CZ107" s="8">
        <f>CP107+CY107</f>
        <v>0</v>
      </c>
      <c r="DA107" s="11"/>
      <c r="DB107" s="10"/>
      <c r="DC107" s="11"/>
      <c r="DD107" s="10"/>
      <c r="DE107" s="11"/>
      <c r="DF107" s="10"/>
      <c r="DG107" s="8"/>
      <c r="DH107" s="11"/>
      <c r="DI107" s="10"/>
      <c r="DJ107" s="11"/>
      <c r="DK107" s="10"/>
      <c r="DL107" s="11"/>
      <c r="DM107" s="10"/>
      <c r="DN107" s="11"/>
      <c r="DO107" s="10"/>
      <c r="DP107" s="8"/>
      <c r="DQ107" s="8">
        <f>DG107+DP107</f>
        <v>0</v>
      </c>
      <c r="DR107" s="11"/>
      <c r="DS107" s="10"/>
      <c r="DT107" s="11"/>
      <c r="DU107" s="10"/>
      <c r="DV107" s="11"/>
      <c r="DW107" s="10"/>
      <c r="DX107" s="8"/>
      <c r="DY107" s="11"/>
      <c r="DZ107" s="10"/>
      <c r="EA107" s="11"/>
      <c r="EB107" s="10"/>
      <c r="EC107" s="11"/>
      <c r="ED107" s="10"/>
      <c r="EE107" s="11"/>
      <c r="EF107" s="10"/>
      <c r="EG107" s="8"/>
      <c r="EH107" s="8">
        <f>DX107+EG107</f>
        <v>0</v>
      </c>
      <c r="EI107" s="11"/>
      <c r="EJ107" s="10"/>
      <c r="EK107" s="11"/>
      <c r="EL107" s="10"/>
      <c r="EM107" s="11"/>
      <c r="EN107" s="10"/>
      <c r="EO107" s="8"/>
      <c r="EP107" s="11"/>
      <c r="EQ107" s="10"/>
      <c r="ER107" s="11"/>
      <c r="ES107" s="10"/>
      <c r="ET107" s="11"/>
      <c r="EU107" s="10"/>
      <c r="EV107" s="11"/>
      <c r="EW107" s="10"/>
      <c r="EX107" s="8"/>
      <c r="EY107" s="8">
        <f>EO107+EX107</f>
        <v>0</v>
      </c>
    </row>
    <row r="108" spans="1:155" ht="12.75">
      <c r="A108" s="7"/>
      <c r="B108" s="7">
        <v>3</v>
      </c>
      <c r="C108" s="7">
        <v>1</v>
      </c>
      <c r="D108" s="7"/>
      <c r="E108" s="7" t="s">
        <v>216</v>
      </c>
      <c r="F108" s="3" t="s">
        <v>217</v>
      </c>
      <c r="G108" s="7">
        <f>COUNTIF(T108:EY108,"e")</f>
        <v>0</v>
      </c>
      <c r="H108" s="7">
        <f>COUNTIF(T108:EY108,"z")</f>
        <v>0</v>
      </c>
      <c r="I108" s="7">
        <f>SUM(J108:P108)</f>
        <v>0</v>
      </c>
      <c r="J108" s="7">
        <f>T108+AK108+BB108+BS108+CJ108+DA108+DR108+EI108</f>
        <v>0</v>
      </c>
      <c r="K108" s="7">
        <f>V108+AM108+BD108+BU108+CL108+DC108+DT108+EK108</f>
        <v>0</v>
      </c>
      <c r="L108" s="7">
        <f>X108+AO108+BF108+BW108+CN108+DE108+DV108+EM108</f>
        <v>0</v>
      </c>
      <c r="M108" s="7">
        <f>AA108+AR108+BI108+BZ108+CQ108+DH108+DY108+EP108</f>
        <v>0</v>
      </c>
      <c r="N108" s="7">
        <f>AC108+AT108+BK108+CB108+CS108+DJ108+EA108+ER108</f>
        <v>0</v>
      </c>
      <c r="O108" s="7">
        <f>AE108+AV108+BM108+CD108+CU108+DL108+EC108+ET108</f>
        <v>0</v>
      </c>
      <c r="P108" s="7">
        <f>AG108+AX108+BO108+CF108+CW108+DN108+EE108+EV108</f>
        <v>0</v>
      </c>
      <c r="Q108" s="8">
        <f>AJ108+BA108+BR108+CI108+CZ108+DQ108+EH108+EY108</f>
        <v>0</v>
      </c>
      <c r="R108" s="8">
        <f>AI108+AZ108+BQ108+CH108+CY108+DP108+EG108+EX108</f>
        <v>0</v>
      </c>
      <c r="S108" s="8">
        <v>0.8</v>
      </c>
      <c r="T108" s="11"/>
      <c r="U108" s="10"/>
      <c r="V108" s="11"/>
      <c r="W108" s="10"/>
      <c r="X108" s="11"/>
      <c r="Y108" s="10"/>
      <c r="Z108" s="8"/>
      <c r="AA108" s="11"/>
      <c r="AB108" s="10"/>
      <c r="AC108" s="11"/>
      <c r="AD108" s="10"/>
      <c r="AE108" s="11"/>
      <c r="AF108" s="10"/>
      <c r="AG108" s="11"/>
      <c r="AH108" s="10"/>
      <c r="AI108" s="8"/>
      <c r="AJ108" s="8">
        <f>Z108+AI108</f>
        <v>0</v>
      </c>
      <c r="AK108" s="11">
        <v>8</v>
      </c>
      <c r="AL108" s="10" t="s">
        <v>60</v>
      </c>
      <c r="AM108" s="11">
        <v>7</v>
      </c>
      <c r="AN108" s="10" t="s">
        <v>60</v>
      </c>
      <c r="AO108" s="11"/>
      <c r="AP108" s="10"/>
      <c r="AQ108" s="8">
        <v>2</v>
      </c>
      <c r="AR108" s="11"/>
      <c r="AS108" s="10"/>
      <c r="AT108" s="11"/>
      <c r="AU108" s="10"/>
      <c r="AV108" s="11"/>
      <c r="AW108" s="10"/>
      <c r="AX108" s="11"/>
      <c r="AY108" s="10"/>
      <c r="AZ108" s="8"/>
      <c r="BA108" s="8">
        <f>AQ108+AZ108</f>
        <v>0</v>
      </c>
      <c r="BB108" s="11"/>
      <c r="BC108" s="10"/>
      <c r="BD108" s="11"/>
      <c r="BE108" s="10"/>
      <c r="BF108" s="11"/>
      <c r="BG108" s="10"/>
      <c r="BH108" s="8"/>
      <c r="BI108" s="11"/>
      <c r="BJ108" s="10"/>
      <c r="BK108" s="11"/>
      <c r="BL108" s="10"/>
      <c r="BM108" s="11"/>
      <c r="BN108" s="10"/>
      <c r="BO108" s="11"/>
      <c r="BP108" s="10"/>
      <c r="BQ108" s="8"/>
      <c r="BR108" s="8">
        <f>BH108+BQ108</f>
        <v>0</v>
      </c>
      <c r="BS108" s="11"/>
      <c r="BT108" s="10"/>
      <c r="BU108" s="11"/>
      <c r="BV108" s="10"/>
      <c r="BW108" s="11"/>
      <c r="BX108" s="10"/>
      <c r="BY108" s="8"/>
      <c r="BZ108" s="11"/>
      <c r="CA108" s="10"/>
      <c r="CB108" s="11"/>
      <c r="CC108" s="10"/>
      <c r="CD108" s="11"/>
      <c r="CE108" s="10"/>
      <c r="CF108" s="11"/>
      <c r="CG108" s="10"/>
      <c r="CH108" s="8"/>
      <c r="CI108" s="8">
        <f>BY108+CH108</f>
        <v>0</v>
      </c>
      <c r="CJ108" s="11"/>
      <c r="CK108" s="10"/>
      <c r="CL108" s="11"/>
      <c r="CM108" s="10"/>
      <c r="CN108" s="11"/>
      <c r="CO108" s="10"/>
      <c r="CP108" s="8"/>
      <c r="CQ108" s="11"/>
      <c r="CR108" s="10"/>
      <c r="CS108" s="11"/>
      <c r="CT108" s="10"/>
      <c r="CU108" s="11"/>
      <c r="CV108" s="10"/>
      <c r="CW108" s="11"/>
      <c r="CX108" s="10"/>
      <c r="CY108" s="8"/>
      <c r="CZ108" s="8">
        <f>CP108+CY108</f>
        <v>0</v>
      </c>
      <c r="DA108" s="11"/>
      <c r="DB108" s="10"/>
      <c r="DC108" s="11"/>
      <c r="DD108" s="10"/>
      <c r="DE108" s="11"/>
      <c r="DF108" s="10"/>
      <c r="DG108" s="8"/>
      <c r="DH108" s="11"/>
      <c r="DI108" s="10"/>
      <c r="DJ108" s="11"/>
      <c r="DK108" s="10"/>
      <c r="DL108" s="11"/>
      <c r="DM108" s="10"/>
      <c r="DN108" s="11"/>
      <c r="DO108" s="10"/>
      <c r="DP108" s="8"/>
      <c r="DQ108" s="8">
        <f>DG108+DP108</f>
        <v>0</v>
      </c>
      <c r="DR108" s="11"/>
      <c r="DS108" s="10"/>
      <c r="DT108" s="11"/>
      <c r="DU108" s="10"/>
      <c r="DV108" s="11"/>
      <c r="DW108" s="10"/>
      <c r="DX108" s="8"/>
      <c r="DY108" s="11"/>
      <c r="DZ108" s="10"/>
      <c r="EA108" s="11"/>
      <c r="EB108" s="10"/>
      <c r="EC108" s="11"/>
      <c r="ED108" s="10"/>
      <c r="EE108" s="11"/>
      <c r="EF108" s="10"/>
      <c r="EG108" s="8"/>
      <c r="EH108" s="8">
        <f>DX108+EG108</f>
        <v>0</v>
      </c>
      <c r="EI108" s="11"/>
      <c r="EJ108" s="10"/>
      <c r="EK108" s="11"/>
      <c r="EL108" s="10"/>
      <c r="EM108" s="11"/>
      <c r="EN108" s="10"/>
      <c r="EO108" s="8"/>
      <c r="EP108" s="11"/>
      <c r="EQ108" s="10"/>
      <c r="ER108" s="11"/>
      <c r="ES108" s="10"/>
      <c r="ET108" s="11"/>
      <c r="EU108" s="10"/>
      <c r="EV108" s="11"/>
      <c r="EW108" s="10"/>
      <c r="EX108" s="8"/>
      <c r="EY108" s="8">
        <f>EO108+EX108</f>
        <v>0</v>
      </c>
    </row>
    <row r="109" spans="1:155" ht="12.75">
      <c r="A109" s="7"/>
      <c r="B109" s="7">
        <v>3</v>
      </c>
      <c r="C109" s="7">
        <v>1</v>
      </c>
      <c r="D109" s="7"/>
      <c r="E109" s="7" t="s">
        <v>218</v>
      </c>
      <c r="F109" s="3" t="s">
        <v>219</v>
      </c>
      <c r="G109" s="7">
        <f>COUNTIF(T109:EY109,"e")</f>
        <v>0</v>
      </c>
      <c r="H109" s="7">
        <f>COUNTIF(T109:EY109,"z")</f>
        <v>0</v>
      </c>
      <c r="I109" s="7">
        <f>SUM(J109:P109)</f>
        <v>0</v>
      </c>
      <c r="J109" s="7">
        <f>T109+AK109+BB109+BS109+CJ109+DA109+DR109+EI109</f>
        <v>0</v>
      </c>
      <c r="K109" s="7">
        <f>V109+AM109+BD109+BU109+CL109+DC109+DT109+EK109</f>
        <v>0</v>
      </c>
      <c r="L109" s="7">
        <f>X109+AO109+BF109+BW109+CN109+DE109+DV109+EM109</f>
        <v>0</v>
      </c>
      <c r="M109" s="7">
        <f>AA109+AR109+BI109+BZ109+CQ109+DH109+DY109+EP109</f>
        <v>0</v>
      </c>
      <c r="N109" s="7">
        <f>AC109+AT109+BK109+CB109+CS109+DJ109+EA109+ER109</f>
        <v>0</v>
      </c>
      <c r="O109" s="7">
        <f>AE109+AV109+BM109+CD109+CU109+DL109+EC109+ET109</f>
        <v>0</v>
      </c>
      <c r="P109" s="7">
        <f>AG109+AX109+BO109+CF109+CW109+DN109+EE109+EV109</f>
        <v>0</v>
      </c>
      <c r="Q109" s="8">
        <f>AJ109+BA109+BR109+CI109+CZ109+DQ109+EH109+EY109</f>
        <v>0</v>
      </c>
      <c r="R109" s="8">
        <f>AI109+AZ109+BQ109+CH109+CY109+DP109+EG109+EX109</f>
        <v>0</v>
      </c>
      <c r="S109" s="8">
        <v>0.8</v>
      </c>
      <c r="T109" s="11"/>
      <c r="U109" s="10"/>
      <c r="V109" s="11"/>
      <c r="W109" s="10"/>
      <c r="X109" s="11"/>
      <c r="Y109" s="10"/>
      <c r="Z109" s="8"/>
      <c r="AA109" s="11"/>
      <c r="AB109" s="10"/>
      <c r="AC109" s="11"/>
      <c r="AD109" s="10"/>
      <c r="AE109" s="11"/>
      <c r="AF109" s="10"/>
      <c r="AG109" s="11"/>
      <c r="AH109" s="10"/>
      <c r="AI109" s="8"/>
      <c r="AJ109" s="8">
        <f>Z109+AI109</f>
        <v>0</v>
      </c>
      <c r="AK109" s="11">
        <v>8</v>
      </c>
      <c r="AL109" s="10" t="s">
        <v>60</v>
      </c>
      <c r="AM109" s="11">
        <v>7</v>
      </c>
      <c r="AN109" s="10" t="s">
        <v>60</v>
      </c>
      <c r="AO109" s="11"/>
      <c r="AP109" s="10"/>
      <c r="AQ109" s="8">
        <v>2</v>
      </c>
      <c r="AR109" s="11"/>
      <c r="AS109" s="10"/>
      <c r="AT109" s="11"/>
      <c r="AU109" s="10"/>
      <c r="AV109" s="11"/>
      <c r="AW109" s="10"/>
      <c r="AX109" s="11"/>
      <c r="AY109" s="10"/>
      <c r="AZ109" s="8"/>
      <c r="BA109" s="8">
        <f>AQ109+AZ109</f>
        <v>0</v>
      </c>
      <c r="BB109" s="11"/>
      <c r="BC109" s="10"/>
      <c r="BD109" s="11"/>
      <c r="BE109" s="10"/>
      <c r="BF109" s="11"/>
      <c r="BG109" s="10"/>
      <c r="BH109" s="8"/>
      <c r="BI109" s="11"/>
      <c r="BJ109" s="10"/>
      <c r="BK109" s="11"/>
      <c r="BL109" s="10"/>
      <c r="BM109" s="11"/>
      <c r="BN109" s="10"/>
      <c r="BO109" s="11"/>
      <c r="BP109" s="10"/>
      <c r="BQ109" s="8"/>
      <c r="BR109" s="8">
        <f>BH109+BQ109</f>
        <v>0</v>
      </c>
      <c r="BS109" s="11"/>
      <c r="BT109" s="10"/>
      <c r="BU109" s="11"/>
      <c r="BV109" s="10"/>
      <c r="BW109" s="11"/>
      <c r="BX109" s="10"/>
      <c r="BY109" s="8"/>
      <c r="BZ109" s="11"/>
      <c r="CA109" s="10"/>
      <c r="CB109" s="11"/>
      <c r="CC109" s="10"/>
      <c r="CD109" s="11"/>
      <c r="CE109" s="10"/>
      <c r="CF109" s="11"/>
      <c r="CG109" s="10"/>
      <c r="CH109" s="8"/>
      <c r="CI109" s="8">
        <f>BY109+CH109</f>
        <v>0</v>
      </c>
      <c r="CJ109" s="11"/>
      <c r="CK109" s="10"/>
      <c r="CL109" s="11"/>
      <c r="CM109" s="10"/>
      <c r="CN109" s="11"/>
      <c r="CO109" s="10"/>
      <c r="CP109" s="8"/>
      <c r="CQ109" s="11"/>
      <c r="CR109" s="10"/>
      <c r="CS109" s="11"/>
      <c r="CT109" s="10"/>
      <c r="CU109" s="11"/>
      <c r="CV109" s="10"/>
      <c r="CW109" s="11"/>
      <c r="CX109" s="10"/>
      <c r="CY109" s="8"/>
      <c r="CZ109" s="8">
        <f>CP109+CY109</f>
        <v>0</v>
      </c>
      <c r="DA109" s="11"/>
      <c r="DB109" s="10"/>
      <c r="DC109" s="11"/>
      <c r="DD109" s="10"/>
      <c r="DE109" s="11"/>
      <c r="DF109" s="10"/>
      <c r="DG109" s="8"/>
      <c r="DH109" s="11"/>
      <c r="DI109" s="10"/>
      <c r="DJ109" s="11"/>
      <c r="DK109" s="10"/>
      <c r="DL109" s="11"/>
      <c r="DM109" s="10"/>
      <c r="DN109" s="11"/>
      <c r="DO109" s="10"/>
      <c r="DP109" s="8"/>
      <c r="DQ109" s="8">
        <f>DG109+DP109</f>
        <v>0</v>
      </c>
      <c r="DR109" s="11"/>
      <c r="DS109" s="10"/>
      <c r="DT109" s="11"/>
      <c r="DU109" s="10"/>
      <c r="DV109" s="11"/>
      <c r="DW109" s="10"/>
      <c r="DX109" s="8"/>
      <c r="DY109" s="11"/>
      <c r="DZ109" s="10"/>
      <c r="EA109" s="11"/>
      <c r="EB109" s="10"/>
      <c r="EC109" s="11"/>
      <c r="ED109" s="10"/>
      <c r="EE109" s="11"/>
      <c r="EF109" s="10"/>
      <c r="EG109" s="8"/>
      <c r="EH109" s="8">
        <f>DX109+EG109</f>
        <v>0</v>
      </c>
      <c r="EI109" s="11"/>
      <c r="EJ109" s="10"/>
      <c r="EK109" s="11"/>
      <c r="EL109" s="10"/>
      <c r="EM109" s="11"/>
      <c r="EN109" s="10"/>
      <c r="EO109" s="8"/>
      <c r="EP109" s="11"/>
      <c r="EQ109" s="10"/>
      <c r="ER109" s="11"/>
      <c r="ES109" s="10"/>
      <c r="ET109" s="11"/>
      <c r="EU109" s="10"/>
      <c r="EV109" s="11"/>
      <c r="EW109" s="10"/>
      <c r="EX109" s="8"/>
      <c r="EY109" s="8">
        <f>EO109+EX109</f>
        <v>0</v>
      </c>
    </row>
    <row r="110" spans="1:155" ht="12.75">
      <c r="A110" s="7"/>
      <c r="B110" s="7">
        <v>5</v>
      </c>
      <c r="C110" s="7">
        <v>1</v>
      </c>
      <c r="D110" s="7"/>
      <c r="E110" s="7" t="s">
        <v>220</v>
      </c>
      <c r="F110" s="3" t="s">
        <v>221</v>
      </c>
      <c r="G110" s="7">
        <f>COUNTIF(T110:EY110,"e")</f>
        <v>0</v>
      </c>
      <c r="H110" s="7">
        <f>COUNTIF(T110:EY110,"z")</f>
        <v>0</v>
      </c>
      <c r="I110" s="7">
        <f>SUM(J110:P110)</f>
        <v>0</v>
      </c>
      <c r="J110" s="7">
        <f>T110+AK110+BB110+BS110+CJ110+DA110+DR110+EI110</f>
        <v>0</v>
      </c>
      <c r="K110" s="7">
        <f>V110+AM110+BD110+BU110+CL110+DC110+DT110+EK110</f>
        <v>0</v>
      </c>
      <c r="L110" s="7">
        <f>X110+AO110+BF110+BW110+CN110+DE110+DV110+EM110</f>
        <v>0</v>
      </c>
      <c r="M110" s="7">
        <f>AA110+AR110+BI110+BZ110+CQ110+DH110+DY110+EP110</f>
        <v>0</v>
      </c>
      <c r="N110" s="7">
        <f>AC110+AT110+BK110+CB110+CS110+DJ110+EA110+ER110</f>
        <v>0</v>
      </c>
      <c r="O110" s="7">
        <f>AE110+AV110+BM110+CD110+CU110+DL110+EC110+ET110</f>
        <v>0</v>
      </c>
      <c r="P110" s="7">
        <f>AG110+AX110+BO110+CF110+CW110+DN110+EE110+EV110</f>
        <v>0</v>
      </c>
      <c r="Q110" s="8">
        <f>AJ110+BA110+BR110+CI110+CZ110+DQ110+EH110+EY110</f>
        <v>0</v>
      </c>
      <c r="R110" s="8">
        <f>AI110+AZ110+BQ110+CH110+CY110+DP110+EG110+EX110</f>
        <v>0</v>
      </c>
      <c r="S110" s="8">
        <v>0.8</v>
      </c>
      <c r="T110" s="11"/>
      <c r="U110" s="10"/>
      <c r="V110" s="11"/>
      <c r="W110" s="10"/>
      <c r="X110" s="11"/>
      <c r="Y110" s="10"/>
      <c r="Z110" s="8"/>
      <c r="AA110" s="11"/>
      <c r="AB110" s="10"/>
      <c r="AC110" s="11"/>
      <c r="AD110" s="10"/>
      <c r="AE110" s="11"/>
      <c r="AF110" s="10"/>
      <c r="AG110" s="11"/>
      <c r="AH110" s="10"/>
      <c r="AI110" s="8"/>
      <c r="AJ110" s="8">
        <f>Z110+AI110</f>
        <v>0</v>
      </c>
      <c r="AK110" s="11">
        <v>8</v>
      </c>
      <c r="AL110" s="10" t="s">
        <v>60</v>
      </c>
      <c r="AM110" s="11">
        <v>7</v>
      </c>
      <c r="AN110" s="10" t="s">
        <v>60</v>
      </c>
      <c r="AO110" s="11"/>
      <c r="AP110" s="10"/>
      <c r="AQ110" s="8">
        <v>2</v>
      </c>
      <c r="AR110" s="11"/>
      <c r="AS110" s="10"/>
      <c r="AT110" s="11"/>
      <c r="AU110" s="10"/>
      <c r="AV110" s="11"/>
      <c r="AW110" s="10"/>
      <c r="AX110" s="11"/>
      <c r="AY110" s="10"/>
      <c r="AZ110" s="8"/>
      <c r="BA110" s="8">
        <f>AQ110+AZ110</f>
        <v>0</v>
      </c>
      <c r="BB110" s="11"/>
      <c r="BC110" s="10"/>
      <c r="BD110" s="11"/>
      <c r="BE110" s="10"/>
      <c r="BF110" s="11"/>
      <c r="BG110" s="10"/>
      <c r="BH110" s="8"/>
      <c r="BI110" s="11"/>
      <c r="BJ110" s="10"/>
      <c r="BK110" s="11"/>
      <c r="BL110" s="10"/>
      <c r="BM110" s="11"/>
      <c r="BN110" s="10"/>
      <c r="BO110" s="11"/>
      <c r="BP110" s="10"/>
      <c r="BQ110" s="8"/>
      <c r="BR110" s="8">
        <f>BH110+BQ110</f>
        <v>0</v>
      </c>
      <c r="BS110" s="11"/>
      <c r="BT110" s="10"/>
      <c r="BU110" s="11"/>
      <c r="BV110" s="10"/>
      <c r="BW110" s="11"/>
      <c r="BX110" s="10"/>
      <c r="BY110" s="8"/>
      <c r="BZ110" s="11"/>
      <c r="CA110" s="10"/>
      <c r="CB110" s="11"/>
      <c r="CC110" s="10"/>
      <c r="CD110" s="11"/>
      <c r="CE110" s="10"/>
      <c r="CF110" s="11"/>
      <c r="CG110" s="10"/>
      <c r="CH110" s="8"/>
      <c r="CI110" s="8">
        <f>BY110+CH110</f>
        <v>0</v>
      </c>
      <c r="CJ110" s="11"/>
      <c r="CK110" s="10"/>
      <c r="CL110" s="11"/>
      <c r="CM110" s="10"/>
      <c r="CN110" s="11"/>
      <c r="CO110" s="10"/>
      <c r="CP110" s="8"/>
      <c r="CQ110" s="11"/>
      <c r="CR110" s="10"/>
      <c r="CS110" s="11"/>
      <c r="CT110" s="10"/>
      <c r="CU110" s="11"/>
      <c r="CV110" s="10"/>
      <c r="CW110" s="11"/>
      <c r="CX110" s="10"/>
      <c r="CY110" s="8"/>
      <c r="CZ110" s="8">
        <f>CP110+CY110</f>
        <v>0</v>
      </c>
      <c r="DA110" s="11"/>
      <c r="DB110" s="10"/>
      <c r="DC110" s="11"/>
      <c r="DD110" s="10"/>
      <c r="DE110" s="11"/>
      <c r="DF110" s="10"/>
      <c r="DG110" s="8"/>
      <c r="DH110" s="11"/>
      <c r="DI110" s="10"/>
      <c r="DJ110" s="11"/>
      <c r="DK110" s="10"/>
      <c r="DL110" s="11"/>
      <c r="DM110" s="10"/>
      <c r="DN110" s="11"/>
      <c r="DO110" s="10"/>
      <c r="DP110" s="8"/>
      <c r="DQ110" s="8">
        <f>DG110+DP110</f>
        <v>0</v>
      </c>
      <c r="DR110" s="11"/>
      <c r="DS110" s="10"/>
      <c r="DT110" s="11"/>
      <c r="DU110" s="10"/>
      <c r="DV110" s="11"/>
      <c r="DW110" s="10"/>
      <c r="DX110" s="8"/>
      <c r="DY110" s="11"/>
      <c r="DZ110" s="10"/>
      <c r="EA110" s="11"/>
      <c r="EB110" s="10"/>
      <c r="EC110" s="11"/>
      <c r="ED110" s="10"/>
      <c r="EE110" s="11"/>
      <c r="EF110" s="10"/>
      <c r="EG110" s="8"/>
      <c r="EH110" s="8">
        <f>DX110+EG110</f>
        <v>0</v>
      </c>
      <c r="EI110" s="11"/>
      <c r="EJ110" s="10"/>
      <c r="EK110" s="11"/>
      <c r="EL110" s="10"/>
      <c r="EM110" s="11"/>
      <c r="EN110" s="10"/>
      <c r="EO110" s="8"/>
      <c r="EP110" s="11"/>
      <c r="EQ110" s="10"/>
      <c r="ER110" s="11"/>
      <c r="ES110" s="10"/>
      <c r="ET110" s="11"/>
      <c r="EU110" s="10"/>
      <c r="EV110" s="11"/>
      <c r="EW110" s="10"/>
      <c r="EX110" s="8"/>
      <c r="EY110" s="8">
        <f>EO110+EX110</f>
        <v>0</v>
      </c>
    </row>
    <row r="111" spans="1:155" ht="12.75">
      <c r="A111" s="7"/>
      <c r="B111" s="7">
        <v>5</v>
      </c>
      <c r="C111" s="7">
        <v>1</v>
      </c>
      <c r="D111" s="7"/>
      <c r="E111" s="7" t="s">
        <v>222</v>
      </c>
      <c r="F111" s="3" t="s">
        <v>223</v>
      </c>
      <c r="G111" s="7">
        <f>COUNTIF(T111:EY111,"e")</f>
        <v>0</v>
      </c>
      <c r="H111" s="7">
        <f>COUNTIF(T111:EY111,"z")</f>
        <v>0</v>
      </c>
      <c r="I111" s="7">
        <f>SUM(J111:P111)</f>
        <v>0</v>
      </c>
      <c r="J111" s="7">
        <f>T111+AK111+BB111+BS111+CJ111+DA111+DR111+EI111</f>
        <v>0</v>
      </c>
      <c r="K111" s="7">
        <f>V111+AM111+BD111+BU111+CL111+DC111+DT111+EK111</f>
        <v>0</v>
      </c>
      <c r="L111" s="7">
        <f>X111+AO111+BF111+BW111+CN111+DE111+DV111+EM111</f>
        <v>0</v>
      </c>
      <c r="M111" s="7">
        <f>AA111+AR111+BI111+BZ111+CQ111+DH111+DY111+EP111</f>
        <v>0</v>
      </c>
      <c r="N111" s="7">
        <f>AC111+AT111+BK111+CB111+CS111+DJ111+EA111+ER111</f>
        <v>0</v>
      </c>
      <c r="O111" s="7">
        <f>AE111+AV111+BM111+CD111+CU111+DL111+EC111+ET111</f>
        <v>0</v>
      </c>
      <c r="P111" s="7">
        <f>AG111+AX111+BO111+CF111+CW111+DN111+EE111+EV111</f>
        <v>0</v>
      </c>
      <c r="Q111" s="8">
        <f>AJ111+BA111+BR111+CI111+CZ111+DQ111+EH111+EY111</f>
        <v>0</v>
      </c>
      <c r="R111" s="8">
        <f>AI111+AZ111+BQ111+CH111+CY111+DP111+EG111+EX111</f>
        <v>0</v>
      </c>
      <c r="S111" s="8">
        <v>0.8</v>
      </c>
      <c r="T111" s="11"/>
      <c r="U111" s="10"/>
      <c r="V111" s="11"/>
      <c r="W111" s="10"/>
      <c r="X111" s="11"/>
      <c r="Y111" s="10"/>
      <c r="Z111" s="8"/>
      <c r="AA111" s="11"/>
      <c r="AB111" s="10"/>
      <c r="AC111" s="11"/>
      <c r="AD111" s="10"/>
      <c r="AE111" s="11"/>
      <c r="AF111" s="10"/>
      <c r="AG111" s="11"/>
      <c r="AH111" s="10"/>
      <c r="AI111" s="8"/>
      <c r="AJ111" s="8">
        <f>Z111+AI111</f>
        <v>0</v>
      </c>
      <c r="AK111" s="11">
        <v>8</v>
      </c>
      <c r="AL111" s="10" t="s">
        <v>60</v>
      </c>
      <c r="AM111" s="11">
        <v>7</v>
      </c>
      <c r="AN111" s="10" t="s">
        <v>60</v>
      </c>
      <c r="AO111" s="11"/>
      <c r="AP111" s="10"/>
      <c r="AQ111" s="8">
        <v>2</v>
      </c>
      <c r="AR111" s="11"/>
      <c r="AS111" s="10"/>
      <c r="AT111" s="11"/>
      <c r="AU111" s="10"/>
      <c r="AV111" s="11"/>
      <c r="AW111" s="10"/>
      <c r="AX111" s="11"/>
      <c r="AY111" s="10"/>
      <c r="AZ111" s="8"/>
      <c r="BA111" s="8">
        <f>AQ111+AZ111</f>
        <v>0</v>
      </c>
      <c r="BB111" s="11"/>
      <c r="BC111" s="10"/>
      <c r="BD111" s="11"/>
      <c r="BE111" s="10"/>
      <c r="BF111" s="11"/>
      <c r="BG111" s="10"/>
      <c r="BH111" s="8"/>
      <c r="BI111" s="11"/>
      <c r="BJ111" s="10"/>
      <c r="BK111" s="11"/>
      <c r="BL111" s="10"/>
      <c r="BM111" s="11"/>
      <c r="BN111" s="10"/>
      <c r="BO111" s="11"/>
      <c r="BP111" s="10"/>
      <c r="BQ111" s="8"/>
      <c r="BR111" s="8">
        <f>BH111+BQ111</f>
        <v>0</v>
      </c>
      <c r="BS111" s="11"/>
      <c r="BT111" s="10"/>
      <c r="BU111" s="11"/>
      <c r="BV111" s="10"/>
      <c r="BW111" s="11"/>
      <c r="BX111" s="10"/>
      <c r="BY111" s="8"/>
      <c r="BZ111" s="11"/>
      <c r="CA111" s="10"/>
      <c r="CB111" s="11"/>
      <c r="CC111" s="10"/>
      <c r="CD111" s="11"/>
      <c r="CE111" s="10"/>
      <c r="CF111" s="11"/>
      <c r="CG111" s="10"/>
      <c r="CH111" s="8"/>
      <c r="CI111" s="8">
        <f>BY111+CH111</f>
        <v>0</v>
      </c>
      <c r="CJ111" s="11"/>
      <c r="CK111" s="10"/>
      <c r="CL111" s="11"/>
      <c r="CM111" s="10"/>
      <c r="CN111" s="11"/>
      <c r="CO111" s="10"/>
      <c r="CP111" s="8"/>
      <c r="CQ111" s="11"/>
      <c r="CR111" s="10"/>
      <c r="CS111" s="11"/>
      <c r="CT111" s="10"/>
      <c r="CU111" s="11"/>
      <c r="CV111" s="10"/>
      <c r="CW111" s="11"/>
      <c r="CX111" s="10"/>
      <c r="CY111" s="8"/>
      <c r="CZ111" s="8">
        <f>CP111+CY111</f>
        <v>0</v>
      </c>
      <c r="DA111" s="11"/>
      <c r="DB111" s="10"/>
      <c r="DC111" s="11"/>
      <c r="DD111" s="10"/>
      <c r="DE111" s="11"/>
      <c r="DF111" s="10"/>
      <c r="DG111" s="8"/>
      <c r="DH111" s="11"/>
      <c r="DI111" s="10"/>
      <c r="DJ111" s="11"/>
      <c r="DK111" s="10"/>
      <c r="DL111" s="11"/>
      <c r="DM111" s="10"/>
      <c r="DN111" s="11"/>
      <c r="DO111" s="10"/>
      <c r="DP111" s="8"/>
      <c r="DQ111" s="8">
        <f>DG111+DP111</f>
        <v>0</v>
      </c>
      <c r="DR111" s="11"/>
      <c r="DS111" s="10"/>
      <c r="DT111" s="11"/>
      <c r="DU111" s="10"/>
      <c r="DV111" s="11"/>
      <c r="DW111" s="10"/>
      <c r="DX111" s="8"/>
      <c r="DY111" s="11"/>
      <c r="DZ111" s="10"/>
      <c r="EA111" s="11"/>
      <c r="EB111" s="10"/>
      <c r="EC111" s="11"/>
      <c r="ED111" s="10"/>
      <c r="EE111" s="11"/>
      <c r="EF111" s="10"/>
      <c r="EG111" s="8"/>
      <c r="EH111" s="8">
        <f>DX111+EG111</f>
        <v>0</v>
      </c>
      <c r="EI111" s="11"/>
      <c r="EJ111" s="10"/>
      <c r="EK111" s="11"/>
      <c r="EL111" s="10"/>
      <c r="EM111" s="11"/>
      <c r="EN111" s="10"/>
      <c r="EO111" s="8"/>
      <c r="EP111" s="11"/>
      <c r="EQ111" s="10"/>
      <c r="ER111" s="11"/>
      <c r="ES111" s="10"/>
      <c r="ET111" s="11"/>
      <c r="EU111" s="10"/>
      <c r="EV111" s="11"/>
      <c r="EW111" s="10"/>
      <c r="EX111" s="8"/>
      <c r="EY111" s="8">
        <f>EO111+EX111</f>
        <v>0</v>
      </c>
    </row>
    <row r="112" spans="1:155" ht="12.75">
      <c r="A112" s="7"/>
      <c r="B112" s="7">
        <v>5</v>
      </c>
      <c r="C112" s="7">
        <v>1</v>
      </c>
      <c r="D112" s="7"/>
      <c r="E112" s="7" t="s">
        <v>224</v>
      </c>
      <c r="F112" s="3" t="s">
        <v>225</v>
      </c>
      <c r="G112" s="7">
        <f>COUNTIF(T112:EY112,"e")</f>
        <v>0</v>
      </c>
      <c r="H112" s="7">
        <f>COUNTIF(T112:EY112,"z")</f>
        <v>0</v>
      </c>
      <c r="I112" s="7">
        <f>SUM(J112:P112)</f>
        <v>0</v>
      </c>
      <c r="J112" s="7">
        <f>T112+AK112+BB112+BS112+CJ112+DA112+DR112+EI112</f>
        <v>0</v>
      </c>
      <c r="K112" s="7">
        <f>V112+AM112+BD112+BU112+CL112+DC112+DT112+EK112</f>
        <v>0</v>
      </c>
      <c r="L112" s="7">
        <f>X112+AO112+BF112+BW112+CN112+DE112+DV112+EM112</f>
        <v>0</v>
      </c>
      <c r="M112" s="7">
        <f>AA112+AR112+BI112+BZ112+CQ112+DH112+DY112+EP112</f>
        <v>0</v>
      </c>
      <c r="N112" s="7">
        <f>AC112+AT112+BK112+CB112+CS112+DJ112+EA112+ER112</f>
        <v>0</v>
      </c>
      <c r="O112" s="7">
        <f>AE112+AV112+BM112+CD112+CU112+DL112+EC112+ET112</f>
        <v>0</v>
      </c>
      <c r="P112" s="7">
        <f>AG112+AX112+BO112+CF112+CW112+DN112+EE112+EV112</f>
        <v>0</v>
      </c>
      <c r="Q112" s="8">
        <f>AJ112+BA112+BR112+CI112+CZ112+DQ112+EH112+EY112</f>
        <v>0</v>
      </c>
      <c r="R112" s="8">
        <f>AI112+AZ112+BQ112+CH112+CY112+DP112+EG112+EX112</f>
        <v>0</v>
      </c>
      <c r="S112" s="8">
        <v>0.8</v>
      </c>
      <c r="T112" s="11"/>
      <c r="U112" s="10"/>
      <c r="V112" s="11"/>
      <c r="W112" s="10"/>
      <c r="X112" s="11"/>
      <c r="Y112" s="10"/>
      <c r="Z112" s="8"/>
      <c r="AA112" s="11"/>
      <c r="AB112" s="10"/>
      <c r="AC112" s="11"/>
      <c r="AD112" s="10"/>
      <c r="AE112" s="11"/>
      <c r="AF112" s="10"/>
      <c r="AG112" s="11"/>
      <c r="AH112" s="10"/>
      <c r="AI112" s="8"/>
      <c r="AJ112" s="8">
        <f>Z112+AI112</f>
        <v>0</v>
      </c>
      <c r="AK112" s="11">
        <v>8</v>
      </c>
      <c r="AL112" s="10" t="s">
        <v>60</v>
      </c>
      <c r="AM112" s="11">
        <v>7</v>
      </c>
      <c r="AN112" s="10" t="s">
        <v>60</v>
      </c>
      <c r="AO112" s="11"/>
      <c r="AP112" s="10"/>
      <c r="AQ112" s="8">
        <v>2</v>
      </c>
      <c r="AR112" s="11"/>
      <c r="AS112" s="10"/>
      <c r="AT112" s="11"/>
      <c r="AU112" s="10"/>
      <c r="AV112" s="11"/>
      <c r="AW112" s="10"/>
      <c r="AX112" s="11"/>
      <c r="AY112" s="10"/>
      <c r="AZ112" s="8"/>
      <c r="BA112" s="8">
        <f>AQ112+AZ112</f>
        <v>0</v>
      </c>
      <c r="BB112" s="11"/>
      <c r="BC112" s="10"/>
      <c r="BD112" s="11"/>
      <c r="BE112" s="10"/>
      <c r="BF112" s="11"/>
      <c r="BG112" s="10"/>
      <c r="BH112" s="8"/>
      <c r="BI112" s="11"/>
      <c r="BJ112" s="10"/>
      <c r="BK112" s="11"/>
      <c r="BL112" s="10"/>
      <c r="BM112" s="11"/>
      <c r="BN112" s="10"/>
      <c r="BO112" s="11"/>
      <c r="BP112" s="10"/>
      <c r="BQ112" s="8"/>
      <c r="BR112" s="8">
        <f>BH112+BQ112</f>
        <v>0</v>
      </c>
      <c r="BS112" s="11"/>
      <c r="BT112" s="10"/>
      <c r="BU112" s="11"/>
      <c r="BV112" s="10"/>
      <c r="BW112" s="11"/>
      <c r="BX112" s="10"/>
      <c r="BY112" s="8"/>
      <c r="BZ112" s="11"/>
      <c r="CA112" s="10"/>
      <c r="CB112" s="11"/>
      <c r="CC112" s="10"/>
      <c r="CD112" s="11"/>
      <c r="CE112" s="10"/>
      <c r="CF112" s="11"/>
      <c r="CG112" s="10"/>
      <c r="CH112" s="8"/>
      <c r="CI112" s="8">
        <f>BY112+CH112</f>
        <v>0</v>
      </c>
      <c r="CJ112" s="11"/>
      <c r="CK112" s="10"/>
      <c r="CL112" s="11"/>
      <c r="CM112" s="10"/>
      <c r="CN112" s="11"/>
      <c r="CO112" s="10"/>
      <c r="CP112" s="8"/>
      <c r="CQ112" s="11"/>
      <c r="CR112" s="10"/>
      <c r="CS112" s="11"/>
      <c r="CT112" s="10"/>
      <c r="CU112" s="11"/>
      <c r="CV112" s="10"/>
      <c r="CW112" s="11"/>
      <c r="CX112" s="10"/>
      <c r="CY112" s="8"/>
      <c r="CZ112" s="8">
        <f>CP112+CY112</f>
        <v>0</v>
      </c>
      <c r="DA112" s="11"/>
      <c r="DB112" s="10"/>
      <c r="DC112" s="11"/>
      <c r="DD112" s="10"/>
      <c r="DE112" s="11"/>
      <c r="DF112" s="10"/>
      <c r="DG112" s="8"/>
      <c r="DH112" s="11"/>
      <c r="DI112" s="10"/>
      <c r="DJ112" s="11"/>
      <c r="DK112" s="10"/>
      <c r="DL112" s="11"/>
      <c r="DM112" s="10"/>
      <c r="DN112" s="11"/>
      <c r="DO112" s="10"/>
      <c r="DP112" s="8"/>
      <c r="DQ112" s="8">
        <f>DG112+DP112</f>
        <v>0</v>
      </c>
      <c r="DR112" s="11"/>
      <c r="DS112" s="10"/>
      <c r="DT112" s="11"/>
      <c r="DU112" s="10"/>
      <c r="DV112" s="11"/>
      <c r="DW112" s="10"/>
      <c r="DX112" s="8"/>
      <c r="DY112" s="11"/>
      <c r="DZ112" s="10"/>
      <c r="EA112" s="11"/>
      <c r="EB112" s="10"/>
      <c r="EC112" s="11"/>
      <c r="ED112" s="10"/>
      <c r="EE112" s="11"/>
      <c r="EF112" s="10"/>
      <c r="EG112" s="8"/>
      <c r="EH112" s="8">
        <f>DX112+EG112</f>
        <v>0</v>
      </c>
      <c r="EI112" s="11"/>
      <c r="EJ112" s="10"/>
      <c r="EK112" s="11"/>
      <c r="EL112" s="10"/>
      <c r="EM112" s="11"/>
      <c r="EN112" s="10"/>
      <c r="EO112" s="8"/>
      <c r="EP112" s="11"/>
      <c r="EQ112" s="10"/>
      <c r="ER112" s="11"/>
      <c r="ES112" s="10"/>
      <c r="ET112" s="11"/>
      <c r="EU112" s="10"/>
      <c r="EV112" s="11"/>
      <c r="EW112" s="10"/>
      <c r="EX112" s="8"/>
      <c r="EY112" s="8">
        <f>EO112+EX112</f>
        <v>0</v>
      </c>
    </row>
    <row r="113" spans="1:155" ht="12.75">
      <c r="A113" s="7"/>
      <c r="B113" s="7">
        <v>14</v>
      </c>
      <c r="C113" s="7">
        <v>1</v>
      </c>
      <c r="D113" s="7"/>
      <c r="E113" s="7" t="s">
        <v>224</v>
      </c>
      <c r="F113" s="3" t="s">
        <v>324</v>
      </c>
      <c r="G113" s="7">
        <f>COUNTIF(T113:EY113,"e")</f>
        <v>0</v>
      </c>
      <c r="H113" s="7">
        <f>COUNTIF(T113:EY113,"z")</f>
        <v>0</v>
      </c>
      <c r="I113" s="7">
        <f>SUM(J113:P113)</f>
        <v>0</v>
      </c>
      <c r="J113" s="7">
        <f>T113+AK113+BB113+BS113+CJ113+DA113+DR113+EI113</f>
        <v>0</v>
      </c>
      <c r="K113" s="7">
        <f>V113+AM113+BD113+BU113+CL113+DC113+DT113+EK113</f>
        <v>0</v>
      </c>
      <c r="L113" s="7">
        <f>X113+AO113+BF113+BW113+CN113+DE113+DV113+EM113</f>
        <v>0</v>
      </c>
      <c r="M113" s="7">
        <f>AA113+AR113+BI113+BZ113+CQ113+DH113+DY113+EP113</f>
        <v>0</v>
      </c>
      <c r="N113" s="7">
        <f>AC113+AT113+BK113+CB113+CS113+DJ113+EA113+ER113</f>
        <v>0</v>
      </c>
      <c r="O113" s="7">
        <f>AE113+AV113+BM113+CD113+CU113+DL113+EC113+ET113</f>
        <v>0</v>
      </c>
      <c r="P113" s="7">
        <f>AG113+AX113+BO113+CF113+CW113+DN113+EE113+EV113</f>
        <v>0</v>
      </c>
      <c r="Q113" s="8">
        <f>AJ113+BA113+BR113+CI113+CZ113+DQ113+EH113+EY113</f>
        <v>0</v>
      </c>
      <c r="R113" s="8">
        <f>AI113+AZ113+BQ113+CH113+CY113+DP113+EG113+EX113</f>
        <v>0</v>
      </c>
      <c r="S113" s="8">
        <v>0.6</v>
      </c>
      <c r="T113" s="11"/>
      <c r="U113" s="10"/>
      <c r="V113" s="11"/>
      <c r="W113" s="10"/>
      <c r="X113" s="11"/>
      <c r="Y113" s="10"/>
      <c r="Z113" s="8"/>
      <c r="AA113" s="11"/>
      <c r="AB113" s="10"/>
      <c r="AC113" s="11"/>
      <c r="AD113" s="10"/>
      <c r="AE113" s="11"/>
      <c r="AF113" s="10"/>
      <c r="AG113" s="11"/>
      <c r="AH113" s="10"/>
      <c r="AI113" s="8"/>
      <c r="AJ113" s="8">
        <f>Z113+AI113</f>
        <v>0</v>
      </c>
      <c r="AK113" s="11"/>
      <c r="AL113" s="10"/>
      <c r="AM113" s="11"/>
      <c r="AN113" s="10"/>
      <c r="AO113" s="11"/>
      <c r="AP113" s="10"/>
      <c r="AQ113" s="8"/>
      <c r="AR113" s="11"/>
      <c r="AS113" s="10"/>
      <c r="AT113" s="11"/>
      <c r="AU113" s="10"/>
      <c r="AV113" s="11"/>
      <c r="AW113" s="10"/>
      <c r="AX113" s="11"/>
      <c r="AY113" s="10"/>
      <c r="AZ113" s="8"/>
      <c r="BA113" s="8">
        <f>AQ113+AZ113</f>
        <v>0</v>
      </c>
      <c r="BB113" s="11"/>
      <c r="BC113" s="10"/>
      <c r="BD113" s="11"/>
      <c r="BE113" s="10"/>
      <c r="BF113" s="11"/>
      <c r="BG113" s="10"/>
      <c r="BH113" s="8"/>
      <c r="BI113" s="11"/>
      <c r="BJ113" s="10"/>
      <c r="BK113" s="11"/>
      <c r="BL113" s="10"/>
      <c r="BM113" s="11"/>
      <c r="BN113" s="10"/>
      <c r="BO113" s="11"/>
      <c r="BP113" s="10"/>
      <c r="BQ113" s="8"/>
      <c r="BR113" s="8">
        <f>BH113+BQ113</f>
        <v>0</v>
      </c>
      <c r="BS113" s="11"/>
      <c r="BT113" s="10"/>
      <c r="BU113" s="11"/>
      <c r="BV113" s="10"/>
      <c r="BW113" s="11"/>
      <c r="BX113" s="10"/>
      <c r="BY113" s="8"/>
      <c r="BZ113" s="11"/>
      <c r="CA113" s="10"/>
      <c r="CB113" s="11"/>
      <c r="CC113" s="10"/>
      <c r="CD113" s="11"/>
      <c r="CE113" s="10"/>
      <c r="CF113" s="11"/>
      <c r="CG113" s="10"/>
      <c r="CH113" s="8"/>
      <c r="CI113" s="8">
        <f>BY113+CH113</f>
        <v>0</v>
      </c>
      <c r="CJ113" s="11"/>
      <c r="CK113" s="10"/>
      <c r="CL113" s="11"/>
      <c r="CM113" s="10"/>
      <c r="CN113" s="11"/>
      <c r="CO113" s="10"/>
      <c r="CP113" s="8"/>
      <c r="CQ113" s="11"/>
      <c r="CR113" s="10"/>
      <c r="CS113" s="11"/>
      <c r="CT113" s="10"/>
      <c r="CU113" s="11"/>
      <c r="CV113" s="10"/>
      <c r="CW113" s="11"/>
      <c r="CX113" s="10"/>
      <c r="CY113" s="8"/>
      <c r="CZ113" s="8">
        <f>CP113+CY113</f>
        <v>0</v>
      </c>
      <c r="DA113" s="11">
        <v>8</v>
      </c>
      <c r="DB113" s="10" t="s">
        <v>60</v>
      </c>
      <c r="DC113" s="11">
        <v>7</v>
      </c>
      <c r="DD113" s="10" t="s">
        <v>60</v>
      </c>
      <c r="DE113" s="11"/>
      <c r="DF113" s="10"/>
      <c r="DG113" s="8">
        <v>2</v>
      </c>
      <c r="DH113" s="11"/>
      <c r="DI113" s="10"/>
      <c r="DJ113" s="11"/>
      <c r="DK113" s="10"/>
      <c r="DL113" s="11"/>
      <c r="DM113" s="10"/>
      <c r="DN113" s="11"/>
      <c r="DO113" s="10"/>
      <c r="DP113" s="8"/>
      <c r="DQ113" s="8">
        <f>DG113+DP113</f>
        <v>0</v>
      </c>
      <c r="DR113" s="11"/>
      <c r="DS113" s="10"/>
      <c r="DT113" s="11"/>
      <c r="DU113" s="10"/>
      <c r="DV113" s="11"/>
      <c r="DW113" s="10"/>
      <c r="DX113" s="8"/>
      <c r="DY113" s="11"/>
      <c r="DZ113" s="10"/>
      <c r="EA113" s="11"/>
      <c r="EB113" s="10"/>
      <c r="EC113" s="11"/>
      <c r="ED113" s="10"/>
      <c r="EE113" s="11"/>
      <c r="EF113" s="10"/>
      <c r="EG113" s="8"/>
      <c r="EH113" s="8">
        <f>DX113+EG113</f>
        <v>0</v>
      </c>
      <c r="EI113" s="11"/>
      <c r="EJ113" s="10"/>
      <c r="EK113" s="11"/>
      <c r="EL113" s="10"/>
      <c r="EM113" s="11"/>
      <c r="EN113" s="10"/>
      <c r="EO113" s="8"/>
      <c r="EP113" s="11"/>
      <c r="EQ113" s="10"/>
      <c r="ER113" s="11"/>
      <c r="ES113" s="10"/>
      <c r="ET113" s="11"/>
      <c r="EU113" s="10"/>
      <c r="EV113" s="11"/>
      <c r="EW113" s="10"/>
      <c r="EX113" s="8"/>
      <c r="EY113" s="8">
        <f>EO113+EX113</f>
        <v>0</v>
      </c>
    </row>
    <row r="114" spans="1:155" ht="12.75">
      <c r="A114" s="7"/>
      <c r="B114" s="7">
        <v>14</v>
      </c>
      <c r="C114" s="7">
        <v>1</v>
      </c>
      <c r="D114" s="7"/>
      <c r="E114" s="7" t="s">
        <v>375</v>
      </c>
      <c r="F114" s="3" t="s">
        <v>247</v>
      </c>
      <c r="G114" s="7">
        <f>COUNTIF(T114:EY114,"e")</f>
        <v>0</v>
      </c>
      <c r="H114" s="7">
        <f>COUNTIF(T114:EY114,"z")</f>
        <v>0</v>
      </c>
      <c r="I114" s="7">
        <f>SUM(J114:P114)</f>
        <v>0</v>
      </c>
      <c r="J114" s="7">
        <f>T114+AK114+BB114+BS114+CJ114+DA114+DR114+EI114</f>
        <v>0</v>
      </c>
      <c r="K114" s="7">
        <f>V114+AM114+BD114+BU114+CL114+DC114+DT114+EK114</f>
        <v>0</v>
      </c>
      <c r="L114" s="7">
        <f>X114+AO114+BF114+BW114+CN114+DE114+DV114+EM114</f>
        <v>0</v>
      </c>
      <c r="M114" s="7">
        <f>AA114+AR114+BI114+BZ114+CQ114+DH114+DY114+EP114</f>
        <v>0</v>
      </c>
      <c r="N114" s="7">
        <f>AC114+AT114+BK114+CB114+CS114+DJ114+EA114+ER114</f>
        <v>0</v>
      </c>
      <c r="O114" s="7">
        <f>AE114+AV114+BM114+CD114+CU114+DL114+EC114+ET114</f>
        <v>0</v>
      </c>
      <c r="P114" s="7">
        <f>AG114+AX114+BO114+CF114+CW114+DN114+EE114+EV114</f>
        <v>0</v>
      </c>
      <c r="Q114" s="8">
        <f>AJ114+BA114+BR114+CI114+CZ114+DQ114+EH114+EY114</f>
        <v>0</v>
      </c>
      <c r="R114" s="8">
        <f>AI114+AZ114+BQ114+CH114+CY114+DP114+EG114+EX114</f>
        <v>0</v>
      </c>
      <c r="S114" s="8">
        <v>0.8</v>
      </c>
      <c r="T114" s="11"/>
      <c r="U114" s="10"/>
      <c r="V114" s="11"/>
      <c r="W114" s="10"/>
      <c r="X114" s="11"/>
      <c r="Y114" s="10"/>
      <c r="Z114" s="8"/>
      <c r="AA114" s="11"/>
      <c r="AB114" s="10"/>
      <c r="AC114" s="11"/>
      <c r="AD114" s="10"/>
      <c r="AE114" s="11"/>
      <c r="AF114" s="10"/>
      <c r="AG114" s="11"/>
      <c r="AH114" s="10"/>
      <c r="AI114" s="8"/>
      <c r="AJ114" s="8">
        <f>Z114+AI114</f>
        <v>0</v>
      </c>
      <c r="AK114" s="11"/>
      <c r="AL114" s="10"/>
      <c r="AM114" s="11"/>
      <c r="AN114" s="10"/>
      <c r="AO114" s="11"/>
      <c r="AP114" s="10"/>
      <c r="AQ114" s="8"/>
      <c r="AR114" s="11"/>
      <c r="AS114" s="10"/>
      <c r="AT114" s="11"/>
      <c r="AU114" s="10"/>
      <c r="AV114" s="11"/>
      <c r="AW114" s="10"/>
      <c r="AX114" s="11"/>
      <c r="AY114" s="10"/>
      <c r="AZ114" s="8"/>
      <c r="BA114" s="8">
        <f>AQ114+AZ114</f>
        <v>0</v>
      </c>
      <c r="BB114" s="11"/>
      <c r="BC114" s="10"/>
      <c r="BD114" s="11"/>
      <c r="BE114" s="10"/>
      <c r="BF114" s="11"/>
      <c r="BG114" s="10"/>
      <c r="BH114" s="8"/>
      <c r="BI114" s="11"/>
      <c r="BJ114" s="10"/>
      <c r="BK114" s="11"/>
      <c r="BL114" s="10"/>
      <c r="BM114" s="11"/>
      <c r="BN114" s="10"/>
      <c r="BO114" s="11"/>
      <c r="BP114" s="10"/>
      <c r="BQ114" s="8"/>
      <c r="BR114" s="8">
        <f>BH114+BQ114</f>
        <v>0</v>
      </c>
      <c r="BS114" s="11"/>
      <c r="BT114" s="10"/>
      <c r="BU114" s="11"/>
      <c r="BV114" s="10"/>
      <c r="BW114" s="11"/>
      <c r="BX114" s="10"/>
      <c r="BY114" s="8"/>
      <c r="BZ114" s="11"/>
      <c r="CA114" s="10"/>
      <c r="CB114" s="11"/>
      <c r="CC114" s="10"/>
      <c r="CD114" s="11"/>
      <c r="CE114" s="10"/>
      <c r="CF114" s="11"/>
      <c r="CG114" s="10"/>
      <c r="CH114" s="8"/>
      <c r="CI114" s="8">
        <f>BY114+CH114</f>
        <v>0</v>
      </c>
      <c r="CJ114" s="11"/>
      <c r="CK114" s="10"/>
      <c r="CL114" s="11"/>
      <c r="CM114" s="10"/>
      <c r="CN114" s="11"/>
      <c r="CO114" s="10"/>
      <c r="CP114" s="8"/>
      <c r="CQ114" s="11"/>
      <c r="CR114" s="10"/>
      <c r="CS114" s="11"/>
      <c r="CT114" s="10"/>
      <c r="CU114" s="11"/>
      <c r="CV114" s="10"/>
      <c r="CW114" s="11"/>
      <c r="CX114" s="10"/>
      <c r="CY114" s="8"/>
      <c r="CZ114" s="8">
        <f>CP114+CY114</f>
        <v>0</v>
      </c>
      <c r="DA114" s="11">
        <v>8</v>
      </c>
      <c r="DB114" s="10" t="s">
        <v>60</v>
      </c>
      <c r="DC114" s="11">
        <v>7</v>
      </c>
      <c r="DD114" s="10" t="s">
        <v>60</v>
      </c>
      <c r="DE114" s="11"/>
      <c r="DF114" s="10"/>
      <c r="DG114" s="8">
        <v>2</v>
      </c>
      <c r="DH114" s="11"/>
      <c r="DI114" s="10"/>
      <c r="DJ114" s="11"/>
      <c r="DK114" s="10"/>
      <c r="DL114" s="11"/>
      <c r="DM114" s="10"/>
      <c r="DN114" s="11"/>
      <c r="DO114" s="10"/>
      <c r="DP114" s="8"/>
      <c r="DQ114" s="8">
        <f>DG114+DP114</f>
        <v>0</v>
      </c>
      <c r="DR114" s="11"/>
      <c r="DS114" s="10"/>
      <c r="DT114" s="11"/>
      <c r="DU114" s="10"/>
      <c r="DV114" s="11"/>
      <c r="DW114" s="10"/>
      <c r="DX114" s="8"/>
      <c r="DY114" s="11"/>
      <c r="DZ114" s="10"/>
      <c r="EA114" s="11"/>
      <c r="EB114" s="10"/>
      <c r="EC114" s="11"/>
      <c r="ED114" s="10"/>
      <c r="EE114" s="11"/>
      <c r="EF114" s="10"/>
      <c r="EG114" s="8"/>
      <c r="EH114" s="8">
        <f>DX114+EG114</f>
        <v>0</v>
      </c>
      <c r="EI114" s="11"/>
      <c r="EJ114" s="10"/>
      <c r="EK114" s="11"/>
      <c r="EL114" s="10"/>
      <c r="EM114" s="11"/>
      <c r="EN114" s="10"/>
      <c r="EO114" s="8"/>
      <c r="EP114" s="11"/>
      <c r="EQ114" s="10"/>
      <c r="ER114" s="11"/>
      <c r="ES114" s="10"/>
      <c r="ET114" s="11"/>
      <c r="EU114" s="10"/>
      <c r="EV114" s="11"/>
      <c r="EW114" s="10"/>
      <c r="EX114" s="8"/>
      <c r="EY114" s="8">
        <f>EO114+EX114</f>
        <v>0</v>
      </c>
    </row>
    <row r="115" spans="1:155" ht="12.75">
      <c r="A115" s="7"/>
      <c r="B115" s="7">
        <v>14</v>
      </c>
      <c r="C115" s="7">
        <v>1</v>
      </c>
      <c r="D115" s="7"/>
      <c r="E115" s="7" t="s">
        <v>376</v>
      </c>
      <c r="F115" s="3" t="s">
        <v>245</v>
      </c>
      <c r="G115" s="7">
        <f>COUNTIF(T115:EY115,"e")</f>
        <v>0</v>
      </c>
      <c r="H115" s="7">
        <f>COUNTIF(T115:EY115,"z")</f>
        <v>0</v>
      </c>
      <c r="I115" s="7">
        <f>SUM(J115:P115)</f>
        <v>0</v>
      </c>
      <c r="J115" s="7">
        <f>T115+AK115+BB115+BS115+CJ115+DA115+DR115+EI115</f>
        <v>0</v>
      </c>
      <c r="K115" s="7">
        <f>V115+AM115+BD115+BU115+CL115+DC115+DT115+EK115</f>
        <v>0</v>
      </c>
      <c r="L115" s="7">
        <f>X115+AO115+BF115+BW115+CN115+DE115+DV115+EM115</f>
        <v>0</v>
      </c>
      <c r="M115" s="7">
        <f>AA115+AR115+BI115+BZ115+CQ115+DH115+DY115+EP115</f>
        <v>0</v>
      </c>
      <c r="N115" s="7">
        <f>AC115+AT115+BK115+CB115+CS115+DJ115+EA115+ER115</f>
        <v>0</v>
      </c>
      <c r="O115" s="7">
        <f>AE115+AV115+BM115+CD115+CU115+DL115+EC115+ET115</f>
        <v>0</v>
      </c>
      <c r="P115" s="7">
        <f>AG115+AX115+BO115+CF115+CW115+DN115+EE115+EV115</f>
        <v>0</v>
      </c>
      <c r="Q115" s="8">
        <f>AJ115+BA115+BR115+CI115+CZ115+DQ115+EH115+EY115</f>
        <v>0</v>
      </c>
      <c r="R115" s="8">
        <f>AI115+AZ115+BQ115+CH115+CY115+DP115+EG115+EX115</f>
        <v>0</v>
      </c>
      <c r="S115" s="8">
        <v>0.7</v>
      </c>
      <c r="T115" s="11"/>
      <c r="U115" s="10"/>
      <c r="V115" s="11"/>
      <c r="W115" s="10"/>
      <c r="X115" s="11"/>
      <c r="Y115" s="10"/>
      <c r="Z115" s="8"/>
      <c r="AA115" s="11"/>
      <c r="AB115" s="10"/>
      <c r="AC115" s="11"/>
      <c r="AD115" s="10"/>
      <c r="AE115" s="11"/>
      <c r="AF115" s="10"/>
      <c r="AG115" s="11"/>
      <c r="AH115" s="10"/>
      <c r="AI115" s="8"/>
      <c r="AJ115" s="8">
        <f>Z115+AI115</f>
        <v>0</v>
      </c>
      <c r="AK115" s="11"/>
      <c r="AL115" s="10"/>
      <c r="AM115" s="11"/>
      <c r="AN115" s="10"/>
      <c r="AO115" s="11"/>
      <c r="AP115" s="10"/>
      <c r="AQ115" s="8"/>
      <c r="AR115" s="11"/>
      <c r="AS115" s="10"/>
      <c r="AT115" s="11"/>
      <c r="AU115" s="10"/>
      <c r="AV115" s="11"/>
      <c r="AW115" s="10"/>
      <c r="AX115" s="11"/>
      <c r="AY115" s="10"/>
      <c r="AZ115" s="8"/>
      <c r="BA115" s="8">
        <f>AQ115+AZ115</f>
        <v>0</v>
      </c>
      <c r="BB115" s="11"/>
      <c r="BC115" s="10"/>
      <c r="BD115" s="11"/>
      <c r="BE115" s="10"/>
      <c r="BF115" s="11"/>
      <c r="BG115" s="10"/>
      <c r="BH115" s="8"/>
      <c r="BI115" s="11"/>
      <c r="BJ115" s="10"/>
      <c r="BK115" s="11"/>
      <c r="BL115" s="10"/>
      <c r="BM115" s="11"/>
      <c r="BN115" s="10"/>
      <c r="BO115" s="11"/>
      <c r="BP115" s="10"/>
      <c r="BQ115" s="8"/>
      <c r="BR115" s="8">
        <f>BH115+BQ115</f>
        <v>0</v>
      </c>
      <c r="BS115" s="11"/>
      <c r="BT115" s="10"/>
      <c r="BU115" s="11"/>
      <c r="BV115" s="10"/>
      <c r="BW115" s="11"/>
      <c r="BX115" s="10"/>
      <c r="BY115" s="8"/>
      <c r="BZ115" s="11"/>
      <c r="CA115" s="10"/>
      <c r="CB115" s="11"/>
      <c r="CC115" s="10"/>
      <c r="CD115" s="11"/>
      <c r="CE115" s="10"/>
      <c r="CF115" s="11"/>
      <c r="CG115" s="10"/>
      <c r="CH115" s="8"/>
      <c r="CI115" s="8">
        <f>BY115+CH115</f>
        <v>0</v>
      </c>
      <c r="CJ115" s="11"/>
      <c r="CK115" s="10"/>
      <c r="CL115" s="11"/>
      <c r="CM115" s="10"/>
      <c r="CN115" s="11"/>
      <c r="CO115" s="10"/>
      <c r="CP115" s="8"/>
      <c r="CQ115" s="11"/>
      <c r="CR115" s="10"/>
      <c r="CS115" s="11"/>
      <c r="CT115" s="10"/>
      <c r="CU115" s="11"/>
      <c r="CV115" s="10"/>
      <c r="CW115" s="11"/>
      <c r="CX115" s="10"/>
      <c r="CY115" s="8"/>
      <c r="CZ115" s="8">
        <f>CP115+CY115</f>
        <v>0</v>
      </c>
      <c r="DA115" s="11">
        <v>8</v>
      </c>
      <c r="DB115" s="10" t="s">
        <v>60</v>
      </c>
      <c r="DC115" s="11">
        <v>7</v>
      </c>
      <c r="DD115" s="10" t="s">
        <v>60</v>
      </c>
      <c r="DE115" s="11"/>
      <c r="DF115" s="10"/>
      <c r="DG115" s="8">
        <v>2</v>
      </c>
      <c r="DH115" s="11"/>
      <c r="DI115" s="10"/>
      <c r="DJ115" s="11"/>
      <c r="DK115" s="10"/>
      <c r="DL115" s="11"/>
      <c r="DM115" s="10"/>
      <c r="DN115" s="11"/>
      <c r="DO115" s="10"/>
      <c r="DP115" s="8"/>
      <c r="DQ115" s="8">
        <f>DG115+DP115</f>
        <v>0</v>
      </c>
      <c r="DR115" s="11"/>
      <c r="DS115" s="10"/>
      <c r="DT115" s="11"/>
      <c r="DU115" s="10"/>
      <c r="DV115" s="11"/>
      <c r="DW115" s="10"/>
      <c r="DX115" s="8"/>
      <c r="DY115" s="11"/>
      <c r="DZ115" s="10"/>
      <c r="EA115" s="11"/>
      <c r="EB115" s="10"/>
      <c r="EC115" s="11"/>
      <c r="ED115" s="10"/>
      <c r="EE115" s="11"/>
      <c r="EF115" s="10"/>
      <c r="EG115" s="8"/>
      <c r="EH115" s="8">
        <f>DX115+EG115</f>
        <v>0</v>
      </c>
      <c r="EI115" s="11"/>
      <c r="EJ115" s="10"/>
      <c r="EK115" s="11"/>
      <c r="EL115" s="10"/>
      <c r="EM115" s="11"/>
      <c r="EN115" s="10"/>
      <c r="EO115" s="8"/>
      <c r="EP115" s="11"/>
      <c r="EQ115" s="10"/>
      <c r="ER115" s="11"/>
      <c r="ES115" s="10"/>
      <c r="ET115" s="11"/>
      <c r="EU115" s="10"/>
      <c r="EV115" s="11"/>
      <c r="EW115" s="10"/>
      <c r="EX115" s="8"/>
      <c r="EY115" s="8">
        <f>EO115+EX115</f>
        <v>0</v>
      </c>
    </row>
    <row r="116" spans="1:155" ht="12.75">
      <c r="A116" s="7"/>
      <c r="B116" s="7">
        <v>14</v>
      </c>
      <c r="C116" s="7">
        <v>1</v>
      </c>
      <c r="D116" s="7"/>
      <c r="E116" s="7" t="s">
        <v>224</v>
      </c>
      <c r="F116" s="3" t="s">
        <v>241</v>
      </c>
      <c r="G116" s="7">
        <f>COUNTIF(T116:EY116,"e")</f>
        <v>0</v>
      </c>
      <c r="H116" s="7">
        <f>COUNTIF(T116:EY116,"z")</f>
        <v>0</v>
      </c>
      <c r="I116" s="7">
        <f>SUM(J116:P116)</f>
        <v>0</v>
      </c>
      <c r="J116" s="7">
        <f>T116+AK116+BB116+BS116+CJ116+DA116+DR116+EI116</f>
        <v>0</v>
      </c>
      <c r="K116" s="7">
        <f>V116+AM116+BD116+BU116+CL116+DC116+DT116+EK116</f>
        <v>0</v>
      </c>
      <c r="L116" s="7">
        <f>X116+AO116+BF116+BW116+CN116+DE116+DV116+EM116</f>
        <v>0</v>
      </c>
      <c r="M116" s="7">
        <f>AA116+AR116+BI116+BZ116+CQ116+DH116+DY116+EP116</f>
        <v>0</v>
      </c>
      <c r="N116" s="7">
        <f>AC116+AT116+BK116+CB116+CS116+DJ116+EA116+ER116</f>
        <v>0</v>
      </c>
      <c r="O116" s="7">
        <f>AE116+AV116+BM116+CD116+CU116+DL116+EC116+ET116</f>
        <v>0</v>
      </c>
      <c r="P116" s="7">
        <f>AG116+AX116+BO116+CF116+CW116+DN116+EE116+EV116</f>
        <v>0</v>
      </c>
      <c r="Q116" s="8">
        <f>AJ116+BA116+BR116+CI116+CZ116+DQ116+EH116+EY116</f>
        <v>0</v>
      </c>
      <c r="R116" s="8">
        <f>AI116+AZ116+BQ116+CH116+CY116+DP116+EG116+EX116</f>
        <v>0</v>
      </c>
      <c r="S116" s="8">
        <v>0.7</v>
      </c>
      <c r="T116" s="11"/>
      <c r="U116" s="10"/>
      <c r="V116" s="11"/>
      <c r="W116" s="10"/>
      <c r="X116" s="11"/>
      <c r="Y116" s="10"/>
      <c r="Z116" s="8"/>
      <c r="AA116" s="11"/>
      <c r="AB116" s="10"/>
      <c r="AC116" s="11"/>
      <c r="AD116" s="10"/>
      <c r="AE116" s="11"/>
      <c r="AF116" s="10"/>
      <c r="AG116" s="11"/>
      <c r="AH116" s="10"/>
      <c r="AI116" s="8"/>
      <c r="AJ116" s="8">
        <f>Z116+AI116</f>
        <v>0</v>
      </c>
      <c r="AK116" s="11"/>
      <c r="AL116" s="10"/>
      <c r="AM116" s="11"/>
      <c r="AN116" s="10"/>
      <c r="AO116" s="11"/>
      <c r="AP116" s="10"/>
      <c r="AQ116" s="8"/>
      <c r="AR116" s="11"/>
      <c r="AS116" s="10"/>
      <c r="AT116" s="11"/>
      <c r="AU116" s="10"/>
      <c r="AV116" s="11"/>
      <c r="AW116" s="10"/>
      <c r="AX116" s="11"/>
      <c r="AY116" s="10"/>
      <c r="AZ116" s="8"/>
      <c r="BA116" s="8">
        <f>AQ116+AZ116</f>
        <v>0</v>
      </c>
      <c r="BB116" s="11"/>
      <c r="BC116" s="10"/>
      <c r="BD116" s="11"/>
      <c r="BE116" s="10"/>
      <c r="BF116" s="11"/>
      <c r="BG116" s="10"/>
      <c r="BH116" s="8"/>
      <c r="BI116" s="11"/>
      <c r="BJ116" s="10"/>
      <c r="BK116" s="11"/>
      <c r="BL116" s="10"/>
      <c r="BM116" s="11"/>
      <c r="BN116" s="10"/>
      <c r="BO116" s="11"/>
      <c r="BP116" s="10"/>
      <c r="BQ116" s="8"/>
      <c r="BR116" s="8">
        <f>BH116+BQ116</f>
        <v>0</v>
      </c>
      <c r="BS116" s="11"/>
      <c r="BT116" s="10"/>
      <c r="BU116" s="11"/>
      <c r="BV116" s="10"/>
      <c r="BW116" s="11"/>
      <c r="BX116" s="10"/>
      <c r="BY116" s="8"/>
      <c r="BZ116" s="11"/>
      <c r="CA116" s="10"/>
      <c r="CB116" s="11"/>
      <c r="CC116" s="10"/>
      <c r="CD116" s="11"/>
      <c r="CE116" s="10"/>
      <c r="CF116" s="11"/>
      <c r="CG116" s="10"/>
      <c r="CH116" s="8"/>
      <c r="CI116" s="8">
        <f>BY116+CH116</f>
        <v>0</v>
      </c>
      <c r="CJ116" s="11"/>
      <c r="CK116" s="10"/>
      <c r="CL116" s="11"/>
      <c r="CM116" s="10"/>
      <c r="CN116" s="11"/>
      <c r="CO116" s="10"/>
      <c r="CP116" s="8"/>
      <c r="CQ116" s="11"/>
      <c r="CR116" s="10"/>
      <c r="CS116" s="11"/>
      <c r="CT116" s="10"/>
      <c r="CU116" s="11"/>
      <c r="CV116" s="10"/>
      <c r="CW116" s="11"/>
      <c r="CX116" s="10"/>
      <c r="CY116" s="8"/>
      <c r="CZ116" s="8">
        <f>CP116+CY116</f>
        <v>0</v>
      </c>
      <c r="DA116" s="11">
        <v>8</v>
      </c>
      <c r="DB116" s="10" t="s">
        <v>60</v>
      </c>
      <c r="DC116" s="11">
        <v>7</v>
      </c>
      <c r="DD116" s="10" t="s">
        <v>60</v>
      </c>
      <c r="DE116" s="11"/>
      <c r="DF116" s="10"/>
      <c r="DG116" s="8">
        <v>2</v>
      </c>
      <c r="DH116" s="11"/>
      <c r="DI116" s="10"/>
      <c r="DJ116" s="11"/>
      <c r="DK116" s="10"/>
      <c r="DL116" s="11"/>
      <c r="DM116" s="10"/>
      <c r="DN116" s="11"/>
      <c r="DO116" s="10"/>
      <c r="DP116" s="8"/>
      <c r="DQ116" s="8">
        <f>DG116+DP116</f>
        <v>0</v>
      </c>
      <c r="DR116" s="11"/>
      <c r="DS116" s="10"/>
      <c r="DT116" s="11"/>
      <c r="DU116" s="10"/>
      <c r="DV116" s="11"/>
      <c r="DW116" s="10"/>
      <c r="DX116" s="8"/>
      <c r="DY116" s="11"/>
      <c r="DZ116" s="10"/>
      <c r="EA116" s="11"/>
      <c r="EB116" s="10"/>
      <c r="EC116" s="11"/>
      <c r="ED116" s="10"/>
      <c r="EE116" s="11"/>
      <c r="EF116" s="10"/>
      <c r="EG116" s="8"/>
      <c r="EH116" s="8">
        <f>DX116+EG116</f>
        <v>0</v>
      </c>
      <c r="EI116" s="11"/>
      <c r="EJ116" s="10"/>
      <c r="EK116" s="11"/>
      <c r="EL116" s="10"/>
      <c r="EM116" s="11"/>
      <c r="EN116" s="10"/>
      <c r="EO116" s="8"/>
      <c r="EP116" s="11"/>
      <c r="EQ116" s="10"/>
      <c r="ER116" s="11"/>
      <c r="ES116" s="10"/>
      <c r="ET116" s="11"/>
      <c r="EU116" s="10"/>
      <c r="EV116" s="11"/>
      <c r="EW116" s="10"/>
      <c r="EX116" s="8"/>
      <c r="EY116" s="8">
        <f>EO116+EX116</f>
        <v>0</v>
      </c>
    </row>
    <row r="117" spans="1:155" ht="12.75">
      <c r="A117" s="7"/>
      <c r="B117" s="7">
        <v>14</v>
      </c>
      <c r="C117" s="7">
        <v>1</v>
      </c>
      <c r="D117" s="7"/>
      <c r="E117" s="7" t="s">
        <v>224</v>
      </c>
      <c r="F117" s="3" t="s">
        <v>239</v>
      </c>
      <c r="G117" s="7">
        <f>COUNTIF(T117:EY117,"e")</f>
        <v>0</v>
      </c>
      <c r="H117" s="7">
        <f>COUNTIF(T117:EY117,"z")</f>
        <v>0</v>
      </c>
      <c r="I117" s="7">
        <f>SUM(J117:P117)</f>
        <v>0</v>
      </c>
      <c r="J117" s="7">
        <f>T117+AK117+BB117+BS117+CJ117+DA117+DR117+EI117</f>
        <v>0</v>
      </c>
      <c r="K117" s="7">
        <f>V117+AM117+BD117+BU117+CL117+DC117+DT117+EK117</f>
        <v>0</v>
      </c>
      <c r="L117" s="7">
        <f>X117+AO117+BF117+BW117+CN117+DE117+DV117+EM117</f>
        <v>0</v>
      </c>
      <c r="M117" s="7">
        <f>AA117+AR117+BI117+BZ117+CQ117+DH117+DY117+EP117</f>
        <v>0</v>
      </c>
      <c r="N117" s="7">
        <f>AC117+AT117+BK117+CB117+CS117+DJ117+EA117+ER117</f>
        <v>0</v>
      </c>
      <c r="O117" s="7">
        <f>AE117+AV117+BM117+CD117+CU117+DL117+EC117+ET117</f>
        <v>0</v>
      </c>
      <c r="P117" s="7">
        <f>AG117+AX117+BO117+CF117+CW117+DN117+EE117+EV117</f>
        <v>0</v>
      </c>
      <c r="Q117" s="8">
        <f>AJ117+BA117+BR117+CI117+CZ117+DQ117+EH117+EY117</f>
        <v>0</v>
      </c>
      <c r="R117" s="8">
        <f>AI117+AZ117+BQ117+CH117+CY117+DP117+EG117+EX117</f>
        <v>0</v>
      </c>
      <c r="S117" s="8">
        <v>0.7</v>
      </c>
      <c r="T117" s="11"/>
      <c r="U117" s="10"/>
      <c r="V117" s="11"/>
      <c r="W117" s="10"/>
      <c r="X117" s="11"/>
      <c r="Y117" s="10"/>
      <c r="Z117" s="8"/>
      <c r="AA117" s="11"/>
      <c r="AB117" s="10"/>
      <c r="AC117" s="11"/>
      <c r="AD117" s="10"/>
      <c r="AE117" s="11"/>
      <c r="AF117" s="10"/>
      <c r="AG117" s="11"/>
      <c r="AH117" s="10"/>
      <c r="AI117" s="8"/>
      <c r="AJ117" s="8">
        <f>Z117+AI117</f>
        <v>0</v>
      </c>
      <c r="AK117" s="11"/>
      <c r="AL117" s="10"/>
      <c r="AM117" s="11"/>
      <c r="AN117" s="10"/>
      <c r="AO117" s="11"/>
      <c r="AP117" s="10"/>
      <c r="AQ117" s="8"/>
      <c r="AR117" s="11"/>
      <c r="AS117" s="10"/>
      <c r="AT117" s="11"/>
      <c r="AU117" s="10"/>
      <c r="AV117" s="11"/>
      <c r="AW117" s="10"/>
      <c r="AX117" s="11"/>
      <c r="AY117" s="10"/>
      <c r="AZ117" s="8"/>
      <c r="BA117" s="8">
        <f>AQ117+AZ117</f>
        <v>0</v>
      </c>
      <c r="BB117" s="11"/>
      <c r="BC117" s="10"/>
      <c r="BD117" s="11"/>
      <c r="BE117" s="10"/>
      <c r="BF117" s="11"/>
      <c r="BG117" s="10"/>
      <c r="BH117" s="8"/>
      <c r="BI117" s="11"/>
      <c r="BJ117" s="10"/>
      <c r="BK117" s="11"/>
      <c r="BL117" s="10"/>
      <c r="BM117" s="11"/>
      <c r="BN117" s="10"/>
      <c r="BO117" s="11"/>
      <c r="BP117" s="10"/>
      <c r="BQ117" s="8"/>
      <c r="BR117" s="8">
        <f>BH117+BQ117</f>
        <v>0</v>
      </c>
      <c r="BS117" s="11"/>
      <c r="BT117" s="10"/>
      <c r="BU117" s="11"/>
      <c r="BV117" s="10"/>
      <c r="BW117" s="11"/>
      <c r="BX117" s="10"/>
      <c r="BY117" s="8"/>
      <c r="BZ117" s="11"/>
      <c r="CA117" s="10"/>
      <c r="CB117" s="11"/>
      <c r="CC117" s="10"/>
      <c r="CD117" s="11"/>
      <c r="CE117" s="10"/>
      <c r="CF117" s="11"/>
      <c r="CG117" s="10"/>
      <c r="CH117" s="8"/>
      <c r="CI117" s="8">
        <f>BY117+CH117</f>
        <v>0</v>
      </c>
      <c r="CJ117" s="11"/>
      <c r="CK117" s="10"/>
      <c r="CL117" s="11"/>
      <c r="CM117" s="10"/>
      <c r="CN117" s="11"/>
      <c r="CO117" s="10"/>
      <c r="CP117" s="8"/>
      <c r="CQ117" s="11"/>
      <c r="CR117" s="10"/>
      <c r="CS117" s="11"/>
      <c r="CT117" s="10"/>
      <c r="CU117" s="11"/>
      <c r="CV117" s="10"/>
      <c r="CW117" s="11"/>
      <c r="CX117" s="10"/>
      <c r="CY117" s="8"/>
      <c r="CZ117" s="8">
        <f>CP117+CY117</f>
        <v>0</v>
      </c>
      <c r="DA117" s="11">
        <v>8</v>
      </c>
      <c r="DB117" s="10" t="s">
        <v>60</v>
      </c>
      <c r="DC117" s="11">
        <v>7</v>
      </c>
      <c r="DD117" s="10" t="s">
        <v>60</v>
      </c>
      <c r="DE117" s="11"/>
      <c r="DF117" s="10"/>
      <c r="DG117" s="8">
        <v>2</v>
      </c>
      <c r="DH117" s="11"/>
      <c r="DI117" s="10"/>
      <c r="DJ117" s="11"/>
      <c r="DK117" s="10"/>
      <c r="DL117" s="11"/>
      <c r="DM117" s="10"/>
      <c r="DN117" s="11"/>
      <c r="DO117" s="10"/>
      <c r="DP117" s="8"/>
      <c r="DQ117" s="8">
        <f>DG117+DP117</f>
        <v>0</v>
      </c>
      <c r="DR117" s="11"/>
      <c r="DS117" s="10"/>
      <c r="DT117" s="11"/>
      <c r="DU117" s="10"/>
      <c r="DV117" s="11"/>
      <c r="DW117" s="10"/>
      <c r="DX117" s="8"/>
      <c r="DY117" s="11"/>
      <c r="DZ117" s="10"/>
      <c r="EA117" s="11"/>
      <c r="EB117" s="10"/>
      <c r="EC117" s="11"/>
      <c r="ED117" s="10"/>
      <c r="EE117" s="11"/>
      <c r="EF117" s="10"/>
      <c r="EG117" s="8"/>
      <c r="EH117" s="8">
        <f>DX117+EG117</f>
        <v>0</v>
      </c>
      <c r="EI117" s="11"/>
      <c r="EJ117" s="10"/>
      <c r="EK117" s="11"/>
      <c r="EL117" s="10"/>
      <c r="EM117" s="11"/>
      <c r="EN117" s="10"/>
      <c r="EO117" s="8"/>
      <c r="EP117" s="11"/>
      <c r="EQ117" s="10"/>
      <c r="ER117" s="11"/>
      <c r="ES117" s="10"/>
      <c r="ET117" s="11"/>
      <c r="EU117" s="10"/>
      <c r="EV117" s="11"/>
      <c r="EW117" s="10"/>
      <c r="EX117" s="8"/>
      <c r="EY117" s="8">
        <f>EO117+EX117</f>
        <v>0</v>
      </c>
    </row>
    <row r="118" spans="1:155" ht="12.75">
      <c r="A118" s="7"/>
      <c r="B118" s="7">
        <v>14</v>
      </c>
      <c r="C118" s="7">
        <v>1</v>
      </c>
      <c r="D118" s="7"/>
      <c r="E118" s="7" t="s">
        <v>377</v>
      </c>
      <c r="F118" s="3" t="s">
        <v>378</v>
      </c>
      <c r="G118" s="7">
        <f>COUNTIF(T118:EY118,"e")</f>
        <v>0</v>
      </c>
      <c r="H118" s="7">
        <f>COUNTIF(T118:EY118,"z")</f>
        <v>0</v>
      </c>
      <c r="I118" s="7">
        <f>SUM(J118:P118)</f>
        <v>0</v>
      </c>
      <c r="J118" s="7">
        <f>T118+AK118+BB118+BS118+CJ118+DA118+DR118+EI118</f>
        <v>0</v>
      </c>
      <c r="K118" s="7">
        <f>V118+AM118+BD118+BU118+CL118+DC118+DT118+EK118</f>
        <v>0</v>
      </c>
      <c r="L118" s="7">
        <f>X118+AO118+BF118+BW118+CN118+DE118+DV118+EM118</f>
        <v>0</v>
      </c>
      <c r="M118" s="7">
        <f>AA118+AR118+BI118+BZ118+CQ118+DH118+DY118+EP118</f>
        <v>0</v>
      </c>
      <c r="N118" s="7">
        <f>AC118+AT118+BK118+CB118+CS118+DJ118+EA118+ER118</f>
        <v>0</v>
      </c>
      <c r="O118" s="7">
        <f>AE118+AV118+BM118+CD118+CU118+DL118+EC118+ET118</f>
        <v>0</v>
      </c>
      <c r="P118" s="7">
        <f>AG118+AX118+BO118+CF118+CW118+DN118+EE118+EV118</f>
        <v>0</v>
      </c>
      <c r="Q118" s="8">
        <f>AJ118+BA118+BR118+CI118+CZ118+DQ118+EH118+EY118</f>
        <v>0</v>
      </c>
      <c r="R118" s="8">
        <f>AI118+AZ118+BQ118+CH118+CY118+DP118+EG118+EX118</f>
        <v>0</v>
      </c>
      <c r="S118" s="8">
        <v>0.8</v>
      </c>
      <c r="T118" s="11"/>
      <c r="U118" s="10"/>
      <c r="V118" s="11"/>
      <c r="W118" s="10"/>
      <c r="X118" s="11"/>
      <c r="Y118" s="10"/>
      <c r="Z118" s="8"/>
      <c r="AA118" s="11"/>
      <c r="AB118" s="10"/>
      <c r="AC118" s="11"/>
      <c r="AD118" s="10"/>
      <c r="AE118" s="11"/>
      <c r="AF118" s="10"/>
      <c r="AG118" s="11"/>
      <c r="AH118" s="10"/>
      <c r="AI118" s="8"/>
      <c r="AJ118" s="8">
        <f>Z118+AI118</f>
        <v>0</v>
      </c>
      <c r="AK118" s="11"/>
      <c r="AL118" s="10"/>
      <c r="AM118" s="11"/>
      <c r="AN118" s="10"/>
      <c r="AO118" s="11"/>
      <c r="AP118" s="10"/>
      <c r="AQ118" s="8"/>
      <c r="AR118" s="11"/>
      <c r="AS118" s="10"/>
      <c r="AT118" s="11"/>
      <c r="AU118" s="10"/>
      <c r="AV118" s="11"/>
      <c r="AW118" s="10"/>
      <c r="AX118" s="11"/>
      <c r="AY118" s="10"/>
      <c r="AZ118" s="8"/>
      <c r="BA118" s="8">
        <f>AQ118+AZ118</f>
        <v>0</v>
      </c>
      <c r="BB118" s="11"/>
      <c r="BC118" s="10"/>
      <c r="BD118" s="11"/>
      <c r="BE118" s="10"/>
      <c r="BF118" s="11"/>
      <c r="BG118" s="10"/>
      <c r="BH118" s="8"/>
      <c r="BI118" s="11"/>
      <c r="BJ118" s="10"/>
      <c r="BK118" s="11"/>
      <c r="BL118" s="10"/>
      <c r="BM118" s="11"/>
      <c r="BN118" s="10"/>
      <c r="BO118" s="11"/>
      <c r="BP118" s="10"/>
      <c r="BQ118" s="8"/>
      <c r="BR118" s="8">
        <f>BH118+BQ118</f>
        <v>0</v>
      </c>
      <c r="BS118" s="11"/>
      <c r="BT118" s="10"/>
      <c r="BU118" s="11"/>
      <c r="BV118" s="10"/>
      <c r="BW118" s="11"/>
      <c r="BX118" s="10"/>
      <c r="BY118" s="8"/>
      <c r="BZ118" s="11"/>
      <c r="CA118" s="10"/>
      <c r="CB118" s="11"/>
      <c r="CC118" s="10"/>
      <c r="CD118" s="11"/>
      <c r="CE118" s="10"/>
      <c r="CF118" s="11"/>
      <c r="CG118" s="10"/>
      <c r="CH118" s="8"/>
      <c r="CI118" s="8">
        <f>BY118+CH118</f>
        <v>0</v>
      </c>
      <c r="CJ118" s="11"/>
      <c r="CK118" s="10"/>
      <c r="CL118" s="11"/>
      <c r="CM118" s="10"/>
      <c r="CN118" s="11"/>
      <c r="CO118" s="10"/>
      <c r="CP118" s="8"/>
      <c r="CQ118" s="11"/>
      <c r="CR118" s="10"/>
      <c r="CS118" s="11"/>
      <c r="CT118" s="10"/>
      <c r="CU118" s="11"/>
      <c r="CV118" s="10"/>
      <c r="CW118" s="11"/>
      <c r="CX118" s="10"/>
      <c r="CY118" s="8"/>
      <c r="CZ118" s="8">
        <f>CP118+CY118</f>
        <v>0</v>
      </c>
      <c r="DA118" s="11">
        <v>8</v>
      </c>
      <c r="DB118" s="10" t="s">
        <v>60</v>
      </c>
      <c r="DC118" s="11">
        <v>7</v>
      </c>
      <c r="DD118" s="10" t="s">
        <v>60</v>
      </c>
      <c r="DE118" s="11"/>
      <c r="DF118" s="10"/>
      <c r="DG118" s="8">
        <v>2</v>
      </c>
      <c r="DH118" s="11"/>
      <c r="DI118" s="10"/>
      <c r="DJ118" s="11"/>
      <c r="DK118" s="10"/>
      <c r="DL118" s="11"/>
      <c r="DM118" s="10"/>
      <c r="DN118" s="11"/>
      <c r="DO118" s="10"/>
      <c r="DP118" s="8"/>
      <c r="DQ118" s="8">
        <f>DG118+DP118</f>
        <v>0</v>
      </c>
      <c r="DR118" s="11"/>
      <c r="DS118" s="10"/>
      <c r="DT118" s="11"/>
      <c r="DU118" s="10"/>
      <c r="DV118" s="11"/>
      <c r="DW118" s="10"/>
      <c r="DX118" s="8"/>
      <c r="DY118" s="11"/>
      <c r="DZ118" s="10"/>
      <c r="EA118" s="11"/>
      <c r="EB118" s="10"/>
      <c r="EC118" s="11"/>
      <c r="ED118" s="10"/>
      <c r="EE118" s="11"/>
      <c r="EF118" s="10"/>
      <c r="EG118" s="8"/>
      <c r="EH118" s="8">
        <f>DX118+EG118</f>
        <v>0</v>
      </c>
      <c r="EI118" s="11"/>
      <c r="EJ118" s="10"/>
      <c r="EK118" s="11"/>
      <c r="EL118" s="10"/>
      <c r="EM118" s="11"/>
      <c r="EN118" s="10"/>
      <c r="EO118" s="8"/>
      <c r="EP118" s="11"/>
      <c r="EQ118" s="10"/>
      <c r="ER118" s="11"/>
      <c r="ES118" s="10"/>
      <c r="ET118" s="11"/>
      <c r="EU118" s="10"/>
      <c r="EV118" s="11"/>
      <c r="EW118" s="10"/>
      <c r="EX118" s="8"/>
      <c r="EY118" s="8">
        <f>EO118+EX118</f>
        <v>0</v>
      </c>
    </row>
    <row r="119" spans="1:155" ht="12.75">
      <c r="A119" s="7"/>
      <c r="B119" s="7">
        <v>11</v>
      </c>
      <c r="C119" s="7">
        <v>1</v>
      </c>
      <c r="D119" s="7"/>
      <c r="E119" s="7" t="s">
        <v>379</v>
      </c>
      <c r="F119" s="3" t="s">
        <v>251</v>
      </c>
      <c r="G119" s="7">
        <f>COUNTIF(T119:EY119,"e")</f>
        <v>0</v>
      </c>
      <c r="H119" s="7">
        <f>COUNTIF(T119:EY119,"z")</f>
        <v>0</v>
      </c>
      <c r="I119" s="7">
        <f>SUM(J119:P119)</f>
        <v>0</v>
      </c>
      <c r="J119" s="7">
        <f>T119+AK119+BB119+BS119+CJ119+DA119+DR119+EI119</f>
        <v>0</v>
      </c>
      <c r="K119" s="7">
        <f>V119+AM119+BD119+BU119+CL119+DC119+DT119+EK119</f>
        <v>0</v>
      </c>
      <c r="L119" s="7">
        <f>X119+AO119+BF119+BW119+CN119+DE119+DV119+EM119</f>
        <v>0</v>
      </c>
      <c r="M119" s="7">
        <f>AA119+AR119+BI119+BZ119+CQ119+DH119+DY119+EP119</f>
        <v>0</v>
      </c>
      <c r="N119" s="7">
        <f>AC119+AT119+BK119+CB119+CS119+DJ119+EA119+ER119</f>
        <v>0</v>
      </c>
      <c r="O119" s="7">
        <f>AE119+AV119+BM119+CD119+CU119+DL119+EC119+ET119</f>
        <v>0</v>
      </c>
      <c r="P119" s="7">
        <f>AG119+AX119+BO119+CF119+CW119+DN119+EE119+EV119</f>
        <v>0</v>
      </c>
      <c r="Q119" s="8">
        <f>AJ119+BA119+BR119+CI119+CZ119+DQ119+EH119+EY119</f>
        <v>0</v>
      </c>
      <c r="R119" s="8">
        <f>AI119+AZ119+BQ119+CH119+CY119+DP119+EG119+EX119</f>
        <v>0</v>
      </c>
      <c r="S119" s="8">
        <v>0.8</v>
      </c>
      <c r="T119" s="11"/>
      <c r="U119" s="10"/>
      <c r="V119" s="11"/>
      <c r="W119" s="10"/>
      <c r="X119" s="11"/>
      <c r="Y119" s="10"/>
      <c r="Z119" s="8"/>
      <c r="AA119" s="11"/>
      <c r="AB119" s="10"/>
      <c r="AC119" s="11"/>
      <c r="AD119" s="10"/>
      <c r="AE119" s="11"/>
      <c r="AF119" s="10"/>
      <c r="AG119" s="11"/>
      <c r="AH119" s="10"/>
      <c r="AI119" s="8"/>
      <c r="AJ119" s="8">
        <f>Z119+AI119</f>
        <v>0</v>
      </c>
      <c r="AK119" s="11"/>
      <c r="AL119" s="10"/>
      <c r="AM119" s="11"/>
      <c r="AN119" s="10"/>
      <c r="AO119" s="11"/>
      <c r="AP119" s="10"/>
      <c r="AQ119" s="8"/>
      <c r="AR119" s="11"/>
      <c r="AS119" s="10"/>
      <c r="AT119" s="11"/>
      <c r="AU119" s="10"/>
      <c r="AV119" s="11"/>
      <c r="AW119" s="10"/>
      <c r="AX119" s="11"/>
      <c r="AY119" s="10"/>
      <c r="AZ119" s="8"/>
      <c r="BA119" s="8">
        <f>AQ119+AZ119</f>
        <v>0</v>
      </c>
      <c r="BB119" s="11"/>
      <c r="BC119" s="10"/>
      <c r="BD119" s="11"/>
      <c r="BE119" s="10"/>
      <c r="BF119" s="11"/>
      <c r="BG119" s="10"/>
      <c r="BH119" s="8"/>
      <c r="BI119" s="11"/>
      <c r="BJ119" s="10"/>
      <c r="BK119" s="11"/>
      <c r="BL119" s="10"/>
      <c r="BM119" s="11"/>
      <c r="BN119" s="10"/>
      <c r="BO119" s="11"/>
      <c r="BP119" s="10"/>
      <c r="BQ119" s="8"/>
      <c r="BR119" s="8">
        <f>BH119+BQ119</f>
        <v>0</v>
      </c>
      <c r="BS119" s="11"/>
      <c r="BT119" s="10"/>
      <c r="BU119" s="11"/>
      <c r="BV119" s="10"/>
      <c r="BW119" s="11"/>
      <c r="BX119" s="10"/>
      <c r="BY119" s="8"/>
      <c r="BZ119" s="11"/>
      <c r="CA119" s="10"/>
      <c r="CB119" s="11"/>
      <c r="CC119" s="10"/>
      <c r="CD119" s="11"/>
      <c r="CE119" s="10"/>
      <c r="CF119" s="11"/>
      <c r="CG119" s="10"/>
      <c r="CH119" s="8"/>
      <c r="CI119" s="8">
        <f>BY119+CH119</f>
        <v>0</v>
      </c>
      <c r="CJ119" s="11">
        <v>8</v>
      </c>
      <c r="CK119" s="10" t="s">
        <v>60</v>
      </c>
      <c r="CL119" s="11"/>
      <c r="CM119" s="10"/>
      <c r="CN119" s="11"/>
      <c r="CO119" s="10"/>
      <c r="CP119" s="8">
        <v>1</v>
      </c>
      <c r="CQ119" s="11">
        <v>7</v>
      </c>
      <c r="CR119" s="10" t="s">
        <v>60</v>
      </c>
      <c r="CS119" s="11"/>
      <c r="CT119" s="10"/>
      <c r="CU119" s="11"/>
      <c r="CV119" s="10"/>
      <c r="CW119" s="11"/>
      <c r="CX119" s="10"/>
      <c r="CY119" s="8">
        <v>1</v>
      </c>
      <c r="CZ119" s="8">
        <f>CP119+CY119</f>
        <v>0</v>
      </c>
      <c r="DA119" s="11"/>
      <c r="DB119" s="10"/>
      <c r="DC119" s="11"/>
      <c r="DD119" s="10"/>
      <c r="DE119" s="11"/>
      <c r="DF119" s="10"/>
      <c r="DG119" s="8"/>
      <c r="DH119" s="11"/>
      <c r="DI119" s="10"/>
      <c r="DJ119" s="11"/>
      <c r="DK119" s="10"/>
      <c r="DL119" s="11"/>
      <c r="DM119" s="10"/>
      <c r="DN119" s="11"/>
      <c r="DO119" s="10"/>
      <c r="DP119" s="8"/>
      <c r="DQ119" s="8">
        <f>DG119+DP119</f>
        <v>0</v>
      </c>
      <c r="DR119" s="11"/>
      <c r="DS119" s="10"/>
      <c r="DT119" s="11"/>
      <c r="DU119" s="10"/>
      <c r="DV119" s="11"/>
      <c r="DW119" s="10"/>
      <c r="DX119" s="8"/>
      <c r="DY119" s="11"/>
      <c r="DZ119" s="10"/>
      <c r="EA119" s="11"/>
      <c r="EB119" s="10"/>
      <c r="EC119" s="11"/>
      <c r="ED119" s="10"/>
      <c r="EE119" s="11"/>
      <c r="EF119" s="10"/>
      <c r="EG119" s="8"/>
      <c r="EH119" s="8">
        <f>DX119+EG119</f>
        <v>0</v>
      </c>
      <c r="EI119" s="11"/>
      <c r="EJ119" s="10"/>
      <c r="EK119" s="11"/>
      <c r="EL119" s="10"/>
      <c r="EM119" s="11"/>
      <c r="EN119" s="10"/>
      <c r="EO119" s="8"/>
      <c r="EP119" s="11"/>
      <c r="EQ119" s="10"/>
      <c r="ER119" s="11"/>
      <c r="ES119" s="10"/>
      <c r="ET119" s="11"/>
      <c r="EU119" s="10"/>
      <c r="EV119" s="11"/>
      <c r="EW119" s="10"/>
      <c r="EX119" s="8"/>
      <c r="EY119" s="8">
        <f>EO119+EX119</f>
        <v>0</v>
      </c>
    </row>
    <row r="120" spans="1:155" ht="12.75">
      <c r="A120" s="7"/>
      <c r="B120" s="7">
        <v>11</v>
      </c>
      <c r="C120" s="7">
        <v>1</v>
      </c>
      <c r="D120" s="7"/>
      <c r="E120" s="7" t="s">
        <v>380</v>
      </c>
      <c r="F120" s="3" t="s">
        <v>255</v>
      </c>
      <c r="G120" s="7">
        <f>COUNTIF(T120:EY120,"e")</f>
        <v>0</v>
      </c>
      <c r="H120" s="7">
        <f>COUNTIF(T120:EY120,"z")</f>
        <v>0</v>
      </c>
      <c r="I120" s="7">
        <f>SUM(J120:P120)</f>
        <v>0</v>
      </c>
      <c r="J120" s="7">
        <f>T120+AK120+BB120+BS120+CJ120+DA120+DR120+EI120</f>
        <v>0</v>
      </c>
      <c r="K120" s="7">
        <f>V120+AM120+BD120+BU120+CL120+DC120+DT120+EK120</f>
        <v>0</v>
      </c>
      <c r="L120" s="7">
        <f>X120+AO120+BF120+BW120+CN120+DE120+DV120+EM120</f>
        <v>0</v>
      </c>
      <c r="M120" s="7">
        <f>AA120+AR120+BI120+BZ120+CQ120+DH120+DY120+EP120</f>
        <v>0</v>
      </c>
      <c r="N120" s="7">
        <f>AC120+AT120+BK120+CB120+CS120+DJ120+EA120+ER120</f>
        <v>0</v>
      </c>
      <c r="O120" s="7">
        <f>AE120+AV120+BM120+CD120+CU120+DL120+EC120+ET120</f>
        <v>0</v>
      </c>
      <c r="P120" s="7">
        <f>AG120+AX120+BO120+CF120+CW120+DN120+EE120+EV120</f>
        <v>0</v>
      </c>
      <c r="Q120" s="8">
        <f>AJ120+BA120+BR120+CI120+CZ120+DQ120+EH120+EY120</f>
        <v>0</v>
      </c>
      <c r="R120" s="8">
        <f>AI120+AZ120+BQ120+CH120+CY120+DP120+EG120+EX120</f>
        <v>0</v>
      </c>
      <c r="S120" s="8">
        <v>0.8</v>
      </c>
      <c r="T120" s="11"/>
      <c r="U120" s="10"/>
      <c r="V120" s="11"/>
      <c r="W120" s="10"/>
      <c r="X120" s="11"/>
      <c r="Y120" s="10"/>
      <c r="Z120" s="8"/>
      <c r="AA120" s="11"/>
      <c r="AB120" s="10"/>
      <c r="AC120" s="11"/>
      <c r="AD120" s="10"/>
      <c r="AE120" s="11"/>
      <c r="AF120" s="10"/>
      <c r="AG120" s="11"/>
      <c r="AH120" s="10"/>
      <c r="AI120" s="8"/>
      <c r="AJ120" s="8">
        <f>Z120+AI120</f>
        <v>0</v>
      </c>
      <c r="AK120" s="11"/>
      <c r="AL120" s="10"/>
      <c r="AM120" s="11"/>
      <c r="AN120" s="10"/>
      <c r="AO120" s="11"/>
      <c r="AP120" s="10"/>
      <c r="AQ120" s="8"/>
      <c r="AR120" s="11"/>
      <c r="AS120" s="10"/>
      <c r="AT120" s="11"/>
      <c r="AU120" s="10"/>
      <c r="AV120" s="11"/>
      <c r="AW120" s="10"/>
      <c r="AX120" s="11"/>
      <c r="AY120" s="10"/>
      <c r="AZ120" s="8"/>
      <c r="BA120" s="8">
        <f>AQ120+AZ120</f>
        <v>0</v>
      </c>
      <c r="BB120" s="11"/>
      <c r="BC120" s="10"/>
      <c r="BD120" s="11"/>
      <c r="BE120" s="10"/>
      <c r="BF120" s="11"/>
      <c r="BG120" s="10"/>
      <c r="BH120" s="8"/>
      <c r="BI120" s="11"/>
      <c r="BJ120" s="10"/>
      <c r="BK120" s="11"/>
      <c r="BL120" s="10"/>
      <c r="BM120" s="11"/>
      <c r="BN120" s="10"/>
      <c r="BO120" s="11"/>
      <c r="BP120" s="10"/>
      <c r="BQ120" s="8"/>
      <c r="BR120" s="8">
        <f>BH120+BQ120</f>
        <v>0</v>
      </c>
      <c r="BS120" s="11"/>
      <c r="BT120" s="10"/>
      <c r="BU120" s="11"/>
      <c r="BV120" s="10"/>
      <c r="BW120" s="11"/>
      <c r="BX120" s="10"/>
      <c r="BY120" s="8"/>
      <c r="BZ120" s="11"/>
      <c r="CA120" s="10"/>
      <c r="CB120" s="11"/>
      <c r="CC120" s="10"/>
      <c r="CD120" s="11"/>
      <c r="CE120" s="10"/>
      <c r="CF120" s="11"/>
      <c r="CG120" s="10"/>
      <c r="CH120" s="8"/>
      <c r="CI120" s="8">
        <f>BY120+CH120</f>
        <v>0</v>
      </c>
      <c r="CJ120" s="11">
        <v>8</v>
      </c>
      <c r="CK120" s="10" t="s">
        <v>60</v>
      </c>
      <c r="CL120" s="11">
        <v>7</v>
      </c>
      <c r="CM120" s="10" t="s">
        <v>60</v>
      </c>
      <c r="CN120" s="11"/>
      <c r="CO120" s="10"/>
      <c r="CP120" s="8">
        <v>2</v>
      </c>
      <c r="CQ120" s="11"/>
      <c r="CR120" s="10"/>
      <c r="CS120" s="11"/>
      <c r="CT120" s="10"/>
      <c r="CU120" s="11"/>
      <c r="CV120" s="10"/>
      <c r="CW120" s="11"/>
      <c r="CX120" s="10"/>
      <c r="CY120" s="8"/>
      <c r="CZ120" s="8">
        <f>CP120+CY120</f>
        <v>0</v>
      </c>
      <c r="DA120" s="11"/>
      <c r="DB120" s="10"/>
      <c r="DC120" s="11"/>
      <c r="DD120" s="10"/>
      <c r="DE120" s="11"/>
      <c r="DF120" s="10"/>
      <c r="DG120" s="8"/>
      <c r="DH120" s="11"/>
      <c r="DI120" s="10"/>
      <c r="DJ120" s="11"/>
      <c r="DK120" s="10"/>
      <c r="DL120" s="11"/>
      <c r="DM120" s="10"/>
      <c r="DN120" s="11"/>
      <c r="DO120" s="10"/>
      <c r="DP120" s="8"/>
      <c r="DQ120" s="8">
        <f>DG120+DP120</f>
        <v>0</v>
      </c>
      <c r="DR120" s="11"/>
      <c r="DS120" s="10"/>
      <c r="DT120" s="11"/>
      <c r="DU120" s="10"/>
      <c r="DV120" s="11"/>
      <c r="DW120" s="10"/>
      <c r="DX120" s="8"/>
      <c r="DY120" s="11"/>
      <c r="DZ120" s="10"/>
      <c r="EA120" s="11"/>
      <c r="EB120" s="10"/>
      <c r="EC120" s="11"/>
      <c r="ED120" s="10"/>
      <c r="EE120" s="11"/>
      <c r="EF120" s="10"/>
      <c r="EG120" s="8"/>
      <c r="EH120" s="8">
        <f>DX120+EG120</f>
        <v>0</v>
      </c>
      <c r="EI120" s="11"/>
      <c r="EJ120" s="10"/>
      <c r="EK120" s="11"/>
      <c r="EL120" s="10"/>
      <c r="EM120" s="11"/>
      <c r="EN120" s="10"/>
      <c r="EO120" s="8"/>
      <c r="EP120" s="11"/>
      <c r="EQ120" s="10"/>
      <c r="ER120" s="11"/>
      <c r="ES120" s="10"/>
      <c r="ET120" s="11"/>
      <c r="EU120" s="10"/>
      <c r="EV120" s="11"/>
      <c r="EW120" s="10"/>
      <c r="EX120" s="8"/>
      <c r="EY120" s="8">
        <f>EO120+EX120</f>
        <v>0</v>
      </c>
    </row>
    <row r="121" spans="1:155" ht="12.75">
      <c r="A121" s="7"/>
      <c r="B121" s="7">
        <v>11</v>
      </c>
      <c r="C121" s="7">
        <v>1</v>
      </c>
      <c r="D121" s="7"/>
      <c r="E121" s="7" t="s">
        <v>224</v>
      </c>
      <c r="F121" s="3" t="s">
        <v>352</v>
      </c>
      <c r="G121" s="7">
        <f>COUNTIF(T121:EY121,"e")</f>
        <v>0</v>
      </c>
      <c r="H121" s="7">
        <f>COUNTIF(T121:EY121,"z")</f>
        <v>0</v>
      </c>
      <c r="I121" s="7">
        <f>SUM(J121:P121)</f>
        <v>0</v>
      </c>
      <c r="J121" s="7">
        <f>T121+AK121+BB121+BS121+CJ121+DA121+DR121+EI121</f>
        <v>0</v>
      </c>
      <c r="K121" s="7">
        <f>V121+AM121+BD121+BU121+CL121+DC121+DT121+EK121</f>
        <v>0</v>
      </c>
      <c r="L121" s="7">
        <f>X121+AO121+BF121+BW121+CN121+DE121+DV121+EM121</f>
        <v>0</v>
      </c>
      <c r="M121" s="7">
        <f>AA121+AR121+BI121+BZ121+CQ121+DH121+DY121+EP121</f>
        <v>0</v>
      </c>
      <c r="N121" s="7">
        <f>AC121+AT121+BK121+CB121+CS121+DJ121+EA121+ER121</f>
        <v>0</v>
      </c>
      <c r="O121" s="7">
        <f>AE121+AV121+BM121+CD121+CU121+DL121+EC121+ET121</f>
        <v>0</v>
      </c>
      <c r="P121" s="7">
        <f>AG121+AX121+BO121+CF121+CW121+DN121+EE121+EV121</f>
        <v>0</v>
      </c>
      <c r="Q121" s="8">
        <f>AJ121+BA121+BR121+CI121+CZ121+DQ121+EH121+EY121</f>
        <v>0</v>
      </c>
      <c r="R121" s="8">
        <f>AI121+AZ121+BQ121+CH121+CY121+DP121+EG121+EX121</f>
        <v>0</v>
      </c>
      <c r="S121" s="8">
        <v>0.8</v>
      </c>
      <c r="T121" s="11"/>
      <c r="U121" s="10"/>
      <c r="V121" s="11"/>
      <c r="W121" s="10"/>
      <c r="X121" s="11"/>
      <c r="Y121" s="10"/>
      <c r="Z121" s="8"/>
      <c r="AA121" s="11"/>
      <c r="AB121" s="10"/>
      <c r="AC121" s="11"/>
      <c r="AD121" s="10"/>
      <c r="AE121" s="11"/>
      <c r="AF121" s="10"/>
      <c r="AG121" s="11"/>
      <c r="AH121" s="10"/>
      <c r="AI121" s="8"/>
      <c r="AJ121" s="8">
        <f>Z121+AI121</f>
        <v>0</v>
      </c>
      <c r="AK121" s="11"/>
      <c r="AL121" s="10"/>
      <c r="AM121" s="11"/>
      <c r="AN121" s="10"/>
      <c r="AO121" s="11"/>
      <c r="AP121" s="10"/>
      <c r="AQ121" s="8"/>
      <c r="AR121" s="11"/>
      <c r="AS121" s="10"/>
      <c r="AT121" s="11"/>
      <c r="AU121" s="10"/>
      <c r="AV121" s="11"/>
      <c r="AW121" s="10"/>
      <c r="AX121" s="11"/>
      <c r="AY121" s="10"/>
      <c r="AZ121" s="8"/>
      <c r="BA121" s="8">
        <f>AQ121+AZ121</f>
        <v>0</v>
      </c>
      <c r="BB121" s="11"/>
      <c r="BC121" s="10"/>
      <c r="BD121" s="11"/>
      <c r="BE121" s="10"/>
      <c r="BF121" s="11"/>
      <c r="BG121" s="10"/>
      <c r="BH121" s="8"/>
      <c r="BI121" s="11"/>
      <c r="BJ121" s="10"/>
      <c r="BK121" s="11"/>
      <c r="BL121" s="10"/>
      <c r="BM121" s="11"/>
      <c r="BN121" s="10"/>
      <c r="BO121" s="11"/>
      <c r="BP121" s="10"/>
      <c r="BQ121" s="8"/>
      <c r="BR121" s="8">
        <f>BH121+BQ121</f>
        <v>0</v>
      </c>
      <c r="BS121" s="11"/>
      <c r="BT121" s="10"/>
      <c r="BU121" s="11"/>
      <c r="BV121" s="10"/>
      <c r="BW121" s="11"/>
      <c r="BX121" s="10"/>
      <c r="BY121" s="8"/>
      <c r="BZ121" s="11"/>
      <c r="CA121" s="10"/>
      <c r="CB121" s="11"/>
      <c r="CC121" s="10"/>
      <c r="CD121" s="11"/>
      <c r="CE121" s="10"/>
      <c r="CF121" s="11"/>
      <c r="CG121" s="10"/>
      <c r="CH121" s="8"/>
      <c r="CI121" s="8">
        <f>BY121+CH121</f>
        <v>0</v>
      </c>
      <c r="CJ121" s="11">
        <v>8</v>
      </c>
      <c r="CK121" s="10" t="s">
        <v>60</v>
      </c>
      <c r="CL121" s="11">
        <v>7</v>
      </c>
      <c r="CM121" s="10" t="s">
        <v>60</v>
      </c>
      <c r="CN121" s="11"/>
      <c r="CO121" s="10"/>
      <c r="CP121" s="8">
        <v>2</v>
      </c>
      <c r="CQ121" s="11"/>
      <c r="CR121" s="10"/>
      <c r="CS121" s="11"/>
      <c r="CT121" s="10"/>
      <c r="CU121" s="11"/>
      <c r="CV121" s="10"/>
      <c r="CW121" s="11"/>
      <c r="CX121" s="10"/>
      <c r="CY121" s="8"/>
      <c r="CZ121" s="8">
        <f>CP121+CY121</f>
        <v>0</v>
      </c>
      <c r="DA121" s="11"/>
      <c r="DB121" s="10"/>
      <c r="DC121" s="11"/>
      <c r="DD121" s="10"/>
      <c r="DE121" s="11"/>
      <c r="DF121" s="10"/>
      <c r="DG121" s="8"/>
      <c r="DH121" s="11"/>
      <c r="DI121" s="10"/>
      <c r="DJ121" s="11"/>
      <c r="DK121" s="10"/>
      <c r="DL121" s="11"/>
      <c r="DM121" s="10"/>
      <c r="DN121" s="11"/>
      <c r="DO121" s="10"/>
      <c r="DP121" s="8"/>
      <c r="DQ121" s="8">
        <f>DG121+DP121</f>
        <v>0</v>
      </c>
      <c r="DR121" s="11"/>
      <c r="DS121" s="10"/>
      <c r="DT121" s="11"/>
      <c r="DU121" s="10"/>
      <c r="DV121" s="11"/>
      <c r="DW121" s="10"/>
      <c r="DX121" s="8"/>
      <c r="DY121" s="11"/>
      <c r="DZ121" s="10"/>
      <c r="EA121" s="11"/>
      <c r="EB121" s="10"/>
      <c r="EC121" s="11"/>
      <c r="ED121" s="10"/>
      <c r="EE121" s="11"/>
      <c r="EF121" s="10"/>
      <c r="EG121" s="8"/>
      <c r="EH121" s="8">
        <f>DX121+EG121</f>
        <v>0</v>
      </c>
      <c r="EI121" s="11"/>
      <c r="EJ121" s="10"/>
      <c r="EK121" s="11"/>
      <c r="EL121" s="10"/>
      <c r="EM121" s="11"/>
      <c r="EN121" s="10"/>
      <c r="EO121" s="8"/>
      <c r="EP121" s="11"/>
      <c r="EQ121" s="10"/>
      <c r="ER121" s="11"/>
      <c r="ES121" s="10"/>
      <c r="ET121" s="11"/>
      <c r="EU121" s="10"/>
      <c r="EV121" s="11"/>
      <c r="EW121" s="10"/>
      <c r="EX121" s="8"/>
      <c r="EY121" s="8">
        <f>EO121+EX121</f>
        <v>0</v>
      </c>
    </row>
    <row r="122" spans="1:155" ht="12.75">
      <c r="A122" s="7"/>
      <c r="B122" s="7">
        <v>11</v>
      </c>
      <c r="C122" s="7">
        <v>1</v>
      </c>
      <c r="D122" s="7"/>
      <c r="E122" s="7" t="s">
        <v>224</v>
      </c>
      <c r="F122" s="3" t="s">
        <v>249</v>
      </c>
      <c r="G122" s="7">
        <f>COUNTIF(T122:EY122,"e")</f>
        <v>0</v>
      </c>
      <c r="H122" s="7">
        <f>COUNTIF(T122:EY122,"z")</f>
        <v>0</v>
      </c>
      <c r="I122" s="7">
        <f>SUM(J122:P122)</f>
        <v>0</v>
      </c>
      <c r="J122" s="7">
        <f>T122+AK122+BB122+BS122+CJ122+DA122+DR122+EI122</f>
        <v>0</v>
      </c>
      <c r="K122" s="7">
        <f>V122+AM122+BD122+BU122+CL122+DC122+DT122+EK122</f>
        <v>0</v>
      </c>
      <c r="L122" s="7">
        <f>X122+AO122+BF122+BW122+CN122+DE122+DV122+EM122</f>
        <v>0</v>
      </c>
      <c r="M122" s="7">
        <f>AA122+AR122+BI122+BZ122+CQ122+DH122+DY122+EP122</f>
        <v>0</v>
      </c>
      <c r="N122" s="7">
        <f>AC122+AT122+BK122+CB122+CS122+DJ122+EA122+ER122</f>
        <v>0</v>
      </c>
      <c r="O122" s="7">
        <f>AE122+AV122+BM122+CD122+CU122+DL122+EC122+ET122</f>
        <v>0</v>
      </c>
      <c r="P122" s="7">
        <f>AG122+AX122+BO122+CF122+CW122+DN122+EE122+EV122</f>
        <v>0</v>
      </c>
      <c r="Q122" s="8">
        <f>AJ122+BA122+BR122+CI122+CZ122+DQ122+EH122+EY122</f>
        <v>0</v>
      </c>
      <c r="R122" s="8">
        <f>AI122+AZ122+BQ122+CH122+CY122+DP122+EG122+EX122</f>
        <v>0</v>
      </c>
      <c r="S122" s="8">
        <v>0.8</v>
      </c>
      <c r="T122" s="11"/>
      <c r="U122" s="10"/>
      <c r="V122" s="11"/>
      <c r="W122" s="10"/>
      <c r="X122" s="11"/>
      <c r="Y122" s="10"/>
      <c r="Z122" s="8"/>
      <c r="AA122" s="11"/>
      <c r="AB122" s="10"/>
      <c r="AC122" s="11"/>
      <c r="AD122" s="10"/>
      <c r="AE122" s="11"/>
      <c r="AF122" s="10"/>
      <c r="AG122" s="11"/>
      <c r="AH122" s="10"/>
      <c r="AI122" s="8"/>
      <c r="AJ122" s="8">
        <f>Z122+AI122</f>
        <v>0</v>
      </c>
      <c r="AK122" s="11"/>
      <c r="AL122" s="10"/>
      <c r="AM122" s="11"/>
      <c r="AN122" s="10"/>
      <c r="AO122" s="11"/>
      <c r="AP122" s="10"/>
      <c r="AQ122" s="8"/>
      <c r="AR122" s="11"/>
      <c r="AS122" s="10"/>
      <c r="AT122" s="11"/>
      <c r="AU122" s="10"/>
      <c r="AV122" s="11"/>
      <c r="AW122" s="10"/>
      <c r="AX122" s="11"/>
      <c r="AY122" s="10"/>
      <c r="AZ122" s="8"/>
      <c r="BA122" s="8">
        <f>AQ122+AZ122</f>
        <v>0</v>
      </c>
      <c r="BB122" s="11"/>
      <c r="BC122" s="10"/>
      <c r="BD122" s="11"/>
      <c r="BE122" s="10"/>
      <c r="BF122" s="11"/>
      <c r="BG122" s="10"/>
      <c r="BH122" s="8"/>
      <c r="BI122" s="11"/>
      <c r="BJ122" s="10"/>
      <c r="BK122" s="11"/>
      <c r="BL122" s="10"/>
      <c r="BM122" s="11"/>
      <c r="BN122" s="10"/>
      <c r="BO122" s="11"/>
      <c r="BP122" s="10"/>
      <c r="BQ122" s="8"/>
      <c r="BR122" s="8">
        <f>BH122+BQ122</f>
        <v>0</v>
      </c>
      <c r="BS122" s="11"/>
      <c r="BT122" s="10"/>
      <c r="BU122" s="11"/>
      <c r="BV122" s="10"/>
      <c r="BW122" s="11"/>
      <c r="BX122" s="10"/>
      <c r="BY122" s="8"/>
      <c r="BZ122" s="11"/>
      <c r="CA122" s="10"/>
      <c r="CB122" s="11"/>
      <c r="CC122" s="10"/>
      <c r="CD122" s="11"/>
      <c r="CE122" s="10"/>
      <c r="CF122" s="11"/>
      <c r="CG122" s="10"/>
      <c r="CH122" s="8"/>
      <c r="CI122" s="8">
        <f>BY122+CH122</f>
        <v>0</v>
      </c>
      <c r="CJ122" s="11">
        <v>8</v>
      </c>
      <c r="CK122" s="10" t="s">
        <v>60</v>
      </c>
      <c r="CL122" s="11">
        <v>7</v>
      </c>
      <c r="CM122" s="10" t="s">
        <v>60</v>
      </c>
      <c r="CN122" s="11"/>
      <c r="CO122" s="10"/>
      <c r="CP122" s="8">
        <v>2</v>
      </c>
      <c r="CQ122" s="11"/>
      <c r="CR122" s="10"/>
      <c r="CS122" s="11"/>
      <c r="CT122" s="10"/>
      <c r="CU122" s="11"/>
      <c r="CV122" s="10"/>
      <c r="CW122" s="11"/>
      <c r="CX122" s="10"/>
      <c r="CY122" s="8"/>
      <c r="CZ122" s="8">
        <f>CP122+CY122</f>
        <v>0</v>
      </c>
      <c r="DA122" s="11"/>
      <c r="DB122" s="10"/>
      <c r="DC122" s="11"/>
      <c r="DD122" s="10"/>
      <c r="DE122" s="11"/>
      <c r="DF122" s="10"/>
      <c r="DG122" s="8"/>
      <c r="DH122" s="11"/>
      <c r="DI122" s="10"/>
      <c r="DJ122" s="11"/>
      <c r="DK122" s="10"/>
      <c r="DL122" s="11"/>
      <c r="DM122" s="10"/>
      <c r="DN122" s="11"/>
      <c r="DO122" s="10"/>
      <c r="DP122" s="8"/>
      <c r="DQ122" s="8">
        <f>DG122+DP122</f>
        <v>0</v>
      </c>
      <c r="DR122" s="11"/>
      <c r="DS122" s="10"/>
      <c r="DT122" s="11"/>
      <c r="DU122" s="10"/>
      <c r="DV122" s="11"/>
      <c r="DW122" s="10"/>
      <c r="DX122" s="8"/>
      <c r="DY122" s="11"/>
      <c r="DZ122" s="10"/>
      <c r="EA122" s="11"/>
      <c r="EB122" s="10"/>
      <c r="EC122" s="11"/>
      <c r="ED122" s="10"/>
      <c r="EE122" s="11"/>
      <c r="EF122" s="10"/>
      <c r="EG122" s="8"/>
      <c r="EH122" s="8">
        <f>DX122+EG122</f>
        <v>0</v>
      </c>
      <c r="EI122" s="11"/>
      <c r="EJ122" s="10"/>
      <c r="EK122" s="11"/>
      <c r="EL122" s="10"/>
      <c r="EM122" s="11"/>
      <c r="EN122" s="10"/>
      <c r="EO122" s="8"/>
      <c r="EP122" s="11"/>
      <c r="EQ122" s="10"/>
      <c r="ER122" s="11"/>
      <c r="ES122" s="10"/>
      <c r="ET122" s="11"/>
      <c r="EU122" s="10"/>
      <c r="EV122" s="11"/>
      <c r="EW122" s="10"/>
      <c r="EX122" s="8"/>
      <c r="EY122" s="8">
        <f>EO122+EX122</f>
        <v>0</v>
      </c>
    </row>
    <row r="123" spans="1:155" ht="12.75">
      <c r="A123" s="7"/>
      <c r="B123" s="7">
        <v>17</v>
      </c>
      <c r="C123" s="7">
        <v>1</v>
      </c>
      <c r="D123" s="7"/>
      <c r="E123" s="7" t="s">
        <v>381</v>
      </c>
      <c r="F123" s="3" t="s">
        <v>267</v>
      </c>
      <c r="G123" s="7">
        <f>COUNTIF(T123:EY123,"e")</f>
        <v>0</v>
      </c>
      <c r="H123" s="7">
        <f>COUNTIF(T123:EY123,"z")</f>
        <v>0</v>
      </c>
      <c r="I123" s="7">
        <f>SUM(J123:P123)</f>
        <v>0</v>
      </c>
      <c r="J123" s="7">
        <f>T123+AK123+BB123+BS123+CJ123+DA123+DR123+EI123</f>
        <v>0</v>
      </c>
      <c r="K123" s="7">
        <f>V123+AM123+BD123+BU123+CL123+DC123+DT123+EK123</f>
        <v>0</v>
      </c>
      <c r="L123" s="7">
        <f>X123+AO123+BF123+BW123+CN123+DE123+DV123+EM123</f>
        <v>0</v>
      </c>
      <c r="M123" s="7">
        <f>AA123+AR123+BI123+BZ123+CQ123+DH123+DY123+EP123</f>
        <v>0</v>
      </c>
      <c r="N123" s="7">
        <f>AC123+AT123+BK123+CB123+CS123+DJ123+EA123+ER123</f>
        <v>0</v>
      </c>
      <c r="O123" s="7">
        <f>AE123+AV123+BM123+CD123+CU123+DL123+EC123+ET123</f>
        <v>0</v>
      </c>
      <c r="P123" s="7">
        <f>AG123+AX123+BO123+CF123+CW123+DN123+EE123+EV123</f>
        <v>0</v>
      </c>
      <c r="Q123" s="8">
        <f>AJ123+BA123+BR123+CI123+CZ123+DQ123+EH123+EY123</f>
        <v>0</v>
      </c>
      <c r="R123" s="8">
        <f>AI123+AZ123+BQ123+CH123+CY123+DP123+EG123+EX123</f>
        <v>0</v>
      </c>
      <c r="S123" s="8">
        <v>0.6</v>
      </c>
      <c r="T123" s="11"/>
      <c r="U123" s="10"/>
      <c r="V123" s="11"/>
      <c r="W123" s="10"/>
      <c r="X123" s="11"/>
      <c r="Y123" s="10"/>
      <c r="Z123" s="8"/>
      <c r="AA123" s="11"/>
      <c r="AB123" s="10"/>
      <c r="AC123" s="11"/>
      <c r="AD123" s="10"/>
      <c r="AE123" s="11"/>
      <c r="AF123" s="10"/>
      <c r="AG123" s="11"/>
      <c r="AH123" s="10"/>
      <c r="AI123" s="8"/>
      <c r="AJ123" s="8">
        <f>Z123+AI123</f>
        <v>0</v>
      </c>
      <c r="AK123" s="11"/>
      <c r="AL123" s="10"/>
      <c r="AM123" s="11"/>
      <c r="AN123" s="10"/>
      <c r="AO123" s="11"/>
      <c r="AP123" s="10"/>
      <c r="AQ123" s="8"/>
      <c r="AR123" s="11"/>
      <c r="AS123" s="10"/>
      <c r="AT123" s="11"/>
      <c r="AU123" s="10"/>
      <c r="AV123" s="11"/>
      <c r="AW123" s="10"/>
      <c r="AX123" s="11"/>
      <c r="AY123" s="10"/>
      <c r="AZ123" s="8"/>
      <c r="BA123" s="8">
        <f>AQ123+AZ123</f>
        <v>0</v>
      </c>
      <c r="BB123" s="11"/>
      <c r="BC123" s="10"/>
      <c r="BD123" s="11"/>
      <c r="BE123" s="10"/>
      <c r="BF123" s="11"/>
      <c r="BG123" s="10"/>
      <c r="BH123" s="8"/>
      <c r="BI123" s="11"/>
      <c r="BJ123" s="10"/>
      <c r="BK123" s="11"/>
      <c r="BL123" s="10"/>
      <c r="BM123" s="11"/>
      <c r="BN123" s="10"/>
      <c r="BO123" s="11"/>
      <c r="BP123" s="10"/>
      <c r="BQ123" s="8"/>
      <c r="BR123" s="8">
        <f>BH123+BQ123</f>
        <v>0</v>
      </c>
      <c r="BS123" s="11"/>
      <c r="BT123" s="10"/>
      <c r="BU123" s="11"/>
      <c r="BV123" s="10"/>
      <c r="BW123" s="11"/>
      <c r="BX123" s="10"/>
      <c r="BY123" s="8"/>
      <c r="BZ123" s="11"/>
      <c r="CA123" s="10"/>
      <c r="CB123" s="11"/>
      <c r="CC123" s="10"/>
      <c r="CD123" s="11"/>
      <c r="CE123" s="10"/>
      <c r="CF123" s="11"/>
      <c r="CG123" s="10"/>
      <c r="CH123" s="8"/>
      <c r="CI123" s="8">
        <f>BY123+CH123</f>
        <v>0</v>
      </c>
      <c r="CJ123" s="11"/>
      <c r="CK123" s="10"/>
      <c r="CL123" s="11"/>
      <c r="CM123" s="10"/>
      <c r="CN123" s="11"/>
      <c r="CO123" s="10"/>
      <c r="CP123" s="8"/>
      <c r="CQ123" s="11"/>
      <c r="CR123" s="10"/>
      <c r="CS123" s="11"/>
      <c r="CT123" s="10"/>
      <c r="CU123" s="11"/>
      <c r="CV123" s="10"/>
      <c r="CW123" s="11"/>
      <c r="CX123" s="10"/>
      <c r="CY123" s="8"/>
      <c r="CZ123" s="8">
        <f>CP123+CY123</f>
        <v>0</v>
      </c>
      <c r="DA123" s="11">
        <v>8</v>
      </c>
      <c r="DB123" s="10" t="s">
        <v>60</v>
      </c>
      <c r="DC123" s="11">
        <v>7</v>
      </c>
      <c r="DD123" s="10" t="s">
        <v>60</v>
      </c>
      <c r="DE123" s="11"/>
      <c r="DF123" s="10"/>
      <c r="DG123" s="8">
        <v>2</v>
      </c>
      <c r="DH123" s="11"/>
      <c r="DI123" s="10"/>
      <c r="DJ123" s="11"/>
      <c r="DK123" s="10"/>
      <c r="DL123" s="11"/>
      <c r="DM123" s="10"/>
      <c r="DN123" s="11"/>
      <c r="DO123" s="10"/>
      <c r="DP123" s="8"/>
      <c r="DQ123" s="8">
        <f>DG123+DP123</f>
        <v>0</v>
      </c>
      <c r="DR123" s="11"/>
      <c r="DS123" s="10"/>
      <c r="DT123" s="11"/>
      <c r="DU123" s="10"/>
      <c r="DV123" s="11"/>
      <c r="DW123" s="10"/>
      <c r="DX123" s="8"/>
      <c r="DY123" s="11"/>
      <c r="DZ123" s="10"/>
      <c r="EA123" s="11"/>
      <c r="EB123" s="10"/>
      <c r="EC123" s="11"/>
      <c r="ED123" s="10"/>
      <c r="EE123" s="11"/>
      <c r="EF123" s="10"/>
      <c r="EG123" s="8"/>
      <c r="EH123" s="8">
        <f>DX123+EG123</f>
        <v>0</v>
      </c>
      <c r="EI123" s="11"/>
      <c r="EJ123" s="10"/>
      <c r="EK123" s="11"/>
      <c r="EL123" s="10"/>
      <c r="EM123" s="11"/>
      <c r="EN123" s="10"/>
      <c r="EO123" s="8"/>
      <c r="EP123" s="11"/>
      <c r="EQ123" s="10"/>
      <c r="ER123" s="11"/>
      <c r="ES123" s="10"/>
      <c r="ET123" s="11"/>
      <c r="EU123" s="10"/>
      <c r="EV123" s="11"/>
      <c r="EW123" s="10"/>
      <c r="EX123" s="8"/>
      <c r="EY123" s="8">
        <f>EO123+EX123</f>
        <v>0</v>
      </c>
    </row>
    <row r="124" spans="1:155" ht="12.75">
      <c r="A124" s="7"/>
      <c r="B124" s="7">
        <v>17</v>
      </c>
      <c r="C124" s="7">
        <v>1</v>
      </c>
      <c r="D124" s="7"/>
      <c r="E124" s="7" t="s">
        <v>382</v>
      </c>
      <c r="F124" s="3" t="s">
        <v>265</v>
      </c>
      <c r="G124" s="7">
        <f>COUNTIF(T124:EY124,"e")</f>
        <v>0</v>
      </c>
      <c r="H124" s="7">
        <f>COUNTIF(T124:EY124,"z")</f>
        <v>0</v>
      </c>
      <c r="I124" s="7">
        <f>SUM(J124:P124)</f>
        <v>0</v>
      </c>
      <c r="J124" s="7">
        <f>T124+AK124+BB124+BS124+CJ124+DA124+DR124+EI124</f>
        <v>0</v>
      </c>
      <c r="K124" s="7">
        <f>V124+AM124+BD124+BU124+CL124+DC124+DT124+EK124</f>
        <v>0</v>
      </c>
      <c r="L124" s="7">
        <f>X124+AO124+BF124+BW124+CN124+DE124+DV124+EM124</f>
        <v>0</v>
      </c>
      <c r="M124" s="7">
        <f>AA124+AR124+BI124+BZ124+CQ124+DH124+DY124+EP124</f>
        <v>0</v>
      </c>
      <c r="N124" s="7">
        <f>AC124+AT124+BK124+CB124+CS124+DJ124+EA124+ER124</f>
        <v>0</v>
      </c>
      <c r="O124" s="7">
        <f>AE124+AV124+BM124+CD124+CU124+DL124+EC124+ET124</f>
        <v>0</v>
      </c>
      <c r="P124" s="7">
        <f>AG124+AX124+BO124+CF124+CW124+DN124+EE124+EV124</f>
        <v>0</v>
      </c>
      <c r="Q124" s="8">
        <f>AJ124+BA124+BR124+CI124+CZ124+DQ124+EH124+EY124</f>
        <v>0</v>
      </c>
      <c r="R124" s="8">
        <f>AI124+AZ124+BQ124+CH124+CY124+DP124+EG124+EX124</f>
        <v>0</v>
      </c>
      <c r="S124" s="8">
        <v>0.6</v>
      </c>
      <c r="T124" s="11"/>
      <c r="U124" s="10"/>
      <c r="V124" s="11"/>
      <c r="W124" s="10"/>
      <c r="X124" s="11"/>
      <c r="Y124" s="10"/>
      <c r="Z124" s="8"/>
      <c r="AA124" s="11"/>
      <c r="AB124" s="10"/>
      <c r="AC124" s="11"/>
      <c r="AD124" s="10"/>
      <c r="AE124" s="11"/>
      <c r="AF124" s="10"/>
      <c r="AG124" s="11"/>
      <c r="AH124" s="10"/>
      <c r="AI124" s="8"/>
      <c r="AJ124" s="8">
        <f>Z124+AI124</f>
        <v>0</v>
      </c>
      <c r="AK124" s="11"/>
      <c r="AL124" s="10"/>
      <c r="AM124" s="11"/>
      <c r="AN124" s="10"/>
      <c r="AO124" s="11"/>
      <c r="AP124" s="10"/>
      <c r="AQ124" s="8"/>
      <c r="AR124" s="11"/>
      <c r="AS124" s="10"/>
      <c r="AT124" s="11"/>
      <c r="AU124" s="10"/>
      <c r="AV124" s="11"/>
      <c r="AW124" s="10"/>
      <c r="AX124" s="11"/>
      <c r="AY124" s="10"/>
      <c r="AZ124" s="8"/>
      <c r="BA124" s="8">
        <f>AQ124+AZ124</f>
        <v>0</v>
      </c>
      <c r="BB124" s="11"/>
      <c r="BC124" s="10"/>
      <c r="BD124" s="11"/>
      <c r="BE124" s="10"/>
      <c r="BF124" s="11"/>
      <c r="BG124" s="10"/>
      <c r="BH124" s="8"/>
      <c r="BI124" s="11"/>
      <c r="BJ124" s="10"/>
      <c r="BK124" s="11"/>
      <c r="BL124" s="10"/>
      <c r="BM124" s="11"/>
      <c r="BN124" s="10"/>
      <c r="BO124" s="11"/>
      <c r="BP124" s="10"/>
      <c r="BQ124" s="8"/>
      <c r="BR124" s="8">
        <f>BH124+BQ124</f>
        <v>0</v>
      </c>
      <c r="BS124" s="11"/>
      <c r="BT124" s="10"/>
      <c r="BU124" s="11"/>
      <c r="BV124" s="10"/>
      <c r="BW124" s="11"/>
      <c r="BX124" s="10"/>
      <c r="BY124" s="8"/>
      <c r="BZ124" s="11"/>
      <c r="CA124" s="10"/>
      <c r="CB124" s="11"/>
      <c r="CC124" s="10"/>
      <c r="CD124" s="11"/>
      <c r="CE124" s="10"/>
      <c r="CF124" s="11"/>
      <c r="CG124" s="10"/>
      <c r="CH124" s="8"/>
      <c r="CI124" s="8">
        <f>BY124+CH124</f>
        <v>0</v>
      </c>
      <c r="CJ124" s="11"/>
      <c r="CK124" s="10"/>
      <c r="CL124" s="11"/>
      <c r="CM124" s="10"/>
      <c r="CN124" s="11"/>
      <c r="CO124" s="10"/>
      <c r="CP124" s="8"/>
      <c r="CQ124" s="11"/>
      <c r="CR124" s="10"/>
      <c r="CS124" s="11"/>
      <c r="CT124" s="10"/>
      <c r="CU124" s="11"/>
      <c r="CV124" s="10"/>
      <c r="CW124" s="11"/>
      <c r="CX124" s="10"/>
      <c r="CY124" s="8"/>
      <c r="CZ124" s="8">
        <f>CP124+CY124</f>
        <v>0</v>
      </c>
      <c r="DA124" s="11">
        <v>8</v>
      </c>
      <c r="DB124" s="10" t="s">
        <v>60</v>
      </c>
      <c r="DC124" s="11">
        <v>7</v>
      </c>
      <c r="DD124" s="10" t="s">
        <v>60</v>
      </c>
      <c r="DE124" s="11"/>
      <c r="DF124" s="10"/>
      <c r="DG124" s="8">
        <v>2</v>
      </c>
      <c r="DH124" s="11"/>
      <c r="DI124" s="10"/>
      <c r="DJ124" s="11"/>
      <c r="DK124" s="10"/>
      <c r="DL124" s="11"/>
      <c r="DM124" s="10"/>
      <c r="DN124" s="11"/>
      <c r="DO124" s="10"/>
      <c r="DP124" s="8"/>
      <c r="DQ124" s="8">
        <f>DG124+DP124</f>
        <v>0</v>
      </c>
      <c r="DR124" s="11"/>
      <c r="DS124" s="10"/>
      <c r="DT124" s="11"/>
      <c r="DU124" s="10"/>
      <c r="DV124" s="11"/>
      <c r="DW124" s="10"/>
      <c r="DX124" s="8"/>
      <c r="DY124" s="11"/>
      <c r="DZ124" s="10"/>
      <c r="EA124" s="11"/>
      <c r="EB124" s="10"/>
      <c r="EC124" s="11"/>
      <c r="ED124" s="10"/>
      <c r="EE124" s="11"/>
      <c r="EF124" s="10"/>
      <c r="EG124" s="8"/>
      <c r="EH124" s="8">
        <f>DX124+EG124</f>
        <v>0</v>
      </c>
      <c r="EI124" s="11"/>
      <c r="EJ124" s="10"/>
      <c r="EK124" s="11"/>
      <c r="EL124" s="10"/>
      <c r="EM124" s="11"/>
      <c r="EN124" s="10"/>
      <c r="EO124" s="8"/>
      <c r="EP124" s="11"/>
      <c r="EQ124" s="10"/>
      <c r="ER124" s="11"/>
      <c r="ES124" s="10"/>
      <c r="ET124" s="11"/>
      <c r="EU124" s="10"/>
      <c r="EV124" s="11"/>
      <c r="EW124" s="10"/>
      <c r="EX124" s="8"/>
      <c r="EY124" s="8">
        <f>EO124+EX124</f>
        <v>0</v>
      </c>
    </row>
    <row r="125" spans="1:155" ht="12.75">
      <c r="A125" s="7"/>
      <c r="B125" s="7">
        <v>17</v>
      </c>
      <c r="C125" s="7">
        <v>1</v>
      </c>
      <c r="D125" s="7"/>
      <c r="E125" s="7" t="s">
        <v>383</v>
      </c>
      <c r="F125" s="3" t="s">
        <v>269</v>
      </c>
      <c r="G125" s="7">
        <f>COUNTIF(T125:EY125,"e")</f>
        <v>0</v>
      </c>
      <c r="H125" s="7">
        <f>COUNTIF(T125:EY125,"z")</f>
        <v>0</v>
      </c>
      <c r="I125" s="7">
        <f>SUM(J125:P125)</f>
        <v>0</v>
      </c>
      <c r="J125" s="7">
        <f>T125+AK125+BB125+BS125+CJ125+DA125+DR125+EI125</f>
        <v>0</v>
      </c>
      <c r="K125" s="7">
        <f>V125+AM125+BD125+BU125+CL125+DC125+DT125+EK125</f>
        <v>0</v>
      </c>
      <c r="L125" s="7">
        <f>X125+AO125+BF125+BW125+CN125+DE125+DV125+EM125</f>
        <v>0</v>
      </c>
      <c r="M125" s="7">
        <f>AA125+AR125+BI125+BZ125+CQ125+DH125+DY125+EP125</f>
        <v>0</v>
      </c>
      <c r="N125" s="7">
        <f>AC125+AT125+BK125+CB125+CS125+DJ125+EA125+ER125</f>
        <v>0</v>
      </c>
      <c r="O125" s="7">
        <f>AE125+AV125+BM125+CD125+CU125+DL125+EC125+ET125</f>
        <v>0</v>
      </c>
      <c r="P125" s="7">
        <f>AG125+AX125+BO125+CF125+CW125+DN125+EE125+EV125</f>
        <v>0</v>
      </c>
      <c r="Q125" s="8">
        <f>AJ125+BA125+BR125+CI125+CZ125+DQ125+EH125+EY125</f>
        <v>0</v>
      </c>
      <c r="R125" s="8">
        <f>AI125+AZ125+BQ125+CH125+CY125+DP125+EG125+EX125</f>
        <v>0</v>
      </c>
      <c r="S125" s="8">
        <v>0.6</v>
      </c>
      <c r="T125" s="11"/>
      <c r="U125" s="10"/>
      <c r="V125" s="11"/>
      <c r="W125" s="10"/>
      <c r="X125" s="11"/>
      <c r="Y125" s="10"/>
      <c r="Z125" s="8"/>
      <c r="AA125" s="11"/>
      <c r="AB125" s="10"/>
      <c r="AC125" s="11"/>
      <c r="AD125" s="10"/>
      <c r="AE125" s="11"/>
      <c r="AF125" s="10"/>
      <c r="AG125" s="11"/>
      <c r="AH125" s="10"/>
      <c r="AI125" s="8"/>
      <c r="AJ125" s="8">
        <f>Z125+AI125</f>
        <v>0</v>
      </c>
      <c r="AK125" s="11"/>
      <c r="AL125" s="10"/>
      <c r="AM125" s="11"/>
      <c r="AN125" s="10"/>
      <c r="AO125" s="11"/>
      <c r="AP125" s="10"/>
      <c r="AQ125" s="8"/>
      <c r="AR125" s="11"/>
      <c r="AS125" s="10"/>
      <c r="AT125" s="11"/>
      <c r="AU125" s="10"/>
      <c r="AV125" s="11"/>
      <c r="AW125" s="10"/>
      <c r="AX125" s="11"/>
      <c r="AY125" s="10"/>
      <c r="AZ125" s="8"/>
      <c r="BA125" s="8">
        <f>AQ125+AZ125</f>
        <v>0</v>
      </c>
      <c r="BB125" s="11"/>
      <c r="BC125" s="10"/>
      <c r="BD125" s="11"/>
      <c r="BE125" s="10"/>
      <c r="BF125" s="11"/>
      <c r="BG125" s="10"/>
      <c r="BH125" s="8"/>
      <c r="BI125" s="11"/>
      <c r="BJ125" s="10"/>
      <c r="BK125" s="11"/>
      <c r="BL125" s="10"/>
      <c r="BM125" s="11"/>
      <c r="BN125" s="10"/>
      <c r="BO125" s="11"/>
      <c r="BP125" s="10"/>
      <c r="BQ125" s="8"/>
      <c r="BR125" s="8">
        <f>BH125+BQ125</f>
        <v>0</v>
      </c>
      <c r="BS125" s="11"/>
      <c r="BT125" s="10"/>
      <c r="BU125" s="11"/>
      <c r="BV125" s="10"/>
      <c r="BW125" s="11"/>
      <c r="BX125" s="10"/>
      <c r="BY125" s="8"/>
      <c r="BZ125" s="11"/>
      <c r="CA125" s="10"/>
      <c r="CB125" s="11"/>
      <c r="CC125" s="10"/>
      <c r="CD125" s="11"/>
      <c r="CE125" s="10"/>
      <c r="CF125" s="11"/>
      <c r="CG125" s="10"/>
      <c r="CH125" s="8"/>
      <c r="CI125" s="8">
        <f>BY125+CH125</f>
        <v>0</v>
      </c>
      <c r="CJ125" s="11"/>
      <c r="CK125" s="10"/>
      <c r="CL125" s="11"/>
      <c r="CM125" s="10"/>
      <c r="CN125" s="11"/>
      <c r="CO125" s="10"/>
      <c r="CP125" s="8"/>
      <c r="CQ125" s="11"/>
      <c r="CR125" s="10"/>
      <c r="CS125" s="11"/>
      <c r="CT125" s="10"/>
      <c r="CU125" s="11"/>
      <c r="CV125" s="10"/>
      <c r="CW125" s="11"/>
      <c r="CX125" s="10"/>
      <c r="CY125" s="8"/>
      <c r="CZ125" s="8">
        <f>CP125+CY125</f>
        <v>0</v>
      </c>
      <c r="DA125" s="11">
        <v>8</v>
      </c>
      <c r="DB125" s="10" t="s">
        <v>60</v>
      </c>
      <c r="DC125" s="11">
        <v>7</v>
      </c>
      <c r="DD125" s="10" t="s">
        <v>60</v>
      </c>
      <c r="DE125" s="11"/>
      <c r="DF125" s="10"/>
      <c r="DG125" s="8">
        <v>2</v>
      </c>
      <c r="DH125" s="11"/>
      <c r="DI125" s="10"/>
      <c r="DJ125" s="11"/>
      <c r="DK125" s="10"/>
      <c r="DL125" s="11"/>
      <c r="DM125" s="10"/>
      <c r="DN125" s="11"/>
      <c r="DO125" s="10"/>
      <c r="DP125" s="8"/>
      <c r="DQ125" s="8">
        <f>DG125+DP125</f>
        <v>0</v>
      </c>
      <c r="DR125" s="11"/>
      <c r="DS125" s="10"/>
      <c r="DT125" s="11"/>
      <c r="DU125" s="10"/>
      <c r="DV125" s="11"/>
      <c r="DW125" s="10"/>
      <c r="DX125" s="8"/>
      <c r="DY125" s="11"/>
      <c r="DZ125" s="10"/>
      <c r="EA125" s="11"/>
      <c r="EB125" s="10"/>
      <c r="EC125" s="11"/>
      <c r="ED125" s="10"/>
      <c r="EE125" s="11"/>
      <c r="EF125" s="10"/>
      <c r="EG125" s="8"/>
      <c r="EH125" s="8">
        <f>DX125+EG125</f>
        <v>0</v>
      </c>
      <c r="EI125" s="11"/>
      <c r="EJ125" s="10"/>
      <c r="EK125" s="11"/>
      <c r="EL125" s="10"/>
      <c r="EM125" s="11"/>
      <c r="EN125" s="10"/>
      <c r="EO125" s="8"/>
      <c r="EP125" s="11"/>
      <c r="EQ125" s="10"/>
      <c r="ER125" s="11"/>
      <c r="ES125" s="10"/>
      <c r="ET125" s="11"/>
      <c r="EU125" s="10"/>
      <c r="EV125" s="11"/>
      <c r="EW125" s="10"/>
      <c r="EX125" s="8"/>
      <c r="EY125" s="8">
        <f>EO125+EX125</f>
        <v>0</v>
      </c>
    </row>
    <row r="126" spans="1:155" ht="12.75">
      <c r="A126" s="7"/>
      <c r="B126" s="7">
        <v>81</v>
      </c>
      <c r="C126" s="7">
        <v>1</v>
      </c>
      <c r="D126" s="7"/>
      <c r="E126" s="7" t="s">
        <v>384</v>
      </c>
      <c r="F126" s="3" t="s">
        <v>385</v>
      </c>
      <c r="G126" s="7">
        <f>COUNTIF(T126:EY126,"e")</f>
        <v>0</v>
      </c>
      <c r="H126" s="7">
        <f>COUNTIF(T126:EY126,"z")</f>
        <v>0</v>
      </c>
      <c r="I126" s="7">
        <f>SUM(J126:P126)</f>
        <v>0</v>
      </c>
      <c r="J126" s="7">
        <f>T126+AK126+BB126+BS126+CJ126+DA126+DR126+EI126</f>
        <v>0</v>
      </c>
      <c r="K126" s="7">
        <f>V126+AM126+BD126+BU126+CL126+DC126+DT126+EK126</f>
        <v>0</v>
      </c>
      <c r="L126" s="7">
        <f>X126+AO126+BF126+BW126+CN126+DE126+DV126+EM126</f>
        <v>0</v>
      </c>
      <c r="M126" s="7">
        <f>AA126+AR126+BI126+BZ126+CQ126+DH126+DY126+EP126</f>
        <v>0</v>
      </c>
      <c r="N126" s="7">
        <f>AC126+AT126+BK126+CB126+CS126+DJ126+EA126+ER126</f>
        <v>0</v>
      </c>
      <c r="O126" s="7">
        <f>AE126+AV126+BM126+CD126+CU126+DL126+EC126+ET126</f>
        <v>0</v>
      </c>
      <c r="P126" s="7">
        <f>AG126+AX126+BO126+CF126+CW126+DN126+EE126+EV126</f>
        <v>0</v>
      </c>
      <c r="Q126" s="8">
        <f>AJ126+BA126+BR126+CI126+CZ126+DQ126+EH126+EY126</f>
        <v>0</v>
      </c>
      <c r="R126" s="8">
        <f>AI126+AZ126+BQ126+CH126+CY126+DP126+EG126+EX126</f>
        <v>0</v>
      </c>
      <c r="S126" s="8">
        <v>0.4</v>
      </c>
      <c r="T126" s="11"/>
      <c r="U126" s="10"/>
      <c r="V126" s="11"/>
      <c r="W126" s="10"/>
      <c r="X126" s="11"/>
      <c r="Y126" s="10"/>
      <c r="Z126" s="8"/>
      <c r="AA126" s="11"/>
      <c r="AB126" s="10"/>
      <c r="AC126" s="11"/>
      <c r="AD126" s="10"/>
      <c r="AE126" s="11"/>
      <c r="AF126" s="10"/>
      <c r="AG126" s="11"/>
      <c r="AH126" s="10"/>
      <c r="AI126" s="8"/>
      <c r="AJ126" s="8">
        <f>Z126+AI126</f>
        <v>0</v>
      </c>
      <c r="AK126" s="11"/>
      <c r="AL126" s="10"/>
      <c r="AM126" s="11"/>
      <c r="AN126" s="10"/>
      <c r="AO126" s="11"/>
      <c r="AP126" s="10"/>
      <c r="AQ126" s="8"/>
      <c r="AR126" s="11"/>
      <c r="AS126" s="10"/>
      <c r="AT126" s="11"/>
      <c r="AU126" s="10"/>
      <c r="AV126" s="11"/>
      <c r="AW126" s="10"/>
      <c r="AX126" s="11"/>
      <c r="AY126" s="10"/>
      <c r="AZ126" s="8"/>
      <c r="BA126" s="8">
        <f>AQ126+AZ126</f>
        <v>0</v>
      </c>
      <c r="BB126" s="11">
        <v>5</v>
      </c>
      <c r="BC126" s="10" t="s">
        <v>60</v>
      </c>
      <c r="BD126" s="11">
        <v>5</v>
      </c>
      <c r="BE126" s="10" t="s">
        <v>60</v>
      </c>
      <c r="BF126" s="11"/>
      <c r="BG126" s="10"/>
      <c r="BH126" s="8">
        <v>1</v>
      </c>
      <c r="BI126" s="11"/>
      <c r="BJ126" s="10"/>
      <c r="BK126" s="11"/>
      <c r="BL126" s="10"/>
      <c r="BM126" s="11"/>
      <c r="BN126" s="10"/>
      <c r="BO126" s="11"/>
      <c r="BP126" s="10"/>
      <c r="BQ126" s="8"/>
      <c r="BR126" s="8">
        <f>BH126+BQ126</f>
        <v>0</v>
      </c>
      <c r="BS126" s="11"/>
      <c r="BT126" s="10"/>
      <c r="BU126" s="11"/>
      <c r="BV126" s="10"/>
      <c r="BW126" s="11"/>
      <c r="BX126" s="10"/>
      <c r="BY126" s="8"/>
      <c r="BZ126" s="11"/>
      <c r="CA126" s="10"/>
      <c r="CB126" s="11"/>
      <c r="CC126" s="10"/>
      <c r="CD126" s="11"/>
      <c r="CE126" s="10"/>
      <c r="CF126" s="11"/>
      <c r="CG126" s="10"/>
      <c r="CH126" s="8"/>
      <c r="CI126" s="8">
        <f>BY126+CH126</f>
        <v>0</v>
      </c>
      <c r="CJ126" s="11"/>
      <c r="CK126" s="10"/>
      <c r="CL126" s="11"/>
      <c r="CM126" s="10"/>
      <c r="CN126" s="11"/>
      <c r="CO126" s="10"/>
      <c r="CP126" s="8"/>
      <c r="CQ126" s="11"/>
      <c r="CR126" s="10"/>
      <c r="CS126" s="11"/>
      <c r="CT126" s="10"/>
      <c r="CU126" s="11"/>
      <c r="CV126" s="10"/>
      <c r="CW126" s="11"/>
      <c r="CX126" s="10"/>
      <c r="CY126" s="8"/>
      <c r="CZ126" s="8">
        <f>CP126+CY126</f>
        <v>0</v>
      </c>
      <c r="DA126" s="11"/>
      <c r="DB126" s="10"/>
      <c r="DC126" s="11"/>
      <c r="DD126" s="10"/>
      <c r="DE126" s="11"/>
      <c r="DF126" s="10"/>
      <c r="DG126" s="8"/>
      <c r="DH126" s="11"/>
      <c r="DI126" s="10"/>
      <c r="DJ126" s="11"/>
      <c r="DK126" s="10"/>
      <c r="DL126" s="11"/>
      <c r="DM126" s="10"/>
      <c r="DN126" s="11"/>
      <c r="DO126" s="10"/>
      <c r="DP126" s="8"/>
      <c r="DQ126" s="8">
        <f>DG126+DP126</f>
        <v>0</v>
      </c>
      <c r="DR126" s="11"/>
      <c r="DS126" s="10"/>
      <c r="DT126" s="11"/>
      <c r="DU126" s="10"/>
      <c r="DV126" s="11"/>
      <c r="DW126" s="10"/>
      <c r="DX126" s="8"/>
      <c r="DY126" s="11"/>
      <c r="DZ126" s="10"/>
      <c r="EA126" s="11"/>
      <c r="EB126" s="10"/>
      <c r="EC126" s="11"/>
      <c r="ED126" s="10"/>
      <c r="EE126" s="11"/>
      <c r="EF126" s="10"/>
      <c r="EG126" s="8"/>
      <c r="EH126" s="8">
        <f>DX126+EG126</f>
        <v>0</v>
      </c>
      <c r="EI126" s="11"/>
      <c r="EJ126" s="10"/>
      <c r="EK126" s="11"/>
      <c r="EL126" s="10"/>
      <c r="EM126" s="11"/>
      <c r="EN126" s="10"/>
      <c r="EO126" s="8"/>
      <c r="EP126" s="11"/>
      <c r="EQ126" s="10"/>
      <c r="ER126" s="11"/>
      <c r="ES126" s="10"/>
      <c r="ET126" s="11"/>
      <c r="EU126" s="10"/>
      <c r="EV126" s="11"/>
      <c r="EW126" s="10"/>
      <c r="EX126" s="8"/>
      <c r="EY126" s="8">
        <f>EO126+EX126</f>
        <v>0</v>
      </c>
    </row>
    <row r="127" spans="1:155" ht="12.75">
      <c r="A127" s="7"/>
      <c r="B127" s="7">
        <v>81</v>
      </c>
      <c r="C127" s="7">
        <v>1</v>
      </c>
      <c r="D127" s="7"/>
      <c r="E127" s="7" t="s">
        <v>386</v>
      </c>
      <c r="F127" s="3" t="s">
        <v>387</v>
      </c>
      <c r="G127" s="7">
        <f>COUNTIF(T127:EY127,"e")</f>
        <v>0</v>
      </c>
      <c r="H127" s="7">
        <f>COUNTIF(T127:EY127,"z")</f>
        <v>0</v>
      </c>
      <c r="I127" s="7">
        <f>SUM(J127:P127)</f>
        <v>0</v>
      </c>
      <c r="J127" s="7">
        <f>T127+AK127+BB127+BS127+CJ127+DA127+DR127+EI127</f>
        <v>0</v>
      </c>
      <c r="K127" s="7">
        <f>V127+AM127+BD127+BU127+CL127+DC127+DT127+EK127</f>
        <v>0</v>
      </c>
      <c r="L127" s="7">
        <f>X127+AO127+BF127+BW127+CN127+DE127+DV127+EM127</f>
        <v>0</v>
      </c>
      <c r="M127" s="7">
        <f>AA127+AR127+BI127+BZ127+CQ127+DH127+DY127+EP127</f>
        <v>0</v>
      </c>
      <c r="N127" s="7">
        <f>AC127+AT127+BK127+CB127+CS127+DJ127+EA127+ER127</f>
        <v>0</v>
      </c>
      <c r="O127" s="7">
        <f>AE127+AV127+BM127+CD127+CU127+DL127+EC127+ET127</f>
        <v>0</v>
      </c>
      <c r="P127" s="7">
        <f>AG127+AX127+BO127+CF127+CW127+DN127+EE127+EV127</f>
        <v>0</v>
      </c>
      <c r="Q127" s="8">
        <f>AJ127+BA127+BR127+CI127+CZ127+DQ127+EH127+EY127</f>
        <v>0</v>
      </c>
      <c r="R127" s="8">
        <f>AI127+AZ127+BQ127+CH127+CY127+DP127+EG127+EX127</f>
        <v>0</v>
      </c>
      <c r="S127" s="8">
        <v>0.4</v>
      </c>
      <c r="T127" s="11"/>
      <c r="U127" s="10"/>
      <c r="V127" s="11"/>
      <c r="W127" s="10"/>
      <c r="X127" s="11"/>
      <c r="Y127" s="10"/>
      <c r="Z127" s="8"/>
      <c r="AA127" s="11"/>
      <c r="AB127" s="10"/>
      <c r="AC127" s="11"/>
      <c r="AD127" s="10"/>
      <c r="AE127" s="11"/>
      <c r="AF127" s="10"/>
      <c r="AG127" s="11"/>
      <c r="AH127" s="10"/>
      <c r="AI127" s="8"/>
      <c r="AJ127" s="8">
        <f>Z127+AI127</f>
        <v>0</v>
      </c>
      <c r="AK127" s="11"/>
      <c r="AL127" s="10"/>
      <c r="AM127" s="11"/>
      <c r="AN127" s="10"/>
      <c r="AO127" s="11"/>
      <c r="AP127" s="10"/>
      <c r="AQ127" s="8"/>
      <c r="AR127" s="11"/>
      <c r="AS127" s="10"/>
      <c r="AT127" s="11"/>
      <c r="AU127" s="10"/>
      <c r="AV127" s="11"/>
      <c r="AW127" s="10"/>
      <c r="AX127" s="11"/>
      <c r="AY127" s="10"/>
      <c r="AZ127" s="8"/>
      <c r="BA127" s="8">
        <f>AQ127+AZ127</f>
        <v>0</v>
      </c>
      <c r="BB127" s="11">
        <v>5</v>
      </c>
      <c r="BC127" s="10" t="s">
        <v>60</v>
      </c>
      <c r="BD127" s="11">
        <v>5</v>
      </c>
      <c r="BE127" s="10" t="s">
        <v>60</v>
      </c>
      <c r="BF127" s="11"/>
      <c r="BG127" s="10"/>
      <c r="BH127" s="8">
        <v>1</v>
      </c>
      <c r="BI127" s="11"/>
      <c r="BJ127" s="10"/>
      <c r="BK127" s="11"/>
      <c r="BL127" s="10"/>
      <c r="BM127" s="11"/>
      <c r="BN127" s="10"/>
      <c r="BO127" s="11"/>
      <c r="BP127" s="10"/>
      <c r="BQ127" s="8"/>
      <c r="BR127" s="8">
        <f>BH127+BQ127</f>
        <v>0</v>
      </c>
      <c r="BS127" s="11"/>
      <c r="BT127" s="10"/>
      <c r="BU127" s="11"/>
      <c r="BV127" s="10"/>
      <c r="BW127" s="11"/>
      <c r="BX127" s="10"/>
      <c r="BY127" s="8"/>
      <c r="BZ127" s="11"/>
      <c r="CA127" s="10"/>
      <c r="CB127" s="11"/>
      <c r="CC127" s="10"/>
      <c r="CD127" s="11"/>
      <c r="CE127" s="10"/>
      <c r="CF127" s="11"/>
      <c r="CG127" s="10"/>
      <c r="CH127" s="8"/>
      <c r="CI127" s="8">
        <f>BY127+CH127</f>
        <v>0</v>
      </c>
      <c r="CJ127" s="11"/>
      <c r="CK127" s="10"/>
      <c r="CL127" s="11"/>
      <c r="CM127" s="10"/>
      <c r="CN127" s="11"/>
      <c r="CO127" s="10"/>
      <c r="CP127" s="8"/>
      <c r="CQ127" s="11"/>
      <c r="CR127" s="10"/>
      <c r="CS127" s="11"/>
      <c r="CT127" s="10"/>
      <c r="CU127" s="11"/>
      <c r="CV127" s="10"/>
      <c r="CW127" s="11"/>
      <c r="CX127" s="10"/>
      <c r="CY127" s="8"/>
      <c r="CZ127" s="8">
        <f>CP127+CY127</f>
        <v>0</v>
      </c>
      <c r="DA127" s="11"/>
      <c r="DB127" s="10"/>
      <c r="DC127" s="11"/>
      <c r="DD127" s="10"/>
      <c r="DE127" s="11"/>
      <c r="DF127" s="10"/>
      <c r="DG127" s="8"/>
      <c r="DH127" s="11"/>
      <c r="DI127" s="10"/>
      <c r="DJ127" s="11"/>
      <c r="DK127" s="10"/>
      <c r="DL127" s="11"/>
      <c r="DM127" s="10"/>
      <c r="DN127" s="11"/>
      <c r="DO127" s="10"/>
      <c r="DP127" s="8"/>
      <c r="DQ127" s="8">
        <f>DG127+DP127</f>
        <v>0</v>
      </c>
      <c r="DR127" s="11"/>
      <c r="DS127" s="10"/>
      <c r="DT127" s="11"/>
      <c r="DU127" s="10"/>
      <c r="DV127" s="11"/>
      <c r="DW127" s="10"/>
      <c r="DX127" s="8"/>
      <c r="DY127" s="11"/>
      <c r="DZ127" s="10"/>
      <c r="EA127" s="11"/>
      <c r="EB127" s="10"/>
      <c r="EC127" s="11"/>
      <c r="ED127" s="10"/>
      <c r="EE127" s="11"/>
      <c r="EF127" s="10"/>
      <c r="EG127" s="8"/>
      <c r="EH127" s="8">
        <f>DX127+EG127</f>
        <v>0</v>
      </c>
      <c r="EI127" s="11"/>
      <c r="EJ127" s="10"/>
      <c r="EK127" s="11"/>
      <c r="EL127" s="10"/>
      <c r="EM127" s="11"/>
      <c r="EN127" s="10"/>
      <c r="EO127" s="8"/>
      <c r="EP127" s="11"/>
      <c r="EQ127" s="10"/>
      <c r="ER127" s="11"/>
      <c r="ES127" s="10"/>
      <c r="ET127" s="11"/>
      <c r="EU127" s="10"/>
      <c r="EV127" s="11"/>
      <c r="EW127" s="10"/>
      <c r="EX127" s="8"/>
      <c r="EY127" s="8">
        <f>EO127+EX127</f>
        <v>0</v>
      </c>
    </row>
    <row r="128" spans="1:155" ht="12.75">
      <c r="A128" s="7"/>
      <c r="B128" s="7">
        <v>81</v>
      </c>
      <c r="C128" s="7">
        <v>1</v>
      </c>
      <c r="D128" s="7"/>
      <c r="E128" s="7" t="s">
        <v>388</v>
      </c>
      <c r="F128" s="3" t="s">
        <v>389</v>
      </c>
      <c r="G128" s="7">
        <f>COUNTIF(T128:EY128,"e")</f>
        <v>0</v>
      </c>
      <c r="H128" s="7">
        <f>COUNTIF(T128:EY128,"z")</f>
        <v>0</v>
      </c>
      <c r="I128" s="7">
        <f>SUM(J128:P128)</f>
        <v>0</v>
      </c>
      <c r="J128" s="7">
        <f>T128+AK128+BB128+BS128+CJ128+DA128+DR128+EI128</f>
        <v>0</v>
      </c>
      <c r="K128" s="7">
        <f>V128+AM128+BD128+BU128+CL128+DC128+DT128+EK128</f>
        <v>0</v>
      </c>
      <c r="L128" s="7">
        <f>X128+AO128+BF128+BW128+CN128+DE128+DV128+EM128</f>
        <v>0</v>
      </c>
      <c r="M128" s="7">
        <f>AA128+AR128+BI128+BZ128+CQ128+DH128+DY128+EP128</f>
        <v>0</v>
      </c>
      <c r="N128" s="7">
        <f>AC128+AT128+BK128+CB128+CS128+DJ128+EA128+ER128</f>
        <v>0</v>
      </c>
      <c r="O128" s="7">
        <f>AE128+AV128+BM128+CD128+CU128+DL128+EC128+ET128</f>
        <v>0</v>
      </c>
      <c r="P128" s="7">
        <f>AG128+AX128+BO128+CF128+CW128+DN128+EE128+EV128</f>
        <v>0</v>
      </c>
      <c r="Q128" s="8">
        <f>AJ128+BA128+BR128+CI128+CZ128+DQ128+EH128+EY128</f>
        <v>0</v>
      </c>
      <c r="R128" s="8">
        <f>AI128+AZ128+BQ128+CH128+CY128+DP128+EG128+EX128</f>
        <v>0</v>
      </c>
      <c r="S128" s="8">
        <v>0.4</v>
      </c>
      <c r="T128" s="11"/>
      <c r="U128" s="10"/>
      <c r="V128" s="11"/>
      <c r="W128" s="10"/>
      <c r="X128" s="11"/>
      <c r="Y128" s="10"/>
      <c r="Z128" s="8"/>
      <c r="AA128" s="11"/>
      <c r="AB128" s="10"/>
      <c r="AC128" s="11"/>
      <c r="AD128" s="10"/>
      <c r="AE128" s="11"/>
      <c r="AF128" s="10"/>
      <c r="AG128" s="11"/>
      <c r="AH128" s="10"/>
      <c r="AI128" s="8"/>
      <c r="AJ128" s="8">
        <f>Z128+AI128</f>
        <v>0</v>
      </c>
      <c r="AK128" s="11"/>
      <c r="AL128" s="10"/>
      <c r="AM128" s="11"/>
      <c r="AN128" s="10"/>
      <c r="AO128" s="11"/>
      <c r="AP128" s="10"/>
      <c r="AQ128" s="8"/>
      <c r="AR128" s="11"/>
      <c r="AS128" s="10"/>
      <c r="AT128" s="11"/>
      <c r="AU128" s="10"/>
      <c r="AV128" s="11"/>
      <c r="AW128" s="10"/>
      <c r="AX128" s="11"/>
      <c r="AY128" s="10"/>
      <c r="AZ128" s="8"/>
      <c r="BA128" s="8">
        <f>AQ128+AZ128</f>
        <v>0</v>
      </c>
      <c r="BB128" s="11">
        <v>5</v>
      </c>
      <c r="BC128" s="10" t="s">
        <v>60</v>
      </c>
      <c r="BD128" s="11">
        <v>5</v>
      </c>
      <c r="BE128" s="10" t="s">
        <v>60</v>
      </c>
      <c r="BF128" s="11"/>
      <c r="BG128" s="10"/>
      <c r="BH128" s="8">
        <v>1</v>
      </c>
      <c r="BI128" s="11"/>
      <c r="BJ128" s="10"/>
      <c r="BK128" s="11"/>
      <c r="BL128" s="10"/>
      <c r="BM128" s="11"/>
      <c r="BN128" s="10"/>
      <c r="BO128" s="11"/>
      <c r="BP128" s="10"/>
      <c r="BQ128" s="8"/>
      <c r="BR128" s="8">
        <f>BH128+BQ128</f>
        <v>0</v>
      </c>
      <c r="BS128" s="11"/>
      <c r="BT128" s="10"/>
      <c r="BU128" s="11"/>
      <c r="BV128" s="10"/>
      <c r="BW128" s="11"/>
      <c r="BX128" s="10"/>
      <c r="BY128" s="8"/>
      <c r="BZ128" s="11"/>
      <c r="CA128" s="10"/>
      <c r="CB128" s="11"/>
      <c r="CC128" s="10"/>
      <c r="CD128" s="11"/>
      <c r="CE128" s="10"/>
      <c r="CF128" s="11"/>
      <c r="CG128" s="10"/>
      <c r="CH128" s="8"/>
      <c r="CI128" s="8">
        <f>BY128+CH128</f>
        <v>0</v>
      </c>
      <c r="CJ128" s="11"/>
      <c r="CK128" s="10"/>
      <c r="CL128" s="11"/>
      <c r="CM128" s="10"/>
      <c r="CN128" s="11"/>
      <c r="CO128" s="10"/>
      <c r="CP128" s="8"/>
      <c r="CQ128" s="11"/>
      <c r="CR128" s="10"/>
      <c r="CS128" s="11"/>
      <c r="CT128" s="10"/>
      <c r="CU128" s="11"/>
      <c r="CV128" s="10"/>
      <c r="CW128" s="11"/>
      <c r="CX128" s="10"/>
      <c r="CY128" s="8"/>
      <c r="CZ128" s="8">
        <f>CP128+CY128</f>
        <v>0</v>
      </c>
      <c r="DA128" s="11"/>
      <c r="DB128" s="10"/>
      <c r="DC128" s="11"/>
      <c r="DD128" s="10"/>
      <c r="DE128" s="11"/>
      <c r="DF128" s="10"/>
      <c r="DG128" s="8"/>
      <c r="DH128" s="11"/>
      <c r="DI128" s="10"/>
      <c r="DJ128" s="11"/>
      <c r="DK128" s="10"/>
      <c r="DL128" s="11"/>
      <c r="DM128" s="10"/>
      <c r="DN128" s="11"/>
      <c r="DO128" s="10"/>
      <c r="DP128" s="8"/>
      <c r="DQ128" s="8">
        <f>DG128+DP128</f>
        <v>0</v>
      </c>
      <c r="DR128" s="11"/>
      <c r="DS128" s="10"/>
      <c r="DT128" s="11"/>
      <c r="DU128" s="10"/>
      <c r="DV128" s="11"/>
      <c r="DW128" s="10"/>
      <c r="DX128" s="8"/>
      <c r="DY128" s="11"/>
      <c r="DZ128" s="10"/>
      <c r="EA128" s="11"/>
      <c r="EB128" s="10"/>
      <c r="EC128" s="11"/>
      <c r="ED128" s="10"/>
      <c r="EE128" s="11"/>
      <c r="EF128" s="10"/>
      <c r="EG128" s="8"/>
      <c r="EH128" s="8">
        <f>DX128+EG128</f>
        <v>0</v>
      </c>
      <c r="EI128" s="11"/>
      <c r="EJ128" s="10"/>
      <c r="EK128" s="11"/>
      <c r="EL128" s="10"/>
      <c r="EM128" s="11"/>
      <c r="EN128" s="10"/>
      <c r="EO128" s="8"/>
      <c r="EP128" s="11"/>
      <c r="EQ128" s="10"/>
      <c r="ER128" s="11"/>
      <c r="ES128" s="10"/>
      <c r="ET128" s="11"/>
      <c r="EU128" s="10"/>
      <c r="EV128" s="11"/>
      <c r="EW128" s="10"/>
      <c r="EX128" s="8"/>
      <c r="EY128" s="8">
        <f>EO128+EX128</f>
        <v>0</v>
      </c>
    </row>
    <row r="129" spans="1:155" ht="12.75">
      <c r="A129" s="7"/>
      <c r="B129" s="7">
        <v>82</v>
      </c>
      <c r="C129" s="7">
        <v>1</v>
      </c>
      <c r="D129" s="7"/>
      <c r="E129" s="7" t="s">
        <v>390</v>
      </c>
      <c r="F129" s="3" t="s">
        <v>391</v>
      </c>
      <c r="G129" s="7">
        <f>COUNTIF(T129:EY129,"e")</f>
        <v>0</v>
      </c>
      <c r="H129" s="7">
        <f>COUNTIF(T129:EY129,"z")</f>
        <v>0</v>
      </c>
      <c r="I129" s="7">
        <f>SUM(J129:P129)</f>
        <v>0</v>
      </c>
      <c r="J129" s="7">
        <f>T129+AK129+BB129+BS129+CJ129+DA129+DR129+EI129</f>
        <v>0</v>
      </c>
      <c r="K129" s="7">
        <f>V129+AM129+BD129+BU129+CL129+DC129+DT129+EK129</f>
        <v>0</v>
      </c>
      <c r="L129" s="7">
        <f>X129+AO129+BF129+BW129+CN129+DE129+DV129+EM129</f>
        <v>0</v>
      </c>
      <c r="M129" s="7">
        <f>AA129+AR129+BI129+BZ129+CQ129+DH129+DY129+EP129</f>
        <v>0</v>
      </c>
      <c r="N129" s="7">
        <f>AC129+AT129+BK129+CB129+CS129+DJ129+EA129+ER129</f>
        <v>0</v>
      </c>
      <c r="O129" s="7">
        <f>AE129+AV129+BM129+CD129+CU129+DL129+EC129+ET129</f>
        <v>0</v>
      </c>
      <c r="P129" s="7">
        <f>AG129+AX129+BO129+CF129+CW129+DN129+EE129+EV129</f>
        <v>0</v>
      </c>
      <c r="Q129" s="8">
        <f>AJ129+BA129+BR129+CI129+CZ129+DQ129+EH129+EY129</f>
        <v>0</v>
      </c>
      <c r="R129" s="8">
        <f>AI129+AZ129+BQ129+CH129+CY129+DP129+EG129+EX129</f>
        <v>0</v>
      </c>
      <c r="S129" s="8">
        <v>0.7</v>
      </c>
      <c r="T129" s="11"/>
      <c r="U129" s="10"/>
      <c r="V129" s="11"/>
      <c r="W129" s="10"/>
      <c r="X129" s="11"/>
      <c r="Y129" s="10"/>
      <c r="Z129" s="8"/>
      <c r="AA129" s="11"/>
      <c r="AB129" s="10"/>
      <c r="AC129" s="11"/>
      <c r="AD129" s="10"/>
      <c r="AE129" s="11"/>
      <c r="AF129" s="10"/>
      <c r="AG129" s="11"/>
      <c r="AH129" s="10"/>
      <c r="AI129" s="8"/>
      <c r="AJ129" s="8">
        <f>Z129+AI129</f>
        <v>0</v>
      </c>
      <c r="AK129" s="11"/>
      <c r="AL129" s="10"/>
      <c r="AM129" s="11"/>
      <c r="AN129" s="10"/>
      <c r="AO129" s="11"/>
      <c r="AP129" s="10"/>
      <c r="AQ129" s="8"/>
      <c r="AR129" s="11"/>
      <c r="AS129" s="10"/>
      <c r="AT129" s="11"/>
      <c r="AU129" s="10"/>
      <c r="AV129" s="11"/>
      <c r="AW129" s="10"/>
      <c r="AX129" s="11"/>
      <c r="AY129" s="10"/>
      <c r="AZ129" s="8"/>
      <c r="BA129" s="8">
        <f>AQ129+AZ129</f>
        <v>0</v>
      </c>
      <c r="BB129" s="11">
        <v>8</v>
      </c>
      <c r="BC129" s="10" t="s">
        <v>60</v>
      </c>
      <c r="BD129" s="11">
        <v>7</v>
      </c>
      <c r="BE129" s="10" t="s">
        <v>60</v>
      </c>
      <c r="BF129" s="11"/>
      <c r="BG129" s="10"/>
      <c r="BH129" s="8">
        <v>1</v>
      </c>
      <c r="BI129" s="11"/>
      <c r="BJ129" s="10"/>
      <c r="BK129" s="11"/>
      <c r="BL129" s="10"/>
      <c r="BM129" s="11"/>
      <c r="BN129" s="10"/>
      <c r="BO129" s="11"/>
      <c r="BP129" s="10"/>
      <c r="BQ129" s="8"/>
      <c r="BR129" s="8">
        <f>BH129+BQ129</f>
        <v>0</v>
      </c>
      <c r="BS129" s="11"/>
      <c r="BT129" s="10"/>
      <c r="BU129" s="11"/>
      <c r="BV129" s="10"/>
      <c r="BW129" s="11"/>
      <c r="BX129" s="10"/>
      <c r="BY129" s="8"/>
      <c r="BZ129" s="11"/>
      <c r="CA129" s="10"/>
      <c r="CB129" s="11"/>
      <c r="CC129" s="10"/>
      <c r="CD129" s="11"/>
      <c r="CE129" s="10"/>
      <c r="CF129" s="11"/>
      <c r="CG129" s="10"/>
      <c r="CH129" s="8"/>
      <c r="CI129" s="8">
        <f>BY129+CH129</f>
        <v>0</v>
      </c>
      <c r="CJ129" s="11"/>
      <c r="CK129" s="10"/>
      <c r="CL129" s="11"/>
      <c r="CM129" s="10"/>
      <c r="CN129" s="11"/>
      <c r="CO129" s="10"/>
      <c r="CP129" s="8"/>
      <c r="CQ129" s="11"/>
      <c r="CR129" s="10"/>
      <c r="CS129" s="11"/>
      <c r="CT129" s="10"/>
      <c r="CU129" s="11"/>
      <c r="CV129" s="10"/>
      <c r="CW129" s="11"/>
      <c r="CX129" s="10"/>
      <c r="CY129" s="8"/>
      <c r="CZ129" s="8">
        <f>CP129+CY129</f>
        <v>0</v>
      </c>
      <c r="DA129" s="11"/>
      <c r="DB129" s="10"/>
      <c r="DC129" s="11"/>
      <c r="DD129" s="10"/>
      <c r="DE129" s="11"/>
      <c r="DF129" s="10"/>
      <c r="DG129" s="8"/>
      <c r="DH129" s="11"/>
      <c r="DI129" s="10"/>
      <c r="DJ129" s="11"/>
      <c r="DK129" s="10"/>
      <c r="DL129" s="11"/>
      <c r="DM129" s="10"/>
      <c r="DN129" s="11"/>
      <c r="DO129" s="10"/>
      <c r="DP129" s="8"/>
      <c r="DQ129" s="8">
        <f>DG129+DP129</f>
        <v>0</v>
      </c>
      <c r="DR129" s="11"/>
      <c r="DS129" s="10"/>
      <c r="DT129" s="11"/>
      <c r="DU129" s="10"/>
      <c r="DV129" s="11"/>
      <c r="DW129" s="10"/>
      <c r="DX129" s="8"/>
      <c r="DY129" s="11"/>
      <c r="DZ129" s="10"/>
      <c r="EA129" s="11"/>
      <c r="EB129" s="10"/>
      <c r="EC129" s="11"/>
      <c r="ED129" s="10"/>
      <c r="EE129" s="11"/>
      <c r="EF129" s="10"/>
      <c r="EG129" s="8"/>
      <c r="EH129" s="8">
        <f>DX129+EG129</f>
        <v>0</v>
      </c>
      <c r="EI129" s="11"/>
      <c r="EJ129" s="10"/>
      <c r="EK129" s="11"/>
      <c r="EL129" s="10"/>
      <c r="EM129" s="11"/>
      <c r="EN129" s="10"/>
      <c r="EO129" s="8"/>
      <c r="EP129" s="11"/>
      <c r="EQ129" s="10"/>
      <c r="ER129" s="11"/>
      <c r="ES129" s="10"/>
      <c r="ET129" s="11"/>
      <c r="EU129" s="10"/>
      <c r="EV129" s="11"/>
      <c r="EW129" s="10"/>
      <c r="EX129" s="8"/>
      <c r="EY129" s="8">
        <f>EO129+EX129</f>
        <v>0</v>
      </c>
    </row>
    <row r="130" spans="1:155" ht="12.75">
      <c r="A130" s="7"/>
      <c r="B130" s="7">
        <v>82</v>
      </c>
      <c r="C130" s="7">
        <v>1</v>
      </c>
      <c r="D130" s="7"/>
      <c r="E130" s="7" t="s">
        <v>224</v>
      </c>
      <c r="F130" s="3" t="s">
        <v>392</v>
      </c>
      <c r="G130" s="7">
        <f>COUNTIF(T130:EY130,"e")</f>
        <v>0</v>
      </c>
      <c r="H130" s="7">
        <f>COUNTIF(T130:EY130,"z")</f>
        <v>0</v>
      </c>
      <c r="I130" s="7">
        <f>SUM(J130:P130)</f>
        <v>0</v>
      </c>
      <c r="J130" s="7">
        <f>T130+AK130+BB130+BS130+CJ130+DA130+DR130+EI130</f>
        <v>0</v>
      </c>
      <c r="K130" s="7">
        <f>V130+AM130+BD130+BU130+CL130+DC130+DT130+EK130</f>
        <v>0</v>
      </c>
      <c r="L130" s="7">
        <f>X130+AO130+BF130+BW130+CN130+DE130+DV130+EM130</f>
        <v>0</v>
      </c>
      <c r="M130" s="7">
        <f>AA130+AR130+BI130+BZ130+CQ130+DH130+DY130+EP130</f>
        <v>0</v>
      </c>
      <c r="N130" s="7">
        <f>AC130+AT130+BK130+CB130+CS130+DJ130+EA130+ER130</f>
        <v>0</v>
      </c>
      <c r="O130" s="7">
        <f>AE130+AV130+BM130+CD130+CU130+DL130+EC130+ET130</f>
        <v>0</v>
      </c>
      <c r="P130" s="7">
        <f>AG130+AX130+BO130+CF130+CW130+DN130+EE130+EV130</f>
        <v>0</v>
      </c>
      <c r="Q130" s="8">
        <f>AJ130+BA130+BR130+CI130+CZ130+DQ130+EH130+EY130</f>
        <v>0</v>
      </c>
      <c r="R130" s="8">
        <f>AI130+AZ130+BQ130+CH130+CY130+DP130+EG130+EX130</f>
        <v>0</v>
      </c>
      <c r="S130" s="8">
        <v>0.7</v>
      </c>
      <c r="T130" s="11"/>
      <c r="U130" s="10"/>
      <c r="V130" s="11"/>
      <c r="W130" s="10"/>
      <c r="X130" s="11"/>
      <c r="Y130" s="10"/>
      <c r="Z130" s="8"/>
      <c r="AA130" s="11"/>
      <c r="AB130" s="10"/>
      <c r="AC130" s="11"/>
      <c r="AD130" s="10"/>
      <c r="AE130" s="11"/>
      <c r="AF130" s="10"/>
      <c r="AG130" s="11"/>
      <c r="AH130" s="10"/>
      <c r="AI130" s="8"/>
      <c r="AJ130" s="8">
        <f>Z130+AI130</f>
        <v>0</v>
      </c>
      <c r="AK130" s="11"/>
      <c r="AL130" s="10"/>
      <c r="AM130" s="11"/>
      <c r="AN130" s="10"/>
      <c r="AO130" s="11"/>
      <c r="AP130" s="10"/>
      <c r="AQ130" s="8"/>
      <c r="AR130" s="11"/>
      <c r="AS130" s="10"/>
      <c r="AT130" s="11"/>
      <c r="AU130" s="10"/>
      <c r="AV130" s="11"/>
      <c r="AW130" s="10"/>
      <c r="AX130" s="11"/>
      <c r="AY130" s="10"/>
      <c r="AZ130" s="8"/>
      <c r="BA130" s="8">
        <f>AQ130+AZ130</f>
        <v>0</v>
      </c>
      <c r="BB130" s="11">
        <v>8</v>
      </c>
      <c r="BC130" s="10" t="s">
        <v>60</v>
      </c>
      <c r="BD130" s="11">
        <v>7</v>
      </c>
      <c r="BE130" s="10" t="s">
        <v>60</v>
      </c>
      <c r="BF130" s="11"/>
      <c r="BG130" s="10"/>
      <c r="BH130" s="8">
        <v>1</v>
      </c>
      <c r="BI130" s="11"/>
      <c r="BJ130" s="10"/>
      <c r="BK130" s="11"/>
      <c r="BL130" s="10"/>
      <c r="BM130" s="11"/>
      <c r="BN130" s="10"/>
      <c r="BO130" s="11"/>
      <c r="BP130" s="10"/>
      <c r="BQ130" s="8"/>
      <c r="BR130" s="8">
        <f>BH130+BQ130</f>
        <v>0</v>
      </c>
      <c r="BS130" s="11"/>
      <c r="BT130" s="10"/>
      <c r="BU130" s="11"/>
      <c r="BV130" s="10"/>
      <c r="BW130" s="11"/>
      <c r="BX130" s="10"/>
      <c r="BY130" s="8"/>
      <c r="BZ130" s="11"/>
      <c r="CA130" s="10"/>
      <c r="CB130" s="11"/>
      <c r="CC130" s="10"/>
      <c r="CD130" s="11"/>
      <c r="CE130" s="10"/>
      <c r="CF130" s="11"/>
      <c r="CG130" s="10"/>
      <c r="CH130" s="8"/>
      <c r="CI130" s="8">
        <f>BY130+CH130</f>
        <v>0</v>
      </c>
      <c r="CJ130" s="11"/>
      <c r="CK130" s="10"/>
      <c r="CL130" s="11"/>
      <c r="CM130" s="10"/>
      <c r="CN130" s="11"/>
      <c r="CO130" s="10"/>
      <c r="CP130" s="8"/>
      <c r="CQ130" s="11"/>
      <c r="CR130" s="10"/>
      <c r="CS130" s="11"/>
      <c r="CT130" s="10"/>
      <c r="CU130" s="11"/>
      <c r="CV130" s="10"/>
      <c r="CW130" s="11"/>
      <c r="CX130" s="10"/>
      <c r="CY130" s="8"/>
      <c r="CZ130" s="8">
        <f>CP130+CY130</f>
        <v>0</v>
      </c>
      <c r="DA130" s="11"/>
      <c r="DB130" s="10"/>
      <c r="DC130" s="11"/>
      <c r="DD130" s="10"/>
      <c r="DE130" s="11"/>
      <c r="DF130" s="10"/>
      <c r="DG130" s="8"/>
      <c r="DH130" s="11"/>
      <c r="DI130" s="10"/>
      <c r="DJ130" s="11"/>
      <c r="DK130" s="10"/>
      <c r="DL130" s="11"/>
      <c r="DM130" s="10"/>
      <c r="DN130" s="11"/>
      <c r="DO130" s="10"/>
      <c r="DP130" s="8"/>
      <c r="DQ130" s="8">
        <f>DG130+DP130</f>
        <v>0</v>
      </c>
      <c r="DR130" s="11"/>
      <c r="DS130" s="10"/>
      <c r="DT130" s="11"/>
      <c r="DU130" s="10"/>
      <c r="DV130" s="11"/>
      <c r="DW130" s="10"/>
      <c r="DX130" s="8"/>
      <c r="DY130" s="11"/>
      <c r="DZ130" s="10"/>
      <c r="EA130" s="11"/>
      <c r="EB130" s="10"/>
      <c r="EC130" s="11"/>
      <c r="ED130" s="10"/>
      <c r="EE130" s="11"/>
      <c r="EF130" s="10"/>
      <c r="EG130" s="8"/>
      <c r="EH130" s="8">
        <f>DX130+EG130</f>
        <v>0</v>
      </c>
      <c r="EI130" s="11"/>
      <c r="EJ130" s="10"/>
      <c r="EK130" s="11"/>
      <c r="EL130" s="10"/>
      <c r="EM130" s="11"/>
      <c r="EN130" s="10"/>
      <c r="EO130" s="8"/>
      <c r="EP130" s="11"/>
      <c r="EQ130" s="10"/>
      <c r="ER130" s="11"/>
      <c r="ES130" s="10"/>
      <c r="ET130" s="11"/>
      <c r="EU130" s="10"/>
      <c r="EV130" s="11"/>
      <c r="EW130" s="10"/>
      <c r="EX130" s="8"/>
      <c r="EY130" s="8">
        <f>EO130+EX130</f>
        <v>0</v>
      </c>
    </row>
    <row r="131" spans="1:155" ht="12.75">
      <c r="A131" s="7"/>
      <c r="B131" s="7">
        <v>82</v>
      </c>
      <c r="C131" s="7">
        <v>1</v>
      </c>
      <c r="D131" s="7"/>
      <c r="E131" s="7" t="s">
        <v>393</v>
      </c>
      <c r="F131" s="3" t="s">
        <v>394</v>
      </c>
      <c r="G131" s="7">
        <f>COUNTIF(T131:EY131,"e")</f>
        <v>0</v>
      </c>
      <c r="H131" s="7">
        <f>COUNTIF(T131:EY131,"z")</f>
        <v>0</v>
      </c>
      <c r="I131" s="7">
        <f>SUM(J131:P131)</f>
        <v>0</v>
      </c>
      <c r="J131" s="7">
        <f>T131+AK131+BB131+BS131+CJ131+DA131+DR131+EI131</f>
        <v>0</v>
      </c>
      <c r="K131" s="7">
        <f>V131+AM131+BD131+BU131+CL131+DC131+DT131+EK131</f>
        <v>0</v>
      </c>
      <c r="L131" s="7">
        <f>X131+AO131+BF131+BW131+CN131+DE131+DV131+EM131</f>
        <v>0</v>
      </c>
      <c r="M131" s="7">
        <f>AA131+AR131+BI131+BZ131+CQ131+DH131+DY131+EP131</f>
        <v>0</v>
      </c>
      <c r="N131" s="7">
        <f>AC131+AT131+BK131+CB131+CS131+DJ131+EA131+ER131</f>
        <v>0</v>
      </c>
      <c r="O131" s="7">
        <f>AE131+AV131+BM131+CD131+CU131+DL131+EC131+ET131</f>
        <v>0</v>
      </c>
      <c r="P131" s="7">
        <f>AG131+AX131+BO131+CF131+CW131+DN131+EE131+EV131</f>
        <v>0</v>
      </c>
      <c r="Q131" s="8">
        <f>AJ131+BA131+BR131+CI131+CZ131+DQ131+EH131+EY131</f>
        <v>0</v>
      </c>
      <c r="R131" s="8">
        <f>AI131+AZ131+BQ131+CH131+CY131+DP131+EG131+EX131</f>
        <v>0</v>
      </c>
      <c r="S131" s="8">
        <v>0.7</v>
      </c>
      <c r="T131" s="11"/>
      <c r="U131" s="10"/>
      <c r="V131" s="11"/>
      <c r="W131" s="10"/>
      <c r="X131" s="11"/>
      <c r="Y131" s="10"/>
      <c r="Z131" s="8"/>
      <c r="AA131" s="11"/>
      <c r="AB131" s="10"/>
      <c r="AC131" s="11"/>
      <c r="AD131" s="10"/>
      <c r="AE131" s="11"/>
      <c r="AF131" s="10"/>
      <c r="AG131" s="11"/>
      <c r="AH131" s="10"/>
      <c r="AI131" s="8"/>
      <c r="AJ131" s="8">
        <f>Z131+AI131</f>
        <v>0</v>
      </c>
      <c r="AK131" s="11"/>
      <c r="AL131" s="10"/>
      <c r="AM131" s="11"/>
      <c r="AN131" s="10"/>
      <c r="AO131" s="11"/>
      <c r="AP131" s="10"/>
      <c r="AQ131" s="8"/>
      <c r="AR131" s="11"/>
      <c r="AS131" s="10"/>
      <c r="AT131" s="11"/>
      <c r="AU131" s="10"/>
      <c r="AV131" s="11"/>
      <c r="AW131" s="10"/>
      <c r="AX131" s="11"/>
      <c r="AY131" s="10"/>
      <c r="AZ131" s="8"/>
      <c r="BA131" s="8">
        <f>AQ131+AZ131</f>
        <v>0</v>
      </c>
      <c r="BB131" s="11">
        <v>8</v>
      </c>
      <c r="BC131" s="10" t="s">
        <v>60</v>
      </c>
      <c r="BD131" s="11">
        <v>7</v>
      </c>
      <c r="BE131" s="10" t="s">
        <v>60</v>
      </c>
      <c r="BF131" s="11"/>
      <c r="BG131" s="10"/>
      <c r="BH131" s="8">
        <v>1</v>
      </c>
      <c r="BI131" s="11"/>
      <c r="BJ131" s="10"/>
      <c r="BK131" s="11"/>
      <c r="BL131" s="10"/>
      <c r="BM131" s="11"/>
      <c r="BN131" s="10"/>
      <c r="BO131" s="11"/>
      <c r="BP131" s="10"/>
      <c r="BQ131" s="8"/>
      <c r="BR131" s="8">
        <f>BH131+BQ131</f>
        <v>0</v>
      </c>
      <c r="BS131" s="11"/>
      <c r="BT131" s="10"/>
      <c r="BU131" s="11"/>
      <c r="BV131" s="10"/>
      <c r="BW131" s="11"/>
      <c r="BX131" s="10"/>
      <c r="BY131" s="8"/>
      <c r="BZ131" s="11"/>
      <c r="CA131" s="10"/>
      <c r="CB131" s="11"/>
      <c r="CC131" s="10"/>
      <c r="CD131" s="11"/>
      <c r="CE131" s="10"/>
      <c r="CF131" s="11"/>
      <c r="CG131" s="10"/>
      <c r="CH131" s="8"/>
      <c r="CI131" s="8">
        <f>BY131+CH131</f>
        <v>0</v>
      </c>
      <c r="CJ131" s="11"/>
      <c r="CK131" s="10"/>
      <c r="CL131" s="11"/>
      <c r="CM131" s="10"/>
      <c r="CN131" s="11"/>
      <c r="CO131" s="10"/>
      <c r="CP131" s="8"/>
      <c r="CQ131" s="11"/>
      <c r="CR131" s="10"/>
      <c r="CS131" s="11"/>
      <c r="CT131" s="10"/>
      <c r="CU131" s="11"/>
      <c r="CV131" s="10"/>
      <c r="CW131" s="11"/>
      <c r="CX131" s="10"/>
      <c r="CY131" s="8"/>
      <c r="CZ131" s="8">
        <f>CP131+CY131</f>
        <v>0</v>
      </c>
      <c r="DA131" s="11"/>
      <c r="DB131" s="10"/>
      <c r="DC131" s="11"/>
      <c r="DD131" s="10"/>
      <c r="DE131" s="11"/>
      <c r="DF131" s="10"/>
      <c r="DG131" s="8"/>
      <c r="DH131" s="11"/>
      <c r="DI131" s="10"/>
      <c r="DJ131" s="11"/>
      <c r="DK131" s="10"/>
      <c r="DL131" s="11"/>
      <c r="DM131" s="10"/>
      <c r="DN131" s="11"/>
      <c r="DO131" s="10"/>
      <c r="DP131" s="8"/>
      <c r="DQ131" s="8">
        <f>DG131+DP131</f>
        <v>0</v>
      </c>
      <c r="DR131" s="11"/>
      <c r="DS131" s="10"/>
      <c r="DT131" s="11"/>
      <c r="DU131" s="10"/>
      <c r="DV131" s="11"/>
      <c r="DW131" s="10"/>
      <c r="DX131" s="8"/>
      <c r="DY131" s="11"/>
      <c r="DZ131" s="10"/>
      <c r="EA131" s="11"/>
      <c r="EB131" s="10"/>
      <c r="EC131" s="11"/>
      <c r="ED131" s="10"/>
      <c r="EE131" s="11"/>
      <c r="EF131" s="10"/>
      <c r="EG131" s="8"/>
      <c r="EH131" s="8">
        <f>DX131+EG131</f>
        <v>0</v>
      </c>
      <c r="EI131" s="11"/>
      <c r="EJ131" s="10"/>
      <c r="EK131" s="11"/>
      <c r="EL131" s="10"/>
      <c r="EM131" s="11"/>
      <c r="EN131" s="10"/>
      <c r="EO131" s="8"/>
      <c r="EP131" s="11"/>
      <c r="EQ131" s="10"/>
      <c r="ER131" s="11"/>
      <c r="ES131" s="10"/>
      <c r="ET131" s="11"/>
      <c r="EU131" s="10"/>
      <c r="EV131" s="11"/>
      <c r="EW131" s="10"/>
      <c r="EX131" s="8"/>
      <c r="EY131" s="8">
        <f>EO131+EX131</f>
        <v>0</v>
      </c>
    </row>
    <row r="132" spans="1:155" ht="12.75">
      <c r="A132" s="7"/>
      <c r="B132" s="7">
        <v>10</v>
      </c>
      <c r="C132" s="7">
        <v>1</v>
      </c>
      <c r="D132" s="7"/>
      <c r="E132" s="7" t="s">
        <v>395</v>
      </c>
      <c r="F132" s="3" t="s">
        <v>396</v>
      </c>
      <c r="G132" s="7">
        <f>COUNTIF(T132:EY132,"e")</f>
        <v>0</v>
      </c>
      <c r="H132" s="7">
        <f>COUNTIF(T132:EY132,"z")</f>
        <v>0</v>
      </c>
      <c r="I132" s="7">
        <f>SUM(J132:P132)</f>
        <v>0</v>
      </c>
      <c r="J132" s="7">
        <f>T132+AK132+BB132+BS132+CJ132+DA132+DR132+EI132</f>
        <v>0</v>
      </c>
      <c r="K132" s="7">
        <f>V132+AM132+BD132+BU132+CL132+DC132+DT132+EK132</f>
        <v>0</v>
      </c>
      <c r="L132" s="7">
        <f>X132+AO132+BF132+BW132+CN132+DE132+DV132+EM132</f>
        <v>0</v>
      </c>
      <c r="M132" s="7">
        <f>AA132+AR132+BI132+BZ132+CQ132+DH132+DY132+EP132</f>
        <v>0</v>
      </c>
      <c r="N132" s="7">
        <f>AC132+AT132+BK132+CB132+CS132+DJ132+EA132+ER132</f>
        <v>0</v>
      </c>
      <c r="O132" s="7">
        <f>AE132+AV132+BM132+CD132+CU132+DL132+EC132+ET132</f>
        <v>0</v>
      </c>
      <c r="P132" s="7">
        <f>AG132+AX132+BO132+CF132+CW132+DN132+EE132+EV132</f>
        <v>0</v>
      </c>
      <c r="Q132" s="8">
        <f>AJ132+BA132+BR132+CI132+CZ132+DQ132+EH132+EY132</f>
        <v>0</v>
      </c>
      <c r="R132" s="8">
        <f>AI132+AZ132+BQ132+CH132+CY132+DP132+EG132+EX132</f>
        <v>0</v>
      </c>
      <c r="S132" s="8">
        <v>0.8</v>
      </c>
      <c r="T132" s="11"/>
      <c r="U132" s="10"/>
      <c r="V132" s="11"/>
      <c r="W132" s="10"/>
      <c r="X132" s="11"/>
      <c r="Y132" s="10"/>
      <c r="Z132" s="8"/>
      <c r="AA132" s="11"/>
      <c r="AB132" s="10"/>
      <c r="AC132" s="11"/>
      <c r="AD132" s="10"/>
      <c r="AE132" s="11"/>
      <c r="AF132" s="10"/>
      <c r="AG132" s="11"/>
      <c r="AH132" s="10"/>
      <c r="AI132" s="8"/>
      <c r="AJ132" s="8">
        <f>Z132+AI132</f>
        <v>0</v>
      </c>
      <c r="AK132" s="11"/>
      <c r="AL132" s="10"/>
      <c r="AM132" s="11"/>
      <c r="AN132" s="10"/>
      <c r="AO132" s="11"/>
      <c r="AP132" s="10"/>
      <c r="AQ132" s="8"/>
      <c r="AR132" s="11"/>
      <c r="AS132" s="10"/>
      <c r="AT132" s="11"/>
      <c r="AU132" s="10"/>
      <c r="AV132" s="11"/>
      <c r="AW132" s="10"/>
      <c r="AX132" s="11"/>
      <c r="AY132" s="10"/>
      <c r="AZ132" s="8"/>
      <c r="BA132" s="8">
        <f>AQ132+AZ132</f>
        <v>0</v>
      </c>
      <c r="BB132" s="11"/>
      <c r="BC132" s="10"/>
      <c r="BD132" s="11"/>
      <c r="BE132" s="10"/>
      <c r="BF132" s="11"/>
      <c r="BG132" s="10"/>
      <c r="BH132" s="8"/>
      <c r="BI132" s="11"/>
      <c r="BJ132" s="10"/>
      <c r="BK132" s="11"/>
      <c r="BL132" s="10"/>
      <c r="BM132" s="11"/>
      <c r="BN132" s="10"/>
      <c r="BO132" s="11"/>
      <c r="BP132" s="10"/>
      <c r="BQ132" s="8"/>
      <c r="BR132" s="8">
        <f>BH132+BQ132</f>
        <v>0</v>
      </c>
      <c r="BS132" s="11"/>
      <c r="BT132" s="10"/>
      <c r="BU132" s="11"/>
      <c r="BV132" s="10"/>
      <c r="BW132" s="11"/>
      <c r="BX132" s="10"/>
      <c r="BY132" s="8"/>
      <c r="BZ132" s="11"/>
      <c r="CA132" s="10"/>
      <c r="CB132" s="11"/>
      <c r="CC132" s="10"/>
      <c r="CD132" s="11"/>
      <c r="CE132" s="10"/>
      <c r="CF132" s="11"/>
      <c r="CG132" s="10"/>
      <c r="CH132" s="8"/>
      <c r="CI132" s="8">
        <f>BY132+CH132</f>
        <v>0</v>
      </c>
      <c r="CJ132" s="11">
        <v>8</v>
      </c>
      <c r="CK132" s="10" t="s">
        <v>60</v>
      </c>
      <c r="CL132" s="11">
        <v>7</v>
      </c>
      <c r="CM132" s="10" t="s">
        <v>60</v>
      </c>
      <c r="CN132" s="11"/>
      <c r="CO132" s="10"/>
      <c r="CP132" s="8">
        <v>2</v>
      </c>
      <c r="CQ132" s="11"/>
      <c r="CR132" s="10"/>
      <c r="CS132" s="11"/>
      <c r="CT132" s="10"/>
      <c r="CU132" s="11"/>
      <c r="CV132" s="10"/>
      <c r="CW132" s="11"/>
      <c r="CX132" s="10"/>
      <c r="CY132" s="8"/>
      <c r="CZ132" s="8">
        <f>CP132+CY132</f>
        <v>0</v>
      </c>
      <c r="DA132" s="11"/>
      <c r="DB132" s="10"/>
      <c r="DC132" s="11"/>
      <c r="DD132" s="10"/>
      <c r="DE132" s="11"/>
      <c r="DF132" s="10"/>
      <c r="DG132" s="8"/>
      <c r="DH132" s="11"/>
      <c r="DI132" s="10"/>
      <c r="DJ132" s="11"/>
      <c r="DK132" s="10"/>
      <c r="DL132" s="11"/>
      <c r="DM132" s="10"/>
      <c r="DN132" s="11"/>
      <c r="DO132" s="10"/>
      <c r="DP132" s="8"/>
      <c r="DQ132" s="8">
        <f>DG132+DP132</f>
        <v>0</v>
      </c>
      <c r="DR132" s="11"/>
      <c r="DS132" s="10"/>
      <c r="DT132" s="11"/>
      <c r="DU132" s="10"/>
      <c r="DV132" s="11"/>
      <c r="DW132" s="10"/>
      <c r="DX132" s="8"/>
      <c r="DY132" s="11"/>
      <c r="DZ132" s="10"/>
      <c r="EA132" s="11"/>
      <c r="EB132" s="10"/>
      <c r="EC132" s="11"/>
      <c r="ED132" s="10"/>
      <c r="EE132" s="11"/>
      <c r="EF132" s="10"/>
      <c r="EG132" s="8"/>
      <c r="EH132" s="8">
        <f>DX132+EG132</f>
        <v>0</v>
      </c>
      <c r="EI132" s="11"/>
      <c r="EJ132" s="10"/>
      <c r="EK132" s="11"/>
      <c r="EL132" s="10"/>
      <c r="EM132" s="11"/>
      <c r="EN132" s="10"/>
      <c r="EO132" s="8"/>
      <c r="EP132" s="11"/>
      <c r="EQ132" s="10"/>
      <c r="ER132" s="11"/>
      <c r="ES132" s="10"/>
      <c r="ET132" s="11"/>
      <c r="EU132" s="10"/>
      <c r="EV132" s="11"/>
      <c r="EW132" s="10"/>
      <c r="EX132" s="8"/>
      <c r="EY132" s="8">
        <f>EO132+EX132</f>
        <v>0</v>
      </c>
    </row>
    <row r="133" spans="1:155" ht="12.75">
      <c r="A133" s="7"/>
      <c r="B133" s="7">
        <v>10</v>
      </c>
      <c r="C133" s="7">
        <v>1</v>
      </c>
      <c r="D133" s="7"/>
      <c r="E133" s="7" t="s">
        <v>397</v>
      </c>
      <c r="F133" s="3" t="s">
        <v>398</v>
      </c>
      <c r="G133" s="7">
        <f>COUNTIF(T133:EY133,"e")</f>
        <v>0</v>
      </c>
      <c r="H133" s="7">
        <f>COUNTIF(T133:EY133,"z")</f>
        <v>0</v>
      </c>
      <c r="I133" s="7">
        <f>SUM(J133:P133)</f>
        <v>0</v>
      </c>
      <c r="J133" s="7">
        <f>T133+AK133+BB133+BS133+CJ133+DA133+DR133+EI133</f>
        <v>0</v>
      </c>
      <c r="K133" s="7">
        <f>V133+AM133+BD133+BU133+CL133+DC133+DT133+EK133</f>
        <v>0</v>
      </c>
      <c r="L133" s="7">
        <f>X133+AO133+BF133+BW133+CN133+DE133+DV133+EM133</f>
        <v>0</v>
      </c>
      <c r="M133" s="7">
        <f>AA133+AR133+BI133+BZ133+CQ133+DH133+DY133+EP133</f>
        <v>0</v>
      </c>
      <c r="N133" s="7">
        <f>AC133+AT133+BK133+CB133+CS133+DJ133+EA133+ER133</f>
        <v>0</v>
      </c>
      <c r="O133" s="7">
        <f>AE133+AV133+BM133+CD133+CU133+DL133+EC133+ET133</f>
        <v>0</v>
      </c>
      <c r="P133" s="7">
        <f>AG133+AX133+BO133+CF133+CW133+DN133+EE133+EV133</f>
        <v>0</v>
      </c>
      <c r="Q133" s="8">
        <f>AJ133+BA133+BR133+CI133+CZ133+DQ133+EH133+EY133</f>
        <v>0</v>
      </c>
      <c r="R133" s="8">
        <f>AI133+AZ133+BQ133+CH133+CY133+DP133+EG133+EX133</f>
        <v>0</v>
      </c>
      <c r="S133" s="8">
        <v>0.8</v>
      </c>
      <c r="T133" s="11"/>
      <c r="U133" s="10"/>
      <c r="V133" s="11"/>
      <c r="W133" s="10"/>
      <c r="X133" s="11"/>
      <c r="Y133" s="10"/>
      <c r="Z133" s="8"/>
      <c r="AA133" s="11"/>
      <c r="AB133" s="10"/>
      <c r="AC133" s="11"/>
      <c r="AD133" s="10"/>
      <c r="AE133" s="11"/>
      <c r="AF133" s="10"/>
      <c r="AG133" s="11"/>
      <c r="AH133" s="10"/>
      <c r="AI133" s="8"/>
      <c r="AJ133" s="8">
        <f>Z133+AI133</f>
        <v>0</v>
      </c>
      <c r="AK133" s="11"/>
      <c r="AL133" s="10"/>
      <c r="AM133" s="11"/>
      <c r="AN133" s="10"/>
      <c r="AO133" s="11"/>
      <c r="AP133" s="10"/>
      <c r="AQ133" s="8"/>
      <c r="AR133" s="11"/>
      <c r="AS133" s="10"/>
      <c r="AT133" s="11"/>
      <c r="AU133" s="10"/>
      <c r="AV133" s="11"/>
      <c r="AW133" s="10"/>
      <c r="AX133" s="11"/>
      <c r="AY133" s="10"/>
      <c r="AZ133" s="8"/>
      <c r="BA133" s="8">
        <f>AQ133+AZ133</f>
        <v>0</v>
      </c>
      <c r="BB133" s="11"/>
      <c r="BC133" s="10"/>
      <c r="BD133" s="11"/>
      <c r="BE133" s="10"/>
      <c r="BF133" s="11"/>
      <c r="BG133" s="10"/>
      <c r="BH133" s="8"/>
      <c r="BI133" s="11"/>
      <c r="BJ133" s="10"/>
      <c r="BK133" s="11"/>
      <c r="BL133" s="10"/>
      <c r="BM133" s="11"/>
      <c r="BN133" s="10"/>
      <c r="BO133" s="11"/>
      <c r="BP133" s="10"/>
      <c r="BQ133" s="8"/>
      <c r="BR133" s="8">
        <f>BH133+BQ133</f>
        <v>0</v>
      </c>
      <c r="BS133" s="11"/>
      <c r="BT133" s="10"/>
      <c r="BU133" s="11"/>
      <c r="BV133" s="10"/>
      <c r="BW133" s="11"/>
      <c r="BX133" s="10"/>
      <c r="BY133" s="8"/>
      <c r="BZ133" s="11"/>
      <c r="CA133" s="10"/>
      <c r="CB133" s="11"/>
      <c r="CC133" s="10"/>
      <c r="CD133" s="11"/>
      <c r="CE133" s="10"/>
      <c r="CF133" s="11"/>
      <c r="CG133" s="10"/>
      <c r="CH133" s="8"/>
      <c r="CI133" s="8">
        <f>BY133+CH133</f>
        <v>0</v>
      </c>
      <c r="CJ133" s="11">
        <v>8</v>
      </c>
      <c r="CK133" s="10" t="s">
        <v>60</v>
      </c>
      <c r="CL133" s="11">
        <v>7</v>
      </c>
      <c r="CM133" s="10" t="s">
        <v>60</v>
      </c>
      <c r="CN133" s="11"/>
      <c r="CO133" s="10"/>
      <c r="CP133" s="8">
        <v>2</v>
      </c>
      <c r="CQ133" s="11"/>
      <c r="CR133" s="10"/>
      <c r="CS133" s="11"/>
      <c r="CT133" s="10"/>
      <c r="CU133" s="11"/>
      <c r="CV133" s="10"/>
      <c r="CW133" s="11"/>
      <c r="CX133" s="10"/>
      <c r="CY133" s="8"/>
      <c r="CZ133" s="8">
        <f>CP133+CY133</f>
        <v>0</v>
      </c>
      <c r="DA133" s="11"/>
      <c r="DB133" s="10"/>
      <c r="DC133" s="11"/>
      <c r="DD133" s="10"/>
      <c r="DE133" s="11"/>
      <c r="DF133" s="10"/>
      <c r="DG133" s="8"/>
      <c r="DH133" s="11"/>
      <c r="DI133" s="10"/>
      <c r="DJ133" s="11"/>
      <c r="DK133" s="10"/>
      <c r="DL133" s="11"/>
      <c r="DM133" s="10"/>
      <c r="DN133" s="11"/>
      <c r="DO133" s="10"/>
      <c r="DP133" s="8"/>
      <c r="DQ133" s="8">
        <f>DG133+DP133</f>
        <v>0</v>
      </c>
      <c r="DR133" s="11"/>
      <c r="DS133" s="10"/>
      <c r="DT133" s="11"/>
      <c r="DU133" s="10"/>
      <c r="DV133" s="11"/>
      <c r="DW133" s="10"/>
      <c r="DX133" s="8"/>
      <c r="DY133" s="11"/>
      <c r="DZ133" s="10"/>
      <c r="EA133" s="11"/>
      <c r="EB133" s="10"/>
      <c r="EC133" s="11"/>
      <c r="ED133" s="10"/>
      <c r="EE133" s="11"/>
      <c r="EF133" s="10"/>
      <c r="EG133" s="8"/>
      <c r="EH133" s="8">
        <f>DX133+EG133</f>
        <v>0</v>
      </c>
      <c r="EI133" s="11"/>
      <c r="EJ133" s="10"/>
      <c r="EK133" s="11"/>
      <c r="EL133" s="10"/>
      <c r="EM133" s="11"/>
      <c r="EN133" s="10"/>
      <c r="EO133" s="8"/>
      <c r="EP133" s="11"/>
      <c r="EQ133" s="10"/>
      <c r="ER133" s="11"/>
      <c r="ES133" s="10"/>
      <c r="ET133" s="11"/>
      <c r="EU133" s="10"/>
      <c r="EV133" s="11"/>
      <c r="EW133" s="10"/>
      <c r="EX133" s="8"/>
      <c r="EY133" s="8">
        <f>EO133+EX133</f>
        <v>0</v>
      </c>
    </row>
    <row r="134" spans="1:155" ht="12.75">
      <c r="A134" s="7"/>
      <c r="B134" s="7">
        <v>10</v>
      </c>
      <c r="C134" s="7">
        <v>1</v>
      </c>
      <c r="D134" s="7"/>
      <c r="E134" s="7" t="s">
        <v>399</v>
      </c>
      <c r="F134" s="3" t="s">
        <v>400</v>
      </c>
      <c r="G134" s="7">
        <f>COUNTIF(T134:EY134,"e")</f>
        <v>0</v>
      </c>
      <c r="H134" s="7">
        <f>COUNTIF(T134:EY134,"z")</f>
        <v>0</v>
      </c>
      <c r="I134" s="7">
        <f>SUM(J134:P134)</f>
        <v>0</v>
      </c>
      <c r="J134" s="7">
        <f>T134+AK134+BB134+BS134+CJ134+DA134+DR134+EI134</f>
        <v>0</v>
      </c>
      <c r="K134" s="7">
        <f>V134+AM134+BD134+BU134+CL134+DC134+DT134+EK134</f>
        <v>0</v>
      </c>
      <c r="L134" s="7">
        <f>X134+AO134+BF134+BW134+CN134+DE134+DV134+EM134</f>
        <v>0</v>
      </c>
      <c r="M134" s="7">
        <f>AA134+AR134+BI134+BZ134+CQ134+DH134+DY134+EP134</f>
        <v>0</v>
      </c>
      <c r="N134" s="7">
        <f>AC134+AT134+BK134+CB134+CS134+DJ134+EA134+ER134</f>
        <v>0</v>
      </c>
      <c r="O134" s="7">
        <f>AE134+AV134+BM134+CD134+CU134+DL134+EC134+ET134</f>
        <v>0</v>
      </c>
      <c r="P134" s="7">
        <f>AG134+AX134+BO134+CF134+CW134+DN134+EE134+EV134</f>
        <v>0</v>
      </c>
      <c r="Q134" s="8">
        <f>AJ134+BA134+BR134+CI134+CZ134+DQ134+EH134+EY134</f>
        <v>0</v>
      </c>
      <c r="R134" s="8">
        <f>AI134+AZ134+BQ134+CH134+CY134+DP134+EG134+EX134</f>
        <v>0</v>
      </c>
      <c r="S134" s="8">
        <v>0.8</v>
      </c>
      <c r="T134" s="11"/>
      <c r="U134" s="10"/>
      <c r="V134" s="11"/>
      <c r="W134" s="10"/>
      <c r="X134" s="11"/>
      <c r="Y134" s="10"/>
      <c r="Z134" s="8"/>
      <c r="AA134" s="11"/>
      <c r="AB134" s="10"/>
      <c r="AC134" s="11"/>
      <c r="AD134" s="10"/>
      <c r="AE134" s="11"/>
      <c r="AF134" s="10"/>
      <c r="AG134" s="11"/>
      <c r="AH134" s="10"/>
      <c r="AI134" s="8"/>
      <c r="AJ134" s="8">
        <f>Z134+AI134</f>
        <v>0</v>
      </c>
      <c r="AK134" s="11"/>
      <c r="AL134" s="10"/>
      <c r="AM134" s="11"/>
      <c r="AN134" s="10"/>
      <c r="AO134" s="11"/>
      <c r="AP134" s="10"/>
      <c r="AQ134" s="8"/>
      <c r="AR134" s="11"/>
      <c r="AS134" s="10"/>
      <c r="AT134" s="11"/>
      <c r="AU134" s="10"/>
      <c r="AV134" s="11"/>
      <c r="AW134" s="10"/>
      <c r="AX134" s="11"/>
      <c r="AY134" s="10"/>
      <c r="AZ134" s="8"/>
      <c r="BA134" s="8">
        <f>AQ134+AZ134</f>
        <v>0</v>
      </c>
      <c r="BB134" s="11"/>
      <c r="BC134" s="10"/>
      <c r="BD134" s="11"/>
      <c r="BE134" s="10"/>
      <c r="BF134" s="11"/>
      <c r="BG134" s="10"/>
      <c r="BH134" s="8"/>
      <c r="BI134" s="11"/>
      <c r="BJ134" s="10"/>
      <c r="BK134" s="11"/>
      <c r="BL134" s="10"/>
      <c r="BM134" s="11"/>
      <c r="BN134" s="10"/>
      <c r="BO134" s="11"/>
      <c r="BP134" s="10"/>
      <c r="BQ134" s="8"/>
      <c r="BR134" s="8">
        <f>BH134+BQ134</f>
        <v>0</v>
      </c>
      <c r="BS134" s="11"/>
      <c r="BT134" s="10"/>
      <c r="BU134" s="11"/>
      <c r="BV134" s="10"/>
      <c r="BW134" s="11"/>
      <c r="BX134" s="10"/>
      <c r="BY134" s="8"/>
      <c r="BZ134" s="11"/>
      <c r="CA134" s="10"/>
      <c r="CB134" s="11"/>
      <c r="CC134" s="10"/>
      <c r="CD134" s="11"/>
      <c r="CE134" s="10"/>
      <c r="CF134" s="11"/>
      <c r="CG134" s="10"/>
      <c r="CH134" s="8"/>
      <c r="CI134" s="8">
        <f>BY134+CH134</f>
        <v>0</v>
      </c>
      <c r="CJ134" s="11">
        <v>8</v>
      </c>
      <c r="CK134" s="10" t="s">
        <v>60</v>
      </c>
      <c r="CL134" s="11">
        <v>7</v>
      </c>
      <c r="CM134" s="10" t="s">
        <v>60</v>
      </c>
      <c r="CN134" s="11"/>
      <c r="CO134" s="10"/>
      <c r="CP134" s="8">
        <v>2</v>
      </c>
      <c r="CQ134" s="11"/>
      <c r="CR134" s="10"/>
      <c r="CS134" s="11"/>
      <c r="CT134" s="10"/>
      <c r="CU134" s="11"/>
      <c r="CV134" s="10"/>
      <c r="CW134" s="11"/>
      <c r="CX134" s="10"/>
      <c r="CY134" s="8"/>
      <c r="CZ134" s="8">
        <f>CP134+CY134</f>
        <v>0</v>
      </c>
      <c r="DA134" s="11"/>
      <c r="DB134" s="10"/>
      <c r="DC134" s="11"/>
      <c r="DD134" s="10"/>
      <c r="DE134" s="11"/>
      <c r="DF134" s="10"/>
      <c r="DG134" s="8"/>
      <c r="DH134" s="11"/>
      <c r="DI134" s="10"/>
      <c r="DJ134" s="11"/>
      <c r="DK134" s="10"/>
      <c r="DL134" s="11"/>
      <c r="DM134" s="10"/>
      <c r="DN134" s="11"/>
      <c r="DO134" s="10"/>
      <c r="DP134" s="8"/>
      <c r="DQ134" s="8">
        <f>DG134+DP134</f>
        <v>0</v>
      </c>
      <c r="DR134" s="11"/>
      <c r="DS134" s="10"/>
      <c r="DT134" s="11"/>
      <c r="DU134" s="10"/>
      <c r="DV134" s="11"/>
      <c r="DW134" s="10"/>
      <c r="DX134" s="8"/>
      <c r="DY134" s="11"/>
      <c r="DZ134" s="10"/>
      <c r="EA134" s="11"/>
      <c r="EB134" s="10"/>
      <c r="EC134" s="11"/>
      <c r="ED134" s="10"/>
      <c r="EE134" s="11"/>
      <c r="EF134" s="10"/>
      <c r="EG134" s="8"/>
      <c r="EH134" s="8">
        <f>DX134+EG134</f>
        <v>0</v>
      </c>
      <c r="EI134" s="11"/>
      <c r="EJ134" s="10"/>
      <c r="EK134" s="11"/>
      <c r="EL134" s="10"/>
      <c r="EM134" s="11"/>
      <c r="EN134" s="10"/>
      <c r="EO134" s="8"/>
      <c r="EP134" s="11"/>
      <c r="EQ134" s="10"/>
      <c r="ER134" s="11"/>
      <c r="ES134" s="10"/>
      <c r="ET134" s="11"/>
      <c r="EU134" s="10"/>
      <c r="EV134" s="11"/>
      <c r="EW134" s="10"/>
      <c r="EX134" s="8"/>
      <c r="EY134" s="8">
        <f>EO134+EX134</f>
        <v>0</v>
      </c>
    </row>
    <row r="135" spans="1:155" ht="12.75">
      <c r="A135" s="7"/>
      <c r="B135" s="7">
        <v>13</v>
      </c>
      <c r="C135" s="7">
        <v>1</v>
      </c>
      <c r="D135" s="7"/>
      <c r="E135" s="7" t="s">
        <v>224</v>
      </c>
      <c r="F135" s="3" t="s">
        <v>335</v>
      </c>
      <c r="G135" s="7">
        <f>COUNTIF(T135:EY135,"e")</f>
        <v>0</v>
      </c>
      <c r="H135" s="7">
        <f>COUNTIF(T135:EY135,"z")</f>
        <v>0</v>
      </c>
      <c r="I135" s="7">
        <f>SUM(J135:P135)</f>
        <v>0</v>
      </c>
      <c r="J135" s="7">
        <f>T135+AK135+BB135+BS135+CJ135+DA135+DR135+EI135</f>
        <v>0</v>
      </c>
      <c r="K135" s="7">
        <f>V135+AM135+BD135+BU135+CL135+DC135+DT135+EK135</f>
        <v>0</v>
      </c>
      <c r="L135" s="7">
        <f>X135+AO135+BF135+BW135+CN135+DE135+DV135+EM135</f>
        <v>0</v>
      </c>
      <c r="M135" s="7">
        <f>AA135+AR135+BI135+BZ135+CQ135+DH135+DY135+EP135</f>
        <v>0</v>
      </c>
      <c r="N135" s="7">
        <f>AC135+AT135+BK135+CB135+CS135+DJ135+EA135+ER135</f>
        <v>0</v>
      </c>
      <c r="O135" s="7">
        <f>AE135+AV135+BM135+CD135+CU135+DL135+EC135+ET135</f>
        <v>0</v>
      </c>
      <c r="P135" s="7">
        <f>AG135+AX135+BO135+CF135+CW135+DN135+EE135+EV135</f>
        <v>0</v>
      </c>
      <c r="Q135" s="8">
        <f>AJ135+BA135+BR135+CI135+CZ135+DQ135+EH135+EY135</f>
        <v>0</v>
      </c>
      <c r="R135" s="8">
        <f>AI135+AZ135+BQ135+CH135+CY135+DP135+EG135+EX135</f>
        <v>0</v>
      </c>
      <c r="S135" s="8">
        <v>0.8</v>
      </c>
      <c r="T135" s="11"/>
      <c r="U135" s="10"/>
      <c r="V135" s="11"/>
      <c r="W135" s="10"/>
      <c r="X135" s="11"/>
      <c r="Y135" s="10"/>
      <c r="Z135" s="8"/>
      <c r="AA135" s="11"/>
      <c r="AB135" s="10"/>
      <c r="AC135" s="11"/>
      <c r="AD135" s="10"/>
      <c r="AE135" s="11"/>
      <c r="AF135" s="10"/>
      <c r="AG135" s="11"/>
      <c r="AH135" s="10"/>
      <c r="AI135" s="8"/>
      <c r="AJ135" s="8">
        <f>Z135+AI135</f>
        <v>0</v>
      </c>
      <c r="AK135" s="11"/>
      <c r="AL135" s="10"/>
      <c r="AM135" s="11"/>
      <c r="AN135" s="10"/>
      <c r="AO135" s="11"/>
      <c r="AP135" s="10"/>
      <c r="AQ135" s="8"/>
      <c r="AR135" s="11"/>
      <c r="AS135" s="10"/>
      <c r="AT135" s="11"/>
      <c r="AU135" s="10"/>
      <c r="AV135" s="11"/>
      <c r="AW135" s="10"/>
      <c r="AX135" s="11"/>
      <c r="AY135" s="10"/>
      <c r="AZ135" s="8"/>
      <c r="BA135" s="8">
        <f>AQ135+AZ135</f>
        <v>0</v>
      </c>
      <c r="BB135" s="11"/>
      <c r="BC135" s="10"/>
      <c r="BD135" s="11"/>
      <c r="BE135" s="10"/>
      <c r="BF135" s="11"/>
      <c r="BG135" s="10"/>
      <c r="BH135" s="8"/>
      <c r="BI135" s="11"/>
      <c r="BJ135" s="10"/>
      <c r="BK135" s="11"/>
      <c r="BL135" s="10"/>
      <c r="BM135" s="11"/>
      <c r="BN135" s="10"/>
      <c r="BO135" s="11"/>
      <c r="BP135" s="10"/>
      <c r="BQ135" s="8"/>
      <c r="BR135" s="8">
        <f>BH135+BQ135</f>
        <v>0</v>
      </c>
      <c r="BS135" s="11"/>
      <c r="BT135" s="10"/>
      <c r="BU135" s="11"/>
      <c r="BV135" s="10"/>
      <c r="BW135" s="11"/>
      <c r="BX135" s="10"/>
      <c r="BY135" s="8"/>
      <c r="BZ135" s="11"/>
      <c r="CA135" s="10"/>
      <c r="CB135" s="11"/>
      <c r="CC135" s="10"/>
      <c r="CD135" s="11"/>
      <c r="CE135" s="10"/>
      <c r="CF135" s="11"/>
      <c r="CG135" s="10"/>
      <c r="CH135" s="8"/>
      <c r="CI135" s="8">
        <f>BY135+CH135</f>
        <v>0</v>
      </c>
      <c r="CJ135" s="11"/>
      <c r="CK135" s="10"/>
      <c r="CL135" s="11"/>
      <c r="CM135" s="10"/>
      <c r="CN135" s="11"/>
      <c r="CO135" s="10"/>
      <c r="CP135" s="8"/>
      <c r="CQ135" s="11"/>
      <c r="CR135" s="10"/>
      <c r="CS135" s="11"/>
      <c r="CT135" s="10"/>
      <c r="CU135" s="11"/>
      <c r="CV135" s="10"/>
      <c r="CW135" s="11"/>
      <c r="CX135" s="10"/>
      <c r="CY135" s="8"/>
      <c r="CZ135" s="8">
        <f>CP135+CY135</f>
        <v>0</v>
      </c>
      <c r="DA135" s="11">
        <v>8</v>
      </c>
      <c r="DB135" s="10" t="s">
        <v>60</v>
      </c>
      <c r="DC135" s="11">
        <v>7</v>
      </c>
      <c r="DD135" s="10" t="s">
        <v>60</v>
      </c>
      <c r="DE135" s="11"/>
      <c r="DF135" s="10"/>
      <c r="DG135" s="8">
        <v>2</v>
      </c>
      <c r="DH135" s="11"/>
      <c r="DI135" s="10"/>
      <c r="DJ135" s="11"/>
      <c r="DK135" s="10"/>
      <c r="DL135" s="11"/>
      <c r="DM135" s="10"/>
      <c r="DN135" s="11"/>
      <c r="DO135" s="10"/>
      <c r="DP135" s="8"/>
      <c r="DQ135" s="8">
        <f>DG135+DP135</f>
        <v>0</v>
      </c>
      <c r="DR135" s="11"/>
      <c r="DS135" s="10"/>
      <c r="DT135" s="11"/>
      <c r="DU135" s="10"/>
      <c r="DV135" s="11"/>
      <c r="DW135" s="10"/>
      <c r="DX135" s="8"/>
      <c r="DY135" s="11"/>
      <c r="DZ135" s="10"/>
      <c r="EA135" s="11"/>
      <c r="EB135" s="10"/>
      <c r="EC135" s="11"/>
      <c r="ED135" s="10"/>
      <c r="EE135" s="11"/>
      <c r="EF135" s="10"/>
      <c r="EG135" s="8"/>
      <c r="EH135" s="8">
        <f>DX135+EG135</f>
        <v>0</v>
      </c>
      <c r="EI135" s="11"/>
      <c r="EJ135" s="10"/>
      <c r="EK135" s="11"/>
      <c r="EL135" s="10"/>
      <c r="EM135" s="11"/>
      <c r="EN135" s="10"/>
      <c r="EO135" s="8"/>
      <c r="EP135" s="11"/>
      <c r="EQ135" s="10"/>
      <c r="ER135" s="11"/>
      <c r="ES135" s="10"/>
      <c r="ET135" s="11"/>
      <c r="EU135" s="10"/>
      <c r="EV135" s="11"/>
      <c r="EW135" s="10"/>
      <c r="EX135" s="8"/>
      <c r="EY135" s="8">
        <f>EO135+EX135</f>
        <v>0</v>
      </c>
    </row>
    <row r="136" spans="1:155" ht="12.75">
      <c r="A136" s="7"/>
      <c r="B136" s="7">
        <v>13</v>
      </c>
      <c r="C136" s="7">
        <v>1</v>
      </c>
      <c r="D136" s="7"/>
      <c r="E136" s="7" t="s">
        <v>401</v>
      </c>
      <c r="F136" s="3" t="s">
        <v>402</v>
      </c>
      <c r="G136" s="7">
        <f>COUNTIF(T136:EY136,"e")</f>
        <v>0</v>
      </c>
      <c r="H136" s="7">
        <f>COUNTIF(T136:EY136,"z")</f>
        <v>0</v>
      </c>
      <c r="I136" s="7">
        <f>SUM(J136:P136)</f>
        <v>0</v>
      </c>
      <c r="J136" s="7">
        <f>T136+AK136+BB136+BS136+CJ136+DA136+DR136+EI136</f>
        <v>0</v>
      </c>
      <c r="K136" s="7">
        <f>V136+AM136+BD136+BU136+CL136+DC136+DT136+EK136</f>
        <v>0</v>
      </c>
      <c r="L136" s="7">
        <f>X136+AO136+BF136+BW136+CN136+DE136+DV136+EM136</f>
        <v>0</v>
      </c>
      <c r="M136" s="7">
        <f>AA136+AR136+BI136+BZ136+CQ136+DH136+DY136+EP136</f>
        <v>0</v>
      </c>
      <c r="N136" s="7">
        <f>AC136+AT136+BK136+CB136+CS136+DJ136+EA136+ER136</f>
        <v>0</v>
      </c>
      <c r="O136" s="7">
        <f>AE136+AV136+BM136+CD136+CU136+DL136+EC136+ET136</f>
        <v>0</v>
      </c>
      <c r="P136" s="7">
        <f>AG136+AX136+BO136+CF136+CW136+DN136+EE136+EV136</f>
        <v>0</v>
      </c>
      <c r="Q136" s="8">
        <f>AJ136+BA136+BR136+CI136+CZ136+DQ136+EH136+EY136</f>
        <v>0</v>
      </c>
      <c r="R136" s="8">
        <f>AI136+AZ136+BQ136+CH136+CY136+DP136+EG136+EX136</f>
        <v>0</v>
      </c>
      <c r="S136" s="8">
        <v>0.8</v>
      </c>
      <c r="T136" s="11"/>
      <c r="U136" s="10"/>
      <c r="V136" s="11"/>
      <c r="W136" s="10"/>
      <c r="X136" s="11"/>
      <c r="Y136" s="10"/>
      <c r="Z136" s="8"/>
      <c r="AA136" s="11"/>
      <c r="AB136" s="10"/>
      <c r="AC136" s="11"/>
      <c r="AD136" s="10"/>
      <c r="AE136" s="11"/>
      <c r="AF136" s="10"/>
      <c r="AG136" s="11"/>
      <c r="AH136" s="10"/>
      <c r="AI136" s="8"/>
      <c r="AJ136" s="8">
        <f>Z136+AI136</f>
        <v>0</v>
      </c>
      <c r="AK136" s="11"/>
      <c r="AL136" s="10"/>
      <c r="AM136" s="11"/>
      <c r="AN136" s="10"/>
      <c r="AO136" s="11"/>
      <c r="AP136" s="10"/>
      <c r="AQ136" s="8"/>
      <c r="AR136" s="11"/>
      <c r="AS136" s="10"/>
      <c r="AT136" s="11"/>
      <c r="AU136" s="10"/>
      <c r="AV136" s="11"/>
      <c r="AW136" s="10"/>
      <c r="AX136" s="11"/>
      <c r="AY136" s="10"/>
      <c r="AZ136" s="8"/>
      <c r="BA136" s="8">
        <f>AQ136+AZ136</f>
        <v>0</v>
      </c>
      <c r="BB136" s="11"/>
      <c r="BC136" s="10"/>
      <c r="BD136" s="11"/>
      <c r="BE136" s="10"/>
      <c r="BF136" s="11"/>
      <c r="BG136" s="10"/>
      <c r="BH136" s="8"/>
      <c r="BI136" s="11"/>
      <c r="BJ136" s="10"/>
      <c r="BK136" s="11"/>
      <c r="BL136" s="10"/>
      <c r="BM136" s="11"/>
      <c r="BN136" s="10"/>
      <c r="BO136" s="11"/>
      <c r="BP136" s="10"/>
      <c r="BQ136" s="8"/>
      <c r="BR136" s="8">
        <f>BH136+BQ136</f>
        <v>0</v>
      </c>
      <c r="BS136" s="11"/>
      <c r="BT136" s="10"/>
      <c r="BU136" s="11"/>
      <c r="BV136" s="10"/>
      <c r="BW136" s="11"/>
      <c r="BX136" s="10"/>
      <c r="BY136" s="8"/>
      <c r="BZ136" s="11"/>
      <c r="CA136" s="10"/>
      <c r="CB136" s="11"/>
      <c r="CC136" s="10"/>
      <c r="CD136" s="11"/>
      <c r="CE136" s="10"/>
      <c r="CF136" s="11"/>
      <c r="CG136" s="10"/>
      <c r="CH136" s="8"/>
      <c r="CI136" s="8">
        <f>BY136+CH136</f>
        <v>0</v>
      </c>
      <c r="CJ136" s="11"/>
      <c r="CK136" s="10"/>
      <c r="CL136" s="11"/>
      <c r="CM136" s="10"/>
      <c r="CN136" s="11"/>
      <c r="CO136" s="10"/>
      <c r="CP136" s="8"/>
      <c r="CQ136" s="11"/>
      <c r="CR136" s="10"/>
      <c r="CS136" s="11"/>
      <c r="CT136" s="10"/>
      <c r="CU136" s="11"/>
      <c r="CV136" s="10"/>
      <c r="CW136" s="11"/>
      <c r="CX136" s="10"/>
      <c r="CY136" s="8"/>
      <c r="CZ136" s="8">
        <f>CP136+CY136</f>
        <v>0</v>
      </c>
      <c r="DA136" s="11">
        <v>8</v>
      </c>
      <c r="DB136" s="10" t="s">
        <v>60</v>
      </c>
      <c r="DC136" s="11">
        <v>7</v>
      </c>
      <c r="DD136" s="10" t="s">
        <v>60</v>
      </c>
      <c r="DE136" s="11"/>
      <c r="DF136" s="10"/>
      <c r="DG136" s="8">
        <v>2</v>
      </c>
      <c r="DH136" s="11"/>
      <c r="DI136" s="10"/>
      <c r="DJ136" s="11"/>
      <c r="DK136" s="10"/>
      <c r="DL136" s="11"/>
      <c r="DM136" s="10"/>
      <c r="DN136" s="11"/>
      <c r="DO136" s="10"/>
      <c r="DP136" s="8"/>
      <c r="DQ136" s="8">
        <f>DG136+DP136</f>
        <v>0</v>
      </c>
      <c r="DR136" s="11"/>
      <c r="DS136" s="10"/>
      <c r="DT136" s="11"/>
      <c r="DU136" s="10"/>
      <c r="DV136" s="11"/>
      <c r="DW136" s="10"/>
      <c r="DX136" s="8"/>
      <c r="DY136" s="11"/>
      <c r="DZ136" s="10"/>
      <c r="EA136" s="11"/>
      <c r="EB136" s="10"/>
      <c r="EC136" s="11"/>
      <c r="ED136" s="10"/>
      <c r="EE136" s="11"/>
      <c r="EF136" s="10"/>
      <c r="EG136" s="8"/>
      <c r="EH136" s="8">
        <f>DX136+EG136</f>
        <v>0</v>
      </c>
      <c r="EI136" s="11"/>
      <c r="EJ136" s="10"/>
      <c r="EK136" s="11"/>
      <c r="EL136" s="10"/>
      <c r="EM136" s="11"/>
      <c r="EN136" s="10"/>
      <c r="EO136" s="8"/>
      <c r="EP136" s="11"/>
      <c r="EQ136" s="10"/>
      <c r="ER136" s="11"/>
      <c r="ES136" s="10"/>
      <c r="ET136" s="11"/>
      <c r="EU136" s="10"/>
      <c r="EV136" s="11"/>
      <c r="EW136" s="10"/>
      <c r="EX136" s="8"/>
      <c r="EY136" s="8">
        <f>EO136+EX136</f>
        <v>0</v>
      </c>
    </row>
    <row r="137" spans="1:155" ht="12.75">
      <c r="A137" s="7"/>
      <c r="B137" s="7">
        <v>13</v>
      </c>
      <c r="C137" s="7">
        <v>1</v>
      </c>
      <c r="D137" s="7"/>
      <c r="E137" s="7" t="s">
        <v>403</v>
      </c>
      <c r="F137" s="3" t="s">
        <v>404</v>
      </c>
      <c r="G137" s="7">
        <f>COUNTIF(T137:EY137,"e")</f>
        <v>0</v>
      </c>
      <c r="H137" s="7">
        <f>COUNTIF(T137:EY137,"z")</f>
        <v>0</v>
      </c>
      <c r="I137" s="7">
        <f>SUM(J137:P137)</f>
        <v>0</v>
      </c>
      <c r="J137" s="7">
        <f>T137+AK137+BB137+BS137+CJ137+DA137+DR137+EI137</f>
        <v>0</v>
      </c>
      <c r="K137" s="7">
        <f>V137+AM137+BD137+BU137+CL137+DC137+DT137+EK137</f>
        <v>0</v>
      </c>
      <c r="L137" s="7">
        <f>X137+AO137+BF137+BW137+CN137+DE137+DV137+EM137</f>
        <v>0</v>
      </c>
      <c r="M137" s="7">
        <f>AA137+AR137+BI137+BZ137+CQ137+DH137+DY137+EP137</f>
        <v>0</v>
      </c>
      <c r="N137" s="7">
        <f>AC137+AT137+BK137+CB137+CS137+DJ137+EA137+ER137</f>
        <v>0</v>
      </c>
      <c r="O137" s="7">
        <f>AE137+AV137+BM137+CD137+CU137+DL137+EC137+ET137</f>
        <v>0</v>
      </c>
      <c r="P137" s="7">
        <f>AG137+AX137+BO137+CF137+CW137+DN137+EE137+EV137</f>
        <v>0</v>
      </c>
      <c r="Q137" s="8">
        <f>AJ137+BA137+BR137+CI137+CZ137+DQ137+EH137+EY137</f>
        <v>0</v>
      </c>
      <c r="R137" s="8">
        <f>AI137+AZ137+BQ137+CH137+CY137+DP137+EG137+EX137</f>
        <v>0</v>
      </c>
      <c r="S137" s="8">
        <v>0.8</v>
      </c>
      <c r="T137" s="11"/>
      <c r="U137" s="10"/>
      <c r="V137" s="11"/>
      <c r="W137" s="10"/>
      <c r="X137" s="11"/>
      <c r="Y137" s="10"/>
      <c r="Z137" s="8"/>
      <c r="AA137" s="11"/>
      <c r="AB137" s="10"/>
      <c r="AC137" s="11"/>
      <c r="AD137" s="10"/>
      <c r="AE137" s="11"/>
      <c r="AF137" s="10"/>
      <c r="AG137" s="11"/>
      <c r="AH137" s="10"/>
      <c r="AI137" s="8"/>
      <c r="AJ137" s="8">
        <f>Z137+AI137</f>
        <v>0</v>
      </c>
      <c r="AK137" s="11"/>
      <c r="AL137" s="10"/>
      <c r="AM137" s="11"/>
      <c r="AN137" s="10"/>
      <c r="AO137" s="11"/>
      <c r="AP137" s="10"/>
      <c r="AQ137" s="8"/>
      <c r="AR137" s="11"/>
      <c r="AS137" s="10"/>
      <c r="AT137" s="11"/>
      <c r="AU137" s="10"/>
      <c r="AV137" s="11"/>
      <c r="AW137" s="10"/>
      <c r="AX137" s="11"/>
      <c r="AY137" s="10"/>
      <c r="AZ137" s="8"/>
      <c r="BA137" s="8">
        <f>AQ137+AZ137</f>
        <v>0</v>
      </c>
      <c r="BB137" s="11"/>
      <c r="BC137" s="10"/>
      <c r="BD137" s="11"/>
      <c r="BE137" s="10"/>
      <c r="BF137" s="11"/>
      <c r="BG137" s="10"/>
      <c r="BH137" s="8"/>
      <c r="BI137" s="11"/>
      <c r="BJ137" s="10"/>
      <c r="BK137" s="11"/>
      <c r="BL137" s="10"/>
      <c r="BM137" s="11"/>
      <c r="BN137" s="10"/>
      <c r="BO137" s="11"/>
      <c r="BP137" s="10"/>
      <c r="BQ137" s="8"/>
      <c r="BR137" s="8">
        <f>BH137+BQ137</f>
        <v>0</v>
      </c>
      <c r="BS137" s="11"/>
      <c r="BT137" s="10"/>
      <c r="BU137" s="11"/>
      <c r="BV137" s="10"/>
      <c r="BW137" s="11"/>
      <c r="BX137" s="10"/>
      <c r="BY137" s="8"/>
      <c r="BZ137" s="11"/>
      <c r="CA137" s="10"/>
      <c r="CB137" s="11"/>
      <c r="CC137" s="10"/>
      <c r="CD137" s="11"/>
      <c r="CE137" s="10"/>
      <c r="CF137" s="11"/>
      <c r="CG137" s="10"/>
      <c r="CH137" s="8"/>
      <c r="CI137" s="8">
        <f>BY137+CH137</f>
        <v>0</v>
      </c>
      <c r="CJ137" s="11"/>
      <c r="CK137" s="10"/>
      <c r="CL137" s="11"/>
      <c r="CM137" s="10"/>
      <c r="CN137" s="11"/>
      <c r="CO137" s="10"/>
      <c r="CP137" s="8"/>
      <c r="CQ137" s="11"/>
      <c r="CR137" s="10"/>
      <c r="CS137" s="11"/>
      <c r="CT137" s="10"/>
      <c r="CU137" s="11"/>
      <c r="CV137" s="10"/>
      <c r="CW137" s="11"/>
      <c r="CX137" s="10"/>
      <c r="CY137" s="8"/>
      <c r="CZ137" s="8">
        <f>CP137+CY137</f>
        <v>0</v>
      </c>
      <c r="DA137" s="11">
        <v>8</v>
      </c>
      <c r="DB137" s="10" t="s">
        <v>60</v>
      </c>
      <c r="DC137" s="11">
        <v>7</v>
      </c>
      <c r="DD137" s="10" t="s">
        <v>60</v>
      </c>
      <c r="DE137" s="11"/>
      <c r="DF137" s="10"/>
      <c r="DG137" s="8">
        <v>2</v>
      </c>
      <c r="DH137" s="11"/>
      <c r="DI137" s="10"/>
      <c r="DJ137" s="11"/>
      <c r="DK137" s="10"/>
      <c r="DL137" s="11"/>
      <c r="DM137" s="10"/>
      <c r="DN137" s="11"/>
      <c r="DO137" s="10"/>
      <c r="DP137" s="8"/>
      <c r="DQ137" s="8">
        <f>DG137+DP137</f>
        <v>0</v>
      </c>
      <c r="DR137" s="11"/>
      <c r="DS137" s="10"/>
      <c r="DT137" s="11"/>
      <c r="DU137" s="10"/>
      <c r="DV137" s="11"/>
      <c r="DW137" s="10"/>
      <c r="DX137" s="8"/>
      <c r="DY137" s="11"/>
      <c r="DZ137" s="10"/>
      <c r="EA137" s="11"/>
      <c r="EB137" s="10"/>
      <c r="EC137" s="11"/>
      <c r="ED137" s="10"/>
      <c r="EE137" s="11"/>
      <c r="EF137" s="10"/>
      <c r="EG137" s="8"/>
      <c r="EH137" s="8">
        <f>DX137+EG137</f>
        <v>0</v>
      </c>
      <c r="EI137" s="11"/>
      <c r="EJ137" s="10"/>
      <c r="EK137" s="11"/>
      <c r="EL137" s="10"/>
      <c r="EM137" s="11"/>
      <c r="EN137" s="10"/>
      <c r="EO137" s="8"/>
      <c r="EP137" s="11"/>
      <c r="EQ137" s="10"/>
      <c r="ER137" s="11"/>
      <c r="ES137" s="10"/>
      <c r="ET137" s="11"/>
      <c r="EU137" s="10"/>
      <c r="EV137" s="11"/>
      <c r="EW137" s="10"/>
      <c r="EX137" s="8"/>
      <c r="EY137" s="8">
        <f>EO137+EX137</f>
        <v>0</v>
      </c>
    </row>
    <row r="138" spans="1:155" ht="12.75">
      <c r="A138" s="7"/>
      <c r="B138" s="7">
        <v>13</v>
      </c>
      <c r="C138" s="7">
        <v>1</v>
      </c>
      <c r="D138" s="7"/>
      <c r="E138" s="7" t="s">
        <v>224</v>
      </c>
      <c r="F138" s="3" t="s">
        <v>271</v>
      </c>
      <c r="G138" s="7">
        <f>COUNTIF(T138:EY138,"e")</f>
        <v>0</v>
      </c>
      <c r="H138" s="7">
        <f>COUNTIF(T138:EY138,"z")</f>
        <v>0</v>
      </c>
      <c r="I138" s="7">
        <f>SUM(J138:P138)</f>
        <v>0</v>
      </c>
      <c r="J138" s="7">
        <f>T138+AK138+BB138+BS138+CJ138+DA138+DR138+EI138</f>
        <v>0</v>
      </c>
      <c r="K138" s="7">
        <f>V138+AM138+BD138+BU138+CL138+DC138+DT138+EK138</f>
        <v>0</v>
      </c>
      <c r="L138" s="7">
        <f>X138+AO138+BF138+BW138+CN138+DE138+DV138+EM138</f>
        <v>0</v>
      </c>
      <c r="M138" s="7">
        <f>AA138+AR138+BI138+BZ138+CQ138+DH138+DY138+EP138</f>
        <v>0</v>
      </c>
      <c r="N138" s="7">
        <f>AC138+AT138+BK138+CB138+CS138+DJ138+EA138+ER138</f>
        <v>0</v>
      </c>
      <c r="O138" s="7">
        <f>AE138+AV138+BM138+CD138+CU138+DL138+EC138+ET138</f>
        <v>0</v>
      </c>
      <c r="P138" s="7">
        <f>AG138+AX138+BO138+CF138+CW138+DN138+EE138+EV138</f>
        <v>0</v>
      </c>
      <c r="Q138" s="8">
        <f>AJ138+BA138+BR138+CI138+CZ138+DQ138+EH138+EY138</f>
        <v>0</v>
      </c>
      <c r="R138" s="8">
        <f>AI138+AZ138+BQ138+CH138+CY138+DP138+EG138+EX138</f>
        <v>0</v>
      </c>
      <c r="S138" s="8">
        <v>0.8</v>
      </c>
      <c r="T138" s="11"/>
      <c r="U138" s="10"/>
      <c r="V138" s="11"/>
      <c r="W138" s="10"/>
      <c r="X138" s="11"/>
      <c r="Y138" s="10"/>
      <c r="Z138" s="8"/>
      <c r="AA138" s="11"/>
      <c r="AB138" s="10"/>
      <c r="AC138" s="11"/>
      <c r="AD138" s="10"/>
      <c r="AE138" s="11"/>
      <c r="AF138" s="10"/>
      <c r="AG138" s="11"/>
      <c r="AH138" s="10"/>
      <c r="AI138" s="8"/>
      <c r="AJ138" s="8">
        <f>Z138+AI138</f>
        <v>0</v>
      </c>
      <c r="AK138" s="11"/>
      <c r="AL138" s="10"/>
      <c r="AM138" s="11"/>
      <c r="AN138" s="10"/>
      <c r="AO138" s="11"/>
      <c r="AP138" s="10"/>
      <c r="AQ138" s="8"/>
      <c r="AR138" s="11"/>
      <c r="AS138" s="10"/>
      <c r="AT138" s="11"/>
      <c r="AU138" s="10"/>
      <c r="AV138" s="11"/>
      <c r="AW138" s="10"/>
      <c r="AX138" s="11"/>
      <c r="AY138" s="10"/>
      <c r="AZ138" s="8"/>
      <c r="BA138" s="8">
        <f>AQ138+AZ138</f>
        <v>0</v>
      </c>
      <c r="BB138" s="11"/>
      <c r="BC138" s="10"/>
      <c r="BD138" s="11"/>
      <c r="BE138" s="10"/>
      <c r="BF138" s="11"/>
      <c r="BG138" s="10"/>
      <c r="BH138" s="8"/>
      <c r="BI138" s="11"/>
      <c r="BJ138" s="10"/>
      <c r="BK138" s="11"/>
      <c r="BL138" s="10"/>
      <c r="BM138" s="11"/>
      <c r="BN138" s="10"/>
      <c r="BO138" s="11"/>
      <c r="BP138" s="10"/>
      <c r="BQ138" s="8"/>
      <c r="BR138" s="8">
        <f>BH138+BQ138</f>
        <v>0</v>
      </c>
      <c r="BS138" s="11"/>
      <c r="BT138" s="10"/>
      <c r="BU138" s="11"/>
      <c r="BV138" s="10"/>
      <c r="BW138" s="11"/>
      <c r="BX138" s="10"/>
      <c r="BY138" s="8"/>
      <c r="BZ138" s="11"/>
      <c r="CA138" s="10"/>
      <c r="CB138" s="11"/>
      <c r="CC138" s="10"/>
      <c r="CD138" s="11"/>
      <c r="CE138" s="10"/>
      <c r="CF138" s="11"/>
      <c r="CG138" s="10"/>
      <c r="CH138" s="8"/>
      <c r="CI138" s="8">
        <f>BY138+CH138</f>
        <v>0</v>
      </c>
      <c r="CJ138" s="11"/>
      <c r="CK138" s="10"/>
      <c r="CL138" s="11"/>
      <c r="CM138" s="10"/>
      <c r="CN138" s="11"/>
      <c r="CO138" s="10"/>
      <c r="CP138" s="8"/>
      <c r="CQ138" s="11"/>
      <c r="CR138" s="10"/>
      <c r="CS138" s="11"/>
      <c r="CT138" s="10"/>
      <c r="CU138" s="11"/>
      <c r="CV138" s="10"/>
      <c r="CW138" s="11"/>
      <c r="CX138" s="10"/>
      <c r="CY138" s="8"/>
      <c r="CZ138" s="8">
        <f>CP138+CY138</f>
        <v>0</v>
      </c>
      <c r="DA138" s="11">
        <v>8</v>
      </c>
      <c r="DB138" s="10" t="s">
        <v>60</v>
      </c>
      <c r="DC138" s="11">
        <v>7</v>
      </c>
      <c r="DD138" s="10" t="s">
        <v>60</v>
      </c>
      <c r="DE138" s="11"/>
      <c r="DF138" s="10"/>
      <c r="DG138" s="8">
        <v>2</v>
      </c>
      <c r="DH138" s="11"/>
      <c r="DI138" s="10"/>
      <c r="DJ138" s="11"/>
      <c r="DK138" s="10"/>
      <c r="DL138" s="11"/>
      <c r="DM138" s="10"/>
      <c r="DN138" s="11"/>
      <c r="DO138" s="10"/>
      <c r="DP138" s="8"/>
      <c r="DQ138" s="8">
        <f>DG138+DP138</f>
        <v>0</v>
      </c>
      <c r="DR138" s="11"/>
      <c r="DS138" s="10"/>
      <c r="DT138" s="11"/>
      <c r="DU138" s="10"/>
      <c r="DV138" s="11"/>
      <c r="DW138" s="10"/>
      <c r="DX138" s="8"/>
      <c r="DY138" s="11"/>
      <c r="DZ138" s="10"/>
      <c r="EA138" s="11"/>
      <c r="EB138" s="10"/>
      <c r="EC138" s="11"/>
      <c r="ED138" s="10"/>
      <c r="EE138" s="11"/>
      <c r="EF138" s="10"/>
      <c r="EG138" s="8"/>
      <c r="EH138" s="8">
        <f>DX138+EG138</f>
        <v>0</v>
      </c>
      <c r="EI138" s="11"/>
      <c r="EJ138" s="10"/>
      <c r="EK138" s="11"/>
      <c r="EL138" s="10"/>
      <c r="EM138" s="11"/>
      <c r="EN138" s="10"/>
      <c r="EO138" s="8"/>
      <c r="EP138" s="11"/>
      <c r="EQ138" s="10"/>
      <c r="ER138" s="11"/>
      <c r="ES138" s="10"/>
      <c r="ET138" s="11"/>
      <c r="EU138" s="10"/>
      <c r="EV138" s="11"/>
      <c r="EW138" s="10"/>
      <c r="EX138" s="8"/>
      <c r="EY138" s="8">
        <f>EO138+EX138</f>
        <v>0</v>
      </c>
    </row>
    <row r="139" spans="1:155" ht="12.75">
      <c r="A139" s="7"/>
      <c r="B139" s="7">
        <v>13</v>
      </c>
      <c r="C139" s="7">
        <v>1</v>
      </c>
      <c r="D139" s="7"/>
      <c r="E139" s="7" t="s">
        <v>224</v>
      </c>
      <c r="F139" s="3" t="s">
        <v>337</v>
      </c>
      <c r="G139" s="7">
        <f>COUNTIF(T139:EY139,"e")</f>
        <v>0</v>
      </c>
      <c r="H139" s="7">
        <f>COUNTIF(T139:EY139,"z")</f>
        <v>0</v>
      </c>
      <c r="I139" s="7">
        <f>SUM(J139:P139)</f>
        <v>0</v>
      </c>
      <c r="J139" s="7">
        <f>T139+AK139+BB139+BS139+CJ139+DA139+DR139+EI139</f>
        <v>0</v>
      </c>
      <c r="K139" s="7">
        <f>V139+AM139+BD139+BU139+CL139+DC139+DT139+EK139</f>
        <v>0</v>
      </c>
      <c r="L139" s="7">
        <f>X139+AO139+BF139+BW139+CN139+DE139+DV139+EM139</f>
        <v>0</v>
      </c>
      <c r="M139" s="7">
        <f>AA139+AR139+BI139+BZ139+CQ139+DH139+DY139+EP139</f>
        <v>0</v>
      </c>
      <c r="N139" s="7">
        <f>AC139+AT139+BK139+CB139+CS139+DJ139+EA139+ER139</f>
        <v>0</v>
      </c>
      <c r="O139" s="7">
        <f>AE139+AV139+BM139+CD139+CU139+DL139+EC139+ET139</f>
        <v>0</v>
      </c>
      <c r="P139" s="7">
        <f>AG139+AX139+BO139+CF139+CW139+DN139+EE139+EV139</f>
        <v>0</v>
      </c>
      <c r="Q139" s="8">
        <f>AJ139+BA139+BR139+CI139+CZ139+DQ139+EH139+EY139</f>
        <v>0</v>
      </c>
      <c r="R139" s="8">
        <f>AI139+AZ139+BQ139+CH139+CY139+DP139+EG139+EX139</f>
        <v>0</v>
      </c>
      <c r="S139" s="8">
        <v>0.6</v>
      </c>
      <c r="T139" s="11"/>
      <c r="U139" s="10"/>
      <c r="V139" s="11"/>
      <c r="W139" s="10"/>
      <c r="X139" s="11"/>
      <c r="Y139" s="10"/>
      <c r="Z139" s="8"/>
      <c r="AA139" s="11"/>
      <c r="AB139" s="10"/>
      <c r="AC139" s="11"/>
      <c r="AD139" s="10"/>
      <c r="AE139" s="11"/>
      <c r="AF139" s="10"/>
      <c r="AG139" s="11"/>
      <c r="AH139" s="10"/>
      <c r="AI139" s="8"/>
      <c r="AJ139" s="8">
        <f>Z139+AI139</f>
        <v>0</v>
      </c>
      <c r="AK139" s="11"/>
      <c r="AL139" s="10"/>
      <c r="AM139" s="11"/>
      <c r="AN139" s="10"/>
      <c r="AO139" s="11"/>
      <c r="AP139" s="10"/>
      <c r="AQ139" s="8"/>
      <c r="AR139" s="11"/>
      <c r="AS139" s="10"/>
      <c r="AT139" s="11"/>
      <c r="AU139" s="10"/>
      <c r="AV139" s="11"/>
      <c r="AW139" s="10"/>
      <c r="AX139" s="11"/>
      <c r="AY139" s="10"/>
      <c r="AZ139" s="8"/>
      <c r="BA139" s="8">
        <f>AQ139+AZ139</f>
        <v>0</v>
      </c>
      <c r="BB139" s="11"/>
      <c r="BC139" s="10"/>
      <c r="BD139" s="11"/>
      <c r="BE139" s="10"/>
      <c r="BF139" s="11"/>
      <c r="BG139" s="10"/>
      <c r="BH139" s="8"/>
      <c r="BI139" s="11"/>
      <c r="BJ139" s="10"/>
      <c r="BK139" s="11"/>
      <c r="BL139" s="10"/>
      <c r="BM139" s="11"/>
      <c r="BN139" s="10"/>
      <c r="BO139" s="11"/>
      <c r="BP139" s="10"/>
      <c r="BQ139" s="8"/>
      <c r="BR139" s="8">
        <f>BH139+BQ139</f>
        <v>0</v>
      </c>
      <c r="BS139" s="11"/>
      <c r="BT139" s="10"/>
      <c r="BU139" s="11"/>
      <c r="BV139" s="10"/>
      <c r="BW139" s="11"/>
      <c r="BX139" s="10"/>
      <c r="BY139" s="8"/>
      <c r="BZ139" s="11"/>
      <c r="CA139" s="10"/>
      <c r="CB139" s="11"/>
      <c r="CC139" s="10"/>
      <c r="CD139" s="11"/>
      <c r="CE139" s="10"/>
      <c r="CF139" s="11"/>
      <c r="CG139" s="10"/>
      <c r="CH139" s="8"/>
      <c r="CI139" s="8">
        <f>BY139+CH139</f>
        <v>0</v>
      </c>
      <c r="CJ139" s="11"/>
      <c r="CK139" s="10"/>
      <c r="CL139" s="11"/>
      <c r="CM139" s="10"/>
      <c r="CN139" s="11"/>
      <c r="CO139" s="10"/>
      <c r="CP139" s="8"/>
      <c r="CQ139" s="11"/>
      <c r="CR139" s="10"/>
      <c r="CS139" s="11"/>
      <c r="CT139" s="10"/>
      <c r="CU139" s="11"/>
      <c r="CV139" s="10"/>
      <c r="CW139" s="11"/>
      <c r="CX139" s="10"/>
      <c r="CY139" s="8"/>
      <c r="CZ139" s="8">
        <f>CP139+CY139</f>
        <v>0</v>
      </c>
      <c r="DA139" s="11">
        <v>8</v>
      </c>
      <c r="DB139" s="10" t="s">
        <v>60</v>
      </c>
      <c r="DC139" s="11">
        <v>7</v>
      </c>
      <c r="DD139" s="10" t="s">
        <v>60</v>
      </c>
      <c r="DE139" s="11"/>
      <c r="DF139" s="10"/>
      <c r="DG139" s="8">
        <v>2</v>
      </c>
      <c r="DH139" s="11"/>
      <c r="DI139" s="10"/>
      <c r="DJ139" s="11"/>
      <c r="DK139" s="10"/>
      <c r="DL139" s="11"/>
      <c r="DM139" s="10"/>
      <c r="DN139" s="11"/>
      <c r="DO139" s="10"/>
      <c r="DP139" s="8"/>
      <c r="DQ139" s="8">
        <f>DG139+DP139</f>
        <v>0</v>
      </c>
      <c r="DR139" s="11"/>
      <c r="DS139" s="10"/>
      <c r="DT139" s="11"/>
      <c r="DU139" s="10"/>
      <c r="DV139" s="11"/>
      <c r="DW139" s="10"/>
      <c r="DX139" s="8"/>
      <c r="DY139" s="11"/>
      <c r="DZ139" s="10"/>
      <c r="EA139" s="11"/>
      <c r="EB139" s="10"/>
      <c r="EC139" s="11"/>
      <c r="ED139" s="10"/>
      <c r="EE139" s="11"/>
      <c r="EF139" s="10"/>
      <c r="EG139" s="8"/>
      <c r="EH139" s="8">
        <f>DX139+EG139</f>
        <v>0</v>
      </c>
      <c r="EI139" s="11"/>
      <c r="EJ139" s="10"/>
      <c r="EK139" s="11"/>
      <c r="EL139" s="10"/>
      <c r="EM139" s="11"/>
      <c r="EN139" s="10"/>
      <c r="EO139" s="8"/>
      <c r="EP139" s="11"/>
      <c r="EQ139" s="10"/>
      <c r="ER139" s="11"/>
      <c r="ES139" s="10"/>
      <c r="ET139" s="11"/>
      <c r="EU139" s="10"/>
      <c r="EV139" s="11"/>
      <c r="EW139" s="10"/>
      <c r="EX139" s="8"/>
      <c r="EY139" s="8">
        <f>EO139+EX139</f>
        <v>0</v>
      </c>
    </row>
    <row r="140" spans="1:155" ht="12.75">
      <c r="A140" s="7"/>
      <c r="B140" s="7">
        <v>9</v>
      </c>
      <c r="C140" s="7">
        <v>1</v>
      </c>
      <c r="D140" s="7"/>
      <c r="E140" s="7" t="s">
        <v>224</v>
      </c>
      <c r="F140" s="3" t="s">
        <v>281</v>
      </c>
      <c r="G140" s="7">
        <f>COUNTIF(T140:EY140,"e")</f>
        <v>0</v>
      </c>
      <c r="H140" s="7">
        <f>COUNTIF(T140:EY140,"z")</f>
        <v>0</v>
      </c>
      <c r="I140" s="7">
        <f>SUM(J140:P140)</f>
        <v>0</v>
      </c>
      <c r="J140" s="7">
        <f>T140+AK140+BB140+BS140+CJ140+DA140+DR140+EI140</f>
        <v>0</v>
      </c>
      <c r="K140" s="7">
        <f>V140+AM140+BD140+BU140+CL140+DC140+DT140+EK140</f>
        <v>0</v>
      </c>
      <c r="L140" s="7">
        <f>X140+AO140+BF140+BW140+CN140+DE140+DV140+EM140</f>
        <v>0</v>
      </c>
      <c r="M140" s="7">
        <f>AA140+AR140+BI140+BZ140+CQ140+DH140+DY140+EP140</f>
        <v>0</v>
      </c>
      <c r="N140" s="7">
        <f>AC140+AT140+BK140+CB140+CS140+DJ140+EA140+ER140</f>
        <v>0</v>
      </c>
      <c r="O140" s="7">
        <f>AE140+AV140+BM140+CD140+CU140+DL140+EC140+ET140</f>
        <v>0</v>
      </c>
      <c r="P140" s="7">
        <f>AG140+AX140+BO140+CF140+CW140+DN140+EE140+EV140</f>
        <v>0</v>
      </c>
      <c r="Q140" s="8">
        <f>AJ140+BA140+BR140+CI140+CZ140+DQ140+EH140+EY140</f>
        <v>0</v>
      </c>
      <c r="R140" s="8">
        <f>AI140+AZ140+BQ140+CH140+CY140+DP140+EG140+EX140</f>
        <v>0</v>
      </c>
      <c r="S140" s="8">
        <v>0.8</v>
      </c>
      <c r="T140" s="11"/>
      <c r="U140" s="10"/>
      <c r="V140" s="11"/>
      <c r="W140" s="10"/>
      <c r="X140" s="11"/>
      <c r="Y140" s="10"/>
      <c r="Z140" s="8"/>
      <c r="AA140" s="11"/>
      <c r="AB140" s="10"/>
      <c r="AC140" s="11"/>
      <c r="AD140" s="10"/>
      <c r="AE140" s="11"/>
      <c r="AF140" s="10"/>
      <c r="AG140" s="11"/>
      <c r="AH140" s="10"/>
      <c r="AI140" s="8"/>
      <c r="AJ140" s="8">
        <f>Z140+AI140</f>
        <v>0</v>
      </c>
      <c r="AK140" s="11"/>
      <c r="AL140" s="10"/>
      <c r="AM140" s="11"/>
      <c r="AN140" s="10"/>
      <c r="AO140" s="11"/>
      <c r="AP140" s="10"/>
      <c r="AQ140" s="8"/>
      <c r="AR140" s="11"/>
      <c r="AS140" s="10"/>
      <c r="AT140" s="11"/>
      <c r="AU140" s="10"/>
      <c r="AV140" s="11"/>
      <c r="AW140" s="10"/>
      <c r="AX140" s="11"/>
      <c r="AY140" s="10"/>
      <c r="AZ140" s="8"/>
      <c r="BA140" s="8">
        <f>AQ140+AZ140</f>
        <v>0</v>
      </c>
      <c r="BB140" s="11"/>
      <c r="BC140" s="10"/>
      <c r="BD140" s="11"/>
      <c r="BE140" s="10"/>
      <c r="BF140" s="11"/>
      <c r="BG140" s="10"/>
      <c r="BH140" s="8"/>
      <c r="BI140" s="11"/>
      <c r="BJ140" s="10"/>
      <c r="BK140" s="11"/>
      <c r="BL140" s="10"/>
      <c r="BM140" s="11"/>
      <c r="BN140" s="10"/>
      <c r="BO140" s="11"/>
      <c r="BP140" s="10"/>
      <c r="BQ140" s="8"/>
      <c r="BR140" s="8">
        <f>BH140+BQ140</f>
        <v>0</v>
      </c>
      <c r="BS140" s="11">
        <v>8</v>
      </c>
      <c r="BT140" s="10" t="s">
        <v>60</v>
      </c>
      <c r="BU140" s="11">
        <v>7</v>
      </c>
      <c r="BV140" s="10" t="s">
        <v>60</v>
      </c>
      <c r="BW140" s="11"/>
      <c r="BX140" s="10"/>
      <c r="BY140" s="8">
        <v>2</v>
      </c>
      <c r="BZ140" s="11"/>
      <c r="CA140" s="10"/>
      <c r="CB140" s="11"/>
      <c r="CC140" s="10"/>
      <c r="CD140" s="11"/>
      <c r="CE140" s="10"/>
      <c r="CF140" s="11"/>
      <c r="CG140" s="10"/>
      <c r="CH140" s="8"/>
      <c r="CI140" s="8">
        <f>BY140+CH140</f>
        <v>0</v>
      </c>
      <c r="CJ140" s="11"/>
      <c r="CK140" s="10"/>
      <c r="CL140" s="11"/>
      <c r="CM140" s="10"/>
      <c r="CN140" s="11"/>
      <c r="CO140" s="10"/>
      <c r="CP140" s="8"/>
      <c r="CQ140" s="11"/>
      <c r="CR140" s="10"/>
      <c r="CS140" s="11"/>
      <c r="CT140" s="10"/>
      <c r="CU140" s="11"/>
      <c r="CV140" s="10"/>
      <c r="CW140" s="11"/>
      <c r="CX140" s="10"/>
      <c r="CY140" s="8"/>
      <c r="CZ140" s="8">
        <f>CP140+CY140</f>
        <v>0</v>
      </c>
      <c r="DA140" s="11"/>
      <c r="DB140" s="10"/>
      <c r="DC140" s="11"/>
      <c r="DD140" s="10"/>
      <c r="DE140" s="11"/>
      <c r="DF140" s="10"/>
      <c r="DG140" s="8"/>
      <c r="DH140" s="11"/>
      <c r="DI140" s="10"/>
      <c r="DJ140" s="11"/>
      <c r="DK140" s="10"/>
      <c r="DL140" s="11"/>
      <c r="DM140" s="10"/>
      <c r="DN140" s="11"/>
      <c r="DO140" s="10"/>
      <c r="DP140" s="8"/>
      <c r="DQ140" s="8">
        <f>DG140+DP140</f>
        <v>0</v>
      </c>
      <c r="DR140" s="11"/>
      <c r="DS140" s="10"/>
      <c r="DT140" s="11"/>
      <c r="DU140" s="10"/>
      <c r="DV140" s="11"/>
      <c r="DW140" s="10"/>
      <c r="DX140" s="8"/>
      <c r="DY140" s="11"/>
      <c r="DZ140" s="10"/>
      <c r="EA140" s="11"/>
      <c r="EB140" s="10"/>
      <c r="EC140" s="11"/>
      <c r="ED140" s="10"/>
      <c r="EE140" s="11"/>
      <c r="EF140" s="10"/>
      <c r="EG140" s="8"/>
      <c r="EH140" s="8">
        <f>DX140+EG140</f>
        <v>0</v>
      </c>
      <c r="EI140" s="11"/>
      <c r="EJ140" s="10"/>
      <c r="EK140" s="11"/>
      <c r="EL140" s="10"/>
      <c r="EM140" s="11"/>
      <c r="EN140" s="10"/>
      <c r="EO140" s="8"/>
      <c r="EP140" s="11"/>
      <c r="EQ140" s="10"/>
      <c r="ER140" s="11"/>
      <c r="ES140" s="10"/>
      <c r="ET140" s="11"/>
      <c r="EU140" s="10"/>
      <c r="EV140" s="11"/>
      <c r="EW140" s="10"/>
      <c r="EX140" s="8"/>
      <c r="EY140" s="8">
        <f>EO140+EX140</f>
        <v>0</v>
      </c>
    </row>
    <row r="141" spans="1:155" ht="12.75">
      <c r="A141" s="7"/>
      <c r="B141" s="7">
        <v>9</v>
      </c>
      <c r="C141" s="7">
        <v>1</v>
      </c>
      <c r="D141" s="7"/>
      <c r="E141" s="7" t="s">
        <v>224</v>
      </c>
      <c r="F141" s="3" t="s">
        <v>285</v>
      </c>
      <c r="G141" s="7">
        <f>COUNTIF(T141:EY141,"e")</f>
        <v>0</v>
      </c>
      <c r="H141" s="7">
        <f>COUNTIF(T141:EY141,"z")</f>
        <v>0</v>
      </c>
      <c r="I141" s="7">
        <f>SUM(J141:P141)</f>
        <v>0</v>
      </c>
      <c r="J141" s="7">
        <f>T141+AK141+BB141+BS141+CJ141+DA141+DR141+EI141</f>
        <v>0</v>
      </c>
      <c r="K141" s="7">
        <f>V141+AM141+BD141+BU141+CL141+DC141+DT141+EK141</f>
        <v>0</v>
      </c>
      <c r="L141" s="7">
        <f>X141+AO141+BF141+BW141+CN141+DE141+DV141+EM141</f>
        <v>0</v>
      </c>
      <c r="M141" s="7">
        <f>AA141+AR141+BI141+BZ141+CQ141+DH141+DY141+EP141</f>
        <v>0</v>
      </c>
      <c r="N141" s="7">
        <f>AC141+AT141+BK141+CB141+CS141+DJ141+EA141+ER141</f>
        <v>0</v>
      </c>
      <c r="O141" s="7">
        <f>AE141+AV141+BM141+CD141+CU141+DL141+EC141+ET141</f>
        <v>0</v>
      </c>
      <c r="P141" s="7">
        <f>AG141+AX141+BO141+CF141+CW141+DN141+EE141+EV141</f>
        <v>0</v>
      </c>
      <c r="Q141" s="8">
        <f>AJ141+BA141+BR141+CI141+CZ141+DQ141+EH141+EY141</f>
        <v>0</v>
      </c>
      <c r="R141" s="8">
        <f>AI141+AZ141+BQ141+CH141+CY141+DP141+EG141+EX141</f>
        <v>0</v>
      </c>
      <c r="S141" s="8">
        <v>0.8</v>
      </c>
      <c r="T141" s="11"/>
      <c r="U141" s="10"/>
      <c r="V141" s="11"/>
      <c r="W141" s="10"/>
      <c r="X141" s="11"/>
      <c r="Y141" s="10"/>
      <c r="Z141" s="8"/>
      <c r="AA141" s="11"/>
      <c r="AB141" s="10"/>
      <c r="AC141" s="11"/>
      <c r="AD141" s="10"/>
      <c r="AE141" s="11"/>
      <c r="AF141" s="10"/>
      <c r="AG141" s="11"/>
      <c r="AH141" s="10"/>
      <c r="AI141" s="8"/>
      <c r="AJ141" s="8">
        <f>Z141+AI141</f>
        <v>0</v>
      </c>
      <c r="AK141" s="11"/>
      <c r="AL141" s="10"/>
      <c r="AM141" s="11"/>
      <c r="AN141" s="10"/>
      <c r="AO141" s="11"/>
      <c r="AP141" s="10"/>
      <c r="AQ141" s="8"/>
      <c r="AR141" s="11"/>
      <c r="AS141" s="10"/>
      <c r="AT141" s="11"/>
      <c r="AU141" s="10"/>
      <c r="AV141" s="11"/>
      <c r="AW141" s="10"/>
      <c r="AX141" s="11"/>
      <c r="AY141" s="10"/>
      <c r="AZ141" s="8"/>
      <c r="BA141" s="8">
        <f>AQ141+AZ141</f>
        <v>0</v>
      </c>
      <c r="BB141" s="11"/>
      <c r="BC141" s="10"/>
      <c r="BD141" s="11"/>
      <c r="BE141" s="10"/>
      <c r="BF141" s="11"/>
      <c r="BG141" s="10"/>
      <c r="BH141" s="8"/>
      <c r="BI141" s="11"/>
      <c r="BJ141" s="10"/>
      <c r="BK141" s="11"/>
      <c r="BL141" s="10"/>
      <c r="BM141" s="11"/>
      <c r="BN141" s="10"/>
      <c r="BO141" s="11"/>
      <c r="BP141" s="10"/>
      <c r="BQ141" s="8"/>
      <c r="BR141" s="8">
        <f>BH141+BQ141</f>
        <v>0</v>
      </c>
      <c r="BS141" s="11">
        <v>8</v>
      </c>
      <c r="BT141" s="10" t="s">
        <v>60</v>
      </c>
      <c r="BU141" s="11">
        <v>7</v>
      </c>
      <c r="BV141" s="10" t="s">
        <v>60</v>
      </c>
      <c r="BW141" s="11"/>
      <c r="BX141" s="10"/>
      <c r="BY141" s="8">
        <v>2</v>
      </c>
      <c r="BZ141" s="11"/>
      <c r="CA141" s="10"/>
      <c r="CB141" s="11"/>
      <c r="CC141" s="10"/>
      <c r="CD141" s="11"/>
      <c r="CE141" s="10"/>
      <c r="CF141" s="11"/>
      <c r="CG141" s="10"/>
      <c r="CH141" s="8"/>
      <c r="CI141" s="8">
        <f>BY141+CH141</f>
        <v>0</v>
      </c>
      <c r="CJ141" s="11"/>
      <c r="CK141" s="10"/>
      <c r="CL141" s="11"/>
      <c r="CM141" s="10"/>
      <c r="CN141" s="11"/>
      <c r="CO141" s="10"/>
      <c r="CP141" s="8"/>
      <c r="CQ141" s="11"/>
      <c r="CR141" s="10"/>
      <c r="CS141" s="11"/>
      <c r="CT141" s="10"/>
      <c r="CU141" s="11"/>
      <c r="CV141" s="10"/>
      <c r="CW141" s="11"/>
      <c r="CX141" s="10"/>
      <c r="CY141" s="8"/>
      <c r="CZ141" s="8">
        <f>CP141+CY141</f>
        <v>0</v>
      </c>
      <c r="DA141" s="11"/>
      <c r="DB141" s="10"/>
      <c r="DC141" s="11"/>
      <c r="DD141" s="10"/>
      <c r="DE141" s="11"/>
      <c r="DF141" s="10"/>
      <c r="DG141" s="8"/>
      <c r="DH141" s="11"/>
      <c r="DI141" s="10"/>
      <c r="DJ141" s="11"/>
      <c r="DK141" s="10"/>
      <c r="DL141" s="11"/>
      <c r="DM141" s="10"/>
      <c r="DN141" s="11"/>
      <c r="DO141" s="10"/>
      <c r="DP141" s="8"/>
      <c r="DQ141" s="8">
        <f>DG141+DP141</f>
        <v>0</v>
      </c>
      <c r="DR141" s="11"/>
      <c r="DS141" s="10"/>
      <c r="DT141" s="11"/>
      <c r="DU141" s="10"/>
      <c r="DV141" s="11"/>
      <c r="DW141" s="10"/>
      <c r="DX141" s="8"/>
      <c r="DY141" s="11"/>
      <c r="DZ141" s="10"/>
      <c r="EA141" s="11"/>
      <c r="EB141" s="10"/>
      <c r="EC141" s="11"/>
      <c r="ED141" s="10"/>
      <c r="EE141" s="11"/>
      <c r="EF141" s="10"/>
      <c r="EG141" s="8"/>
      <c r="EH141" s="8">
        <f>DX141+EG141</f>
        <v>0</v>
      </c>
      <c r="EI141" s="11"/>
      <c r="EJ141" s="10"/>
      <c r="EK141" s="11"/>
      <c r="EL141" s="10"/>
      <c r="EM141" s="11"/>
      <c r="EN141" s="10"/>
      <c r="EO141" s="8"/>
      <c r="EP141" s="11"/>
      <c r="EQ141" s="10"/>
      <c r="ER141" s="11"/>
      <c r="ES141" s="10"/>
      <c r="ET141" s="11"/>
      <c r="EU141" s="10"/>
      <c r="EV141" s="11"/>
      <c r="EW141" s="10"/>
      <c r="EX141" s="8"/>
      <c r="EY141" s="8">
        <f>EO141+EX141</f>
        <v>0</v>
      </c>
    </row>
    <row r="142" spans="1:155" ht="12.75">
      <c r="A142" s="7"/>
      <c r="B142" s="7">
        <v>9</v>
      </c>
      <c r="C142" s="7">
        <v>1</v>
      </c>
      <c r="D142" s="7"/>
      <c r="E142" s="7" t="s">
        <v>405</v>
      </c>
      <c r="F142" s="3" t="s">
        <v>406</v>
      </c>
      <c r="G142" s="7">
        <f>COUNTIF(T142:EY142,"e")</f>
        <v>0</v>
      </c>
      <c r="H142" s="7">
        <f>COUNTIF(T142:EY142,"z")</f>
        <v>0</v>
      </c>
      <c r="I142" s="7">
        <f>SUM(J142:P142)</f>
        <v>0</v>
      </c>
      <c r="J142" s="7">
        <f>T142+AK142+BB142+BS142+CJ142+DA142+DR142+EI142</f>
        <v>0</v>
      </c>
      <c r="K142" s="7">
        <f>V142+AM142+BD142+BU142+CL142+DC142+DT142+EK142</f>
        <v>0</v>
      </c>
      <c r="L142" s="7">
        <f>X142+AO142+BF142+BW142+CN142+DE142+DV142+EM142</f>
        <v>0</v>
      </c>
      <c r="M142" s="7">
        <f>AA142+AR142+BI142+BZ142+CQ142+DH142+DY142+EP142</f>
        <v>0</v>
      </c>
      <c r="N142" s="7">
        <f>AC142+AT142+BK142+CB142+CS142+DJ142+EA142+ER142</f>
        <v>0</v>
      </c>
      <c r="O142" s="7">
        <f>AE142+AV142+BM142+CD142+CU142+DL142+EC142+ET142</f>
        <v>0</v>
      </c>
      <c r="P142" s="7">
        <f>AG142+AX142+BO142+CF142+CW142+DN142+EE142+EV142</f>
        <v>0</v>
      </c>
      <c r="Q142" s="8">
        <f>AJ142+BA142+BR142+CI142+CZ142+DQ142+EH142+EY142</f>
        <v>0</v>
      </c>
      <c r="R142" s="8">
        <f>AI142+AZ142+BQ142+CH142+CY142+DP142+EG142+EX142</f>
        <v>0</v>
      </c>
      <c r="S142" s="8">
        <v>0.8</v>
      </c>
      <c r="T142" s="11"/>
      <c r="U142" s="10"/>
      <c r="V142" s="11"/>
      <c r="W142" s="10"/>
      <c r="X142" s="11"/>
      <c r="Y142" s="10"/>
      <c r="Z142" s="8"/>
      <c r="AA142" s="11"/>
      <c r="AB142" s="10"/>
      <c r="AC142" s="11"/>
      <c r="AD142" s="10"/>
      <c r="AE142" s="11"/>
      <c r="AF142" s="10"/>
      <c r="AG142" s="11"/>
      <c r="AH142" s="10"/>
      <c r="AI142" s="8"/>
      <c r="AJ142" s="8">
        <f>Z142+AI142</f>
        <v>0</v>
      </c>
      <c r="AK142" s="11"/>
      <c r="AL142" s="10"/>
      <c r="AM142" s="11"/>
      <c r="AN142" s="10"/>
      <c r="AO142" s="11"/>
      <c r="AP142" s="10"/>
      <c r="AQ142" s="8"/>
      <c r="AR142" s="11"/>
      <c r="AS142" s="10"/>
      <c r="AT142" s="11"/>
      <c r="AU142" s="10"/>
      <c r="AV142" s="11"/>
      <c r="AW142" s="10"/>
      <c r="AX142" s="11"/>
      <c r="AY142" s="10"/>
      <c r="AZ142" s="8"/>
      <c r="BA142" s="8">
        <f>AQ142+AZ142</f>
        <v>0</v>
      </c>
      <c r="BB142" s="11"/>
      <c r="BC142" s="10"/>
      <c r="BD142" s="11"/>
      <c r="BE142" s="10"/>
      <c r="BF142" s="11"/>
      <c r="BG142" s="10"/>
      <c r="BH142" s="8"/>
      <c r="BI142" s="11"/>
      <c r="BJ142" s="10"/>
      <c r="BK142" s="11"/>
      <c r="BL142" s="10"/>
      <c r="BM142" s="11"/>
      <c r="BN142" s="10"/>
      <c r="BO142" s="11"/>
      <c r="BP142" s="10"/>
      <c r="BQ142" s="8"/>
      <c r="BR142" s="8">
        <f>BH142+BQ142</f>
        <v>0</v>
      </c>
      <c r="BS142" s="11">
        <v>8</v>
      </c>
      <c r="BT142" s="10" t="s">
        <v>60</v>
      </c>
      <c r="BU142" s="11">
        <v>7</v>
      </c>
      <c r="BV142" s="10" t="s">
        <v>60</v>
      </c>
      <c r="BW142" s="11"/>
      <c r="BX142" s="10"/>
      <c r="BY142" s="8">
        <v>2</v>
      </c>
      <c r="BZ142" s="11"/>
      <c r="CA142" s="10"/>
      <c r="CB142" s="11"/>
      <c r="CC142" s="10"/>
      <c r="CD142" s="11"/>
      <c r="CE142" s="10"/>
      <c r="CF142" s="11"/>
      <c r="CG142" s="10"/>
      <c r="CH142" s="8"/>
      <c r="CI142" s="8">
        <f>BY142+CH142</f>
        <v>0</v>
      </c>
      <c r="CJ142" s="11"/>
      <c r="CK142" s="10"/>
      <c r="CL142" s="11"/>
      <c r="CM142" s="10"/>
      <c r="CN142" s="11"/>
      <c r="CO142" s="10"/>
      <c r="CP142" s="8"/>
      <c r="CQ142" s="11"/>
      <c r="CR142" s="10"/>
      <c r="CS142" s="11"/>
      <c r="CT142" s="10"/>
      <c r="CU142" s="11"/>
      <c r="CV142" s="10"/>
      <c r="CW142" s="11"/>
      <c r="CX142" s="10"/>
      <c r="CY142" s="8"/>
      <c r="CZ142" s="8">
        <f>CP142+CY142</f>
        <v>0</v>
      </c>
      <c r="DA142" s="11"/>
      <c r="DB142" s="10"/>
      <c r="DC142" s="11"/>
      <c r="DD142" s="10"/>
      <c r="DE142" s="11"/>
      <c r="DF142" s="10"/>
      <c r="DG142" s="8"/>
      <c r="DH142" s="11"/>
      <c r="DI142" s="10"/>
      <c r="DJ142" s="11"/>
      <c r="DK142" s="10"/>
      <c r="DL142" s="11"/>
      <c r="DM142" s="10"/>
      <c r="DN142" s="11"/>
      <c r="DO142" s="10"/>
      <c r="DP142" s="8"/>
      <c r="DQ142" s="8">
        <f>DG142+DP142</f>
        <v>0</v>
      </c>
      <c r="DR142" s="11"/>
      <c r="DS142" s="10"/>
      <c r="DT142" s="11"/>
      <c r="DU142" s="10"/>
      <c r="DV142" s="11"/>
      <c r="DW142" s="10"/>
      <c r="DX142" s="8"/>
      <c r="DY142" s="11"/>
      <c r="DZ142" s="10"/>
      <c r="EA142" s="11"/>
      <c r="EB142" s="10"/>
      <c r="EC142" s="11"/>
      <c r="ED142" s="10"/>
      <c r="EE142" s="11"/>
      <c r="EF142" s="10"/>
      <c r="EG142" s="8"/>
      <c r="EH142" s="8">
        <f>DX142+EG142</f>
        <v>0</v>
      </c>
      <c r="EI142" s="11"/>
      <c r="EJ142" s="10"/>
      <c r="EK142" s="11"/>
      <c r="EL142" s="10"/>
      <c r="EM142" s="11"/>
      <c r="EN142" s="10"/>
      <c r="EO142" s="8"/>
      <c r="EP142" s="11"/>
      <c r="EQ142" s="10"/>
      <c r="ER142" s="11"/>
      <c r="ES142" s="10"/>
      <c r="ET142" s="11"/>
      <c r="EU142" s="10"/>
      <c r="EV142" s="11"/>
      <c r="EW142" s="10"/>
      <c r="EX142" s="8"/>
      <c r="EY142" s="8">
        <f>EO142+EX142</f>
        <v>0</v>
      </c>
    </row>
    <row r="143" spans="1:155" ht="12.75">
      <c r="A143" s="7"/>
      <c r="B143" s="7">
        <v>9</v>
      </c>
      <c r="C143" s="7">
        <v>1</v>
      </c>
      <c r="D143" s="7"/>
      <c r="E143" s="7" t="s">
        <v>407</v>
      </c>
      <c r="F143" s="3" t="s">
        <v>408</v>
      </c>
      <c r="G143" s="7">
        <f>COUNTIF(T143:EY143,"e")</f>
        <v>0</v>
      </c>
      <c r="H143" s="7">
        <f>COUNTIF(T143:EY143,"z")</f>
        <v>0</v>
      </c>
      <c r="I143" s="7">
        <f>SUM(J143:P143)</f>
        <v>0</v>
      </c>
      <c r="J143" s="7">
        <f>T143+AK143+BB143+BS143+CJ143+DA143+DR143+EI143</f>
        <v>0</v>
      </c>
      <c r="K143" s="7">
        <f>V143+AM143+BD143+BU143+CL143+DC143+DT143+EK143</f>
        <v>0</v>
      </c>
      <c r="L143" s="7">
        <f>X143+AO143+BF143+BW143+CN143+DE143+DV143+EM143</f>
        <v>0</v>
      </c>
      <c r="M143" s="7">
        <f>AA143+AR143+BI143+BZ143+CQ143+DH143+DY143+EP143</f>
        <v>0</v>
      </c>
      <c r="N143" s="7">
        <f>AC143+AT143+BK143+CB143+CS143+DJ143+EA143+ER143</f>
        <v>0</v>
      </c>
      <c r="O143" s="7">
        <f>AE143+AV143+BM143+CD143+CU143+DL143+EC143+ET143</f>
        <v>0</v>
      </c>
      <c r="P143" s="7">
        <f>AG143+AX143+BO143+CF143+CW143+DN143+EE143+EV143</f>
        <v>0</v>
      </c>
      <c r="Q143" s="8">
        <f>AJ143+BA143+BR143+CI143+CZ143+DQ143+EH143+EY143</f>
        <v>0</v>
      </c>
      <c r="R143" s="8">
        <f>AI143+AZ143+BQ143+CH143+CY143+DP143+EG143+EX143</f>
        <v>0</v>
      </c>
      <c r="S143" s="8">
        <v>0.8</v>
      </c>
      <c r="T143" s="11"/>
      <c r="U143" s="10"/>
      <c r="V143" s="11"/>
      <c r="W143" s="10"/>
      <c r="X143" s="11"/>
      <c r="Y143" s="10"/>
      <c r="Z143" s="8"/>
      <c r="AA143" s="11"/>
      <c r="AB143" s="10"/>
      <c r="AC143" s="11"/>
      <c r="AD143" s="10"/>
      <c r="AE143" s="11"/>
      <c r="AF143" s="10"/>
      <c r="AG143" s="11"/>
      <c r="AH143" s="10"/>
      <c r="AI143" s="8"/>
      <c r="AJ143" s="8">
        <f>Z143+AI143</f>
        <v>0</v>
      </c>
      <c r="AK143" s="11"/>
      <c r="AL143" s="10"/>
      <c r="AM143" s="11"/>
      <c r="AN143" s="10"/>
      <c r="AO143" s="11"/>
      <c r="AP143" s="10"/>
      <c r="AQ143" s="8"/>
      <c r="AR143" s="11"/>
      <c r="AS143" s="10"/>
      <c r="AT143" s="11"/>
      <c r="AU143" s="10"/>
      <c r="AV143" s="11"/>
      <c r="AW143" s="10"/>
      <c r="AX143" s="11"/>
      <c r="AY143" s="10"/>
      <c r="AZ143" s="8"/>
      <c r="BA143" s="8">
        <f>AQ143+AZ143</f>
        <v>0</v>
      </c>
      <c r="BB143" s="11"/>
      <c r="BC143" s="10"/>
      <c r="BD143" s="11"/>
      <c r="BE143" s="10"/>
      <c r="BF143" s="11"/>
      <c r="BG143" s="10"/>
      <c r="BH143" s="8"/>
      <c r="BI143" s="11"/>
      <c r="BJ143" s="10"/>
      <c r="BK143" s="11"/>
      <c r="BL143" s="10"/>
      <c r="BM143" s="11"/>
      <c r="BN143" s="10"/>
      <c r="BO143" s="11"/>
      <c r="BP143" s="10"/>
      <c r="BQ143" s="8"/>
      <c r="BR143" s="8">
        <f>BH143+BQ143</f>
        <v>0</v>
      </c>
      <c r="BS143" s="11">
        <v>8</v>
      </c>
      <c r="BT143" s="10" t="s">
        <v>60</v>
      </c>
      <c r="BU143" s="11">
        <v>7</v>
      </c>
      <c r="BV143" s="10" t="s">
        <v>60</v>
      </c>
      <c r="BW143" s="11"/>
      <c r="BX143" s="10"/>
      <c r="BY143" s="8">
        <v>2</v>
      </c>
      <c r="BZ143" s="11"/>
      <c r="CA143" s="10"/>
      <c r="CB143" s="11"/>
      <c r="CC143" s="10"/>
      <c r="CD143" s="11"/>
      <c r="CE143" s="10"/>
      <c r="CF143" s="11"/>
      <c r="CG143" s="10"/>
      <c r="CH143" s="8"/>
      <c r="CI143" s="8">
        <f>BY143+CH143</f>
        <v>0</v>
      </c>
      <c r="CJ143" s="11"/>
      <c r="CK143" s="10"/>
      <c r="CL143" s="11"/>
      <c r="CM143" s="10"/>
      <c r="CN143" s="11"/>
      <c r="CO143" s="10"/>
      <c r="CP143" s="8"/>
      <c r="CQ143" s="11"/>
      <c r="CR143" s="10"/>
      <c r="CS143" s="11"/>
      <c r="CT143" s="10"/>
      <c r="CU143" s="11"/>
      <c r="CV143" s="10"/>
      <c r="CW143" s="11"/>
      <c r="CX143" s="10"/>
      <c r="CY143" s="8"/>
      <c r="CZ143" s="8">
        <f>CP143+CY143</f>
        <v>0</v>
      </c>
      <c r="DA143" s="11"/>
      <c r="DB143" s="10"/>
      <c r="DC143" s="11"/>
      <c r="DD143" s="10"/>
      <c r="DE143" s="11"/>
      <c r="DF143" s="10"/>
      <c r="DG143" s="8"/>
      <c r="DH143" s="11"/>
      <c r="DI143" s="10"/>
      <c r="DJ143" s="11"/>
      <c r="DK143" s="10"/>
      <c r="DL143" s="11"/>
      <c r="DM143" s="10"/>
      <c r="DN143" s="11"/>
      <c r="DO143" s="10"/>
      <c r="DP143" s="8"/>
      <c r="DQ143" s="8">
        <f>DG143+DP143</f>
        <v>0</v>
      </c>
      <c r="DR143" s="11"/>
      <c r="DS143" s="10"/>
      <c r="DT143" s="11"/>
      <c r="DU143" s="10"/>
      <c r="DV143" s="11"/>
      <c r="DW143" s="10"/>
      <c r="DX143" s="8"/>
      <c r="DY143" s="11"/>
      <c r="DZ143" s="10"/>
      <c r="EA143" s="11"/>
      <c r="EB143" s="10"/>
      <c r="EC143" s="11"/>
      <c r="ED143" s="10"/>
      <c r="EE143" s="11"/>
      <c r="EF143" s="10"/>
      <c r="EG143" s="8"/>
      <c r="EH143" s="8">
        <f>DX143+EG143</f>
        <v>0</v>
      </c>
      <c r="EI143" s="11"/>
      <c r="EJ143" s="10"/>
      <c r="EK143" s="11"/>
      <c r="EL143" s="10"/>
      <c r="EM143" s="11"/>
      <c r="EN143" s="10"/>
      <c r="EO143" s="8"/>
      <c r="EP143" s="11"/>
      <c r="EQ143" s="10"/>
      <c r="ER143" s="11"/>
      <c r="ES143" s="10"/>
      <c r="ET143" s="11"/>
      <c r="EU143" s="10"/>
      <c r="EV143" s="11"/>
      <c r="EW143" s="10"/>
      <c r="EX143" s="8"/>
      <c r="EY143" s="8">
        <f>EO143+EX143</f>
        <v>0</v>
      </c>
    </row>
    <row r="144" spans="1:155" ht="12.75">
      <c r="A144" s="7"/>
      <c r="B144" s="7">
        <v>16</v>
      </c>
      <c r="C144" s="7">
        <v>2</v>
      </c>
      <c r="D144" s="7"/>
      <c r="E144" s="7" t="s">
        <v>224</v>
      </c>
      <c r="F144" s="3" t="s">
        <v>263</v>
      </c>
      <c r="G144" s="7">
        <f>COUNTIF(T144:EY144,"e")</f>
        <v>0</v>
      </c>
      <c r="H144" s="7">
        <f>COUNTIF(T144:EY144,"z")</f>
        <v>0</v>
      </c>
      <c r="I144" s="7">
        <f>SUM(J144:P144)</f>
        <v>0</v>
      </c>
      <c r="J144" s="7">
        <f>T144+AK144+BB144+BS144+CJ144+DA144+DR144+EI144</f>
        <v>0</v>
      </c>
      <c r="K144" s="7">
        <f>V144+AM144+BD144+BU144+CL144+DC144+DT144+EK144</f>
        <v>0</v>
      </c>
      <c r="L144" s="7">
        <f>X144+AO144+BF144+BW144+CN144+DE144+DV144+EM144</f>
        <v>0</v>
      </c>
      <c r="M144" s="7">
        <f>AA144+AR144+BI144+BZ144+CQ144+DH144+DY144+EP144</f>
        <v>0</v>
      </c>
      <c r="N144" s="7">
        <f>AC144+AT144+BK144+CB144+CS144+DJ144+EA144+ER144</f>
        <v>0</v>
      </c>
      <c r="O144" s="7">
        <f>AE144+AV144+BM144+CD144+CU144+DL144+EC144+ET144</f>
        <v>0</v>
      </c>
      <c r="P144" s="7">
        <f>AG144+AX144+BO144+CF144+CW144+DN144+EE144+EV144</f>
        <v>0</v>
      </c>
      <c r="Q144" s="8">
        <f>AJ144+BA144+BR144+CI144+CZ144+DQ144+EH144+EY144</f>
        <v>0</v>
      </c>
      <c r="R144" s="8">
        <f>AI144+AZ144+BQ144+CH144+CY144+DP144+EG144+EX144</f>
        <v>0</v>
      </c>
      <c r="S144" s="8">
        <v>0.7</v>
      </c>
      <c r="T144" s="11"/>
      <c r="U144" s="10"/>
      <c r="V144" s="11"/>
      <c r="W144" s="10"/>
      <c r="X144" s="11"/>
      <c r="Y144" s="10"/>
      <c r="Z144" s="8"/>
      <c r="AA144" s="11"/>
      <c r="AB144" s="10"/>
      <c r="AC144" s="11"/>
      <c r="AD144" s="10"/>
      <c r="AE144" s="11"/>
      <c r="AF144" s="10"/>
      <c r="AG144" s="11"/>
      <c r="AH144" s="10"/>
      <c r="AI144" s="8"/>
      <c r="AJ144" s="8">
        <f>Z144+AI144</f>
        <v>0</v>
      </c>
      <c r="AK144" s="11"/>
      <c r="AL144" s="10"/>
      <c r="AM144" s="11"/>
      <c r="AN144" s="10"/>
      <c r="AO144" s="11"/>
      <c r="AP144" s="10"/>
      <c r="AQ144" s="8"/>
      <c r="AR144" s="11"/>
      <c r="AS144" s="10"/>
      <c r="AT144" s="11"/>
      <c r="AU144" s="10"/>
      <c r="AV144" s="11"/>
      <c r="AW144" s="10"/>
      <c r="AX144" s="11"/>
      <c r="AY144" s="10"/>
      <c r="AZ144" s="8"/>
      <c r="BA144" s="8">
        <f>AQ144+AZ144</f>
        <v>0</v>
      </c>
      <c r="BB144" s="11"/>
      <c r="BC144" s="10"/>
      <c r="BD144" s="11"/>
      <c r="BE144" s="10"/>
      <c r="BF144" s="11"/>
      <c r="BG144" s="10"/>
      <c r="BH144" s="8"/>
      <c r="BI144" s="11"/>
      <c r="BJ144" s="10"/>
      <c r="BK144" s="11"/>
      <c r="BL144" s="10"/>
      <c r="BM144" s="11"/>
      <c r="BN144" s="10"/>
      <c r="BO144" s="11"/>
      <c r="BP144" s="10"/>
      <c r="BQ144" s="8"/>
      <c r="BR144" s="8">
        <f>BH144+BQ144</f>
        <v>0</v>
      </c>
      <c r="BS144" s="11"/>
      <c r="BT144" s="10"/>
      <c r="BU144" s="11"/>
      <c r="BV144" s="10"/>
      <c r="BW144" s="11"/>
      <c r="BX144" s="10"/>
      <c r="BY144" s="8"/>
      <c r="BZ144" s="11"/>
      <c r="CA144" s="10"/>
      <c r="CB144" s="11"/>
      <c r="CC144" s="10"/>
      <c r="CD144" s="11"/>
      <c r="CE144" s="10"/>
      <c r="CF144" s="11"/>
      <c r="CG144" s="10"/>
      <c r="CH144" s="8"/>
      <c r="CI144" s="8">
        <f>BY144+CH144</f>
        <v>0</v>
      </c>
      <c r="CJ144" s="11"/>
      <c r="CK144" s="10"/>
      <c r="CL144" s="11"/>
      <c r="CM144" s="10"/>
      <c r="CN144" s="11"/>
      <c r="CO144" s="10"/>
      <c r="CP144" s="8"/>
      <c r="CQ144" s="11"/>
      <c r="CR144" s="10"/>
      <c r="CS144" s="11"/>
      <c r="CT144" s="10"/>
      <c r="CU144" s="11"/>
      <c r="CV144" s="10"/>
      <c r="CW144" s="11"/>
      <c r="CX144" s="10"/>
      <c r="CY144" s="8"/>
      <c r="CZ144" s="8">
        <f>CP144+CY144</f>
        <v>0</v>
      </c>
      <c r="DA144" s="11"/>
      <c r="DB144" s="10"/>
      <c r="DC144" s="11"/>
      <c r="DD144" s="10"/>
      <c r="DE144" s="11"/>
      <c r="DF144" s="10"/>
      <c r="DG144" s="8"/>
      <c r="DH144" s="11"/>
      <c r="DI144" s="10"/>
      <c r="DJ144" s="11"/>
      <c r="DK144" s="10"/>
      <c r="DL144" s="11"/>
      <c r="DM144" s="10"/>
      <c r="DN144" s="11"/>
      <c r="DO144" s="10"/>
      <c r="DP144" s="8"/>
      <c r="DQ144" s="8">
        <f>DG144+DP144</f>
        <v>0</v>
      </c>
      <c r="DR144" s="11">
        <v>8</v>
      </c>
      <c r="DS144" s="10" t="s">
        <v>60</v>
      </c>
      <c r="DT144" s="11">
        <v>7</v>
      </c>
      <c r="DU144" s="10" t="s">
        <v>60</v>
      </c>
      <c r="DV144" s="11"/>
      <c r="DW144" s="10"/>
      <c r="DX144" s="8">
        <v>2</v>
      </c>
      <c r="DY144" s="11"/>
      <c r="DZ144" s="10"/>
      <c r="EA144" s="11"/>
      <c r="EB144" s="10"/>
      <c r="EC144" s="11"/>
      <c r="ED144" s="10"/>
      <c r="EE144" s="11"/>
      <c r="EF144" s="10"/>
      <c r="EG144" s="8"/>
      <c r="EH144" s="8">
        <f>DX144+EG144</f>
        <v>0</v>
      </c>
      <c r="EI144" s="11"/>
      <c r="EJ144" s="10"/>
      <c r="EK144" s="11"/>
      <c r="EL144" s="10"/>
      <c r="EM144" s="11"/>
      <c r="EN144" s="10"/>
      <c r="EO144" s="8"/>
      <c r="EP144" s="11"/>
      <c r="EQ144" s="10"/>
      <c r="ER144" s="11"/>
      <c r="ES144" s="10"/>
      <c r="ET144" s="11"/>
      <c r="EU144" s="10"/>
      <c r="EV144" s="11"/>
      <c r="EW144" s="10"/>
      <c r="EX144" s="8"/>
      <c r="EY144" s="8">
        <f>EO144+EX144</f>
        <v>0</v>
      </c>
    </row>
    <row r="145" spans="1:155" ht="12.75">
      <c r="A145" s="7"/>
      <c r="B145" s="7">
        <v>16</v>
      </c>
      <c r="C145" s="7">
        <v>2</v>
      </c>
      <c r="D145" s="7"/>
      <c r="E145" s="7" t="s">
        <v>409</v>
      </c>
      <c r="F145" s="3" t="s">
        <v>259</v>
      </c>
      <c r="G145" s="7">
        <f>COUNTIF(T145:EY145,"e")</f>
        <v>0</v>
      </c>
      <c r="H145" s="7">
        <f>COUNTIF(T145:EY145,"z")</f>
        <v>0</v>
      </c>
      <c r="I145" s="7">
        <f>SUM(J145:P145)</f>
        <v>0</v>
      </c>
      <c r="J145" s="7">
        <f>T145+AK145+BB145+BS145+CJ145+DA145+DR145+EI145</f>
        <v>0</v>
      </c>
      <c r="K145" s="7">
        <f>V145+AM145+BD145+BU145+CL145+DC145+DT145+EK145</f>
        <v>0</v>
      </c>
      <c r="L145" s="7">
        <f>X145+AO145+BF145+BW145+CN145+DE145+DV145+EM145</f>
        <v>0</v>
      </c>
      <c r="M145" s="7">
        <f>AA145+AR145+BI145+BZ145+CQ145+DH145+DY145+EP145</f>
        <v>0</v>
      </c>
      <c r="N145" s="7">
        <f>AC145+AT145+BK145+CB145+CS145+DJ145+EA145+ER145</f>
        <v>0</v>
      </c>
      <c r="O145" s="7">
        <f>AE145+AV145+BM145+CD145+CU145+DL145+EC145+ET145</f>
        <v>0</v>
      </c>
      <c r="P145" s="7">
        <f>AG145+AX145+BO145+CF145+CW145+DN145+EE145+EV145</f>
        <v>0</v>
      </c>
      <c r="Q145" s="8">
        <f>AJ145+BA145+BR145+CI145+CZ145+DQ145+EH145+EY145</f>
        <v>0</v>
      </c>
      <c r="R145" s="8">
        <f>AI145+AZ145+BQ145+CH145+CY145+DP145+EG145+EX145</f>
        <v>0</v>
      </c>
      <c r="S145" s="8">
        <v>0.7</v>
      </c>
      <c r="T145" s="11"/>
      <c r="U145" s="10"/>
      <c r="V145" s="11"/>
      <c r="W145" s="10"/>
      <c r="X145" s="11"/>
      <c r="Y145" s="10"/>
      <c r="Z145" s="8"/>
      <c r="AA145" s="11"/>
      <c r="AB145" s="10"/>
      <c r="AC145" s="11"/>
      <c r="AD145" s="10"/>
      <c r="AE145" s="11"/>
      <c r="AF145" s="10"/>
      <c r="AG145" s="11"/>
      <c r="AH145" s="10"/>
      <c r="AI145" s="8"/>
      <c r="AJ145" s="8">
        <f>Z145+AI145</f>
        <v>0</v>
      </c>
      <c r="AK145" s="11"/>
      <c r="AL145" s="10"/>
      <c r="AM145" s="11"/>
      <c r="AN145" s="10"/>
      <c r="AO145" s="11"/>
      <c r="AP145" s="10"/>
      <c r="AQ145" s="8"/>
      <c r="AR145" s="11"/>
      <c r="AS145" s="10"/>
      <c r="AT145" s="11"/>
      <c r="AU145" s="10"/>
      <c r="AV145" s="11"/>
      <c r="AW145" s="10"/>
      <c r="AX145" s="11"/>
      <c r="AY145" s="10"/>
      <c r="AZ145" s="8"/>
      <c r="BA145" s="8">
        <f>AQ145+AZ145</f>
        <v>0</v>
      </c>
      <c r="BB145" s="11"/>
      <c r="BC145" s="10"/>
      <c r="BD145" s="11"/>
      <c r="BE145" s="10"/>
      <c r="BF145" s="11"/>
      <c r="BG145" s="10"/>
      <c r="BH145" s="8"/>
      <c r="BI145" s="11"/>
      <c r="BJ145" s="10"/>
      <c r="BK145" s="11"/>
      <c r="BL145" s="10"/>
      <c r="BM145" s="11"/>
      <c r="BN145" s="10"/>
      <c r="BO145" s="11"/>
      <c r="BP145" s="10"/>
      <c r="BQ145" s="8"/>
      <c r="BR145" s="8">
        <f>BH145+BQ145</f>
        <v>0</v>
      </c>
      <c r="BS145" s="11"/>
      <c r="BT145" s="10"/>
      <c r="BU145" s="11"/>
      <c r="BV145" s="10"/>
      <c r="BW145" s="11"/>
      <c r="BX145" s="10"/>
      <c r="BY145" s="8"/>
      <c r="BZ145" s="11"/>
      <c r="CA145" s="10"/>
      <c r="CB145" s="11"/>
      <c r="CC145" s="10"/>
      <c r="CD145" s="11"/>
      <c r="CE145" s="10"/>
      <c r="CF145" s="11"/>
      <c r="CG145" s="10"/>
      <c r="CH145" s="8"/>
      <c r="CI145" s="8">
        <f>BY145+CH145</f>
        <v>0</v>
      </c>
      <c r="CJ145" s="11"/>
      <c r="CK145" s="10"/>
      <c r="CL145" s="11"/>
      <c r="CM145" s="10"/>
      <c r="CN145" s="11"/>
      <c r="CO145" s="10"/>
      <c r="CP145" s="8"/>
      <c r="CQ145" s="11"/>
      <c r="CR145" s="10"/>
      <c r="CS145" s="11"/>
      <c r="CT145" s="10"/>
      <c r="CU145" s="11"/>
      <c r="CV145" s="10"/>
      <c r="CW145" s="11"/>
      <c r="CX145" s="10"/>
      <c r="CY145" s="8"/>
      <c r="CZ145" s="8">
        <f>CP145+CY145</f>
        <v>0</v>
      </c>
      <c r="DA145" s="11"/>
      <c r="DB145" s="10"/>
      <c r="DC145" s="11"/>
      <c r="DD145" s="10"/>
      <c r="DE145" s="11"/>
      <c r="DF145" s="10"/>
      <c r="DG145" s="8"/>
      <c r="DH145" s="11"/>
      <c r="DI145" s="10"/>
      <c r="DJ145" s="11"/>
      <c r="DK145" s="10"/>
      <c r="DL145" s="11"/>
      <c r="DM145" s="10"/>
      <c r="DN145" s="11"/>
      <c r="DO145" s="10"/>
      <c r="DP145" s="8"/>
      <c r="DQ145" s="8">
        <f>DG145+DP145</f>
        <v>0</v>
      </c>
      <c r="DR145" s="11">
        <v>8</v>
      </c>
      <c r="DS145" s="10" t="s">
        <v>60</v>
      </c>
      <c r="DT145" s="11">
        <v>7</v>
      </c>
      <c r="DU145" s="10" t="s">
        <v>60</v>
      </c>
      <c r="DV145" s="11"/>
      <c r="DW145" s="10"/>
      <c r="DX145" s="8">
        <v>2</v>
      </c>
      <c r="DY145" s="11"/>
      <c r="DZ145" s="10"/>
      <c r="EA145" s="11"/>
      <c r="EB145" s="10"/>
      <c r="EC145" s="11"/>
      <c r="ED145" s="10"/>
      <c r="EE145" s="11"/>
      <c r="EF145" s="10"/>
      <c r="EG145" s="8"/>
      <c r="EH145" s="8">
        <f>DX145+EG145</f>
        <v>0</v>
      </c>
      <c r="EI145" s="11"/>
      <c r="EJ145" s="10"/>
      <c r="EK145" s="11"/>
      <c r="EL145" s="10"/>
      <c r="EM145" s="11"/>
      <c r="EN145" s="10"/>
      <c r="EO145" s="8"/>
      <c r="EP145" s="11"/>
      <c r="EQ145" s="10"/>
      <c r="ER145" s="11"/>
      <c r="ES145" s="10"/>
      <c r="ET145" s="11"/>
      <c r="EU145" s="10"/>
      <c r="EV145" s="11"/>
      <c r="EW145" s="10"/>
      <c r="EX145" s="8"/>
      <c r="EY145" s="8">
        <f>EO145+EX145</f>
        <v>0</v>
      </c>
    </row>
    <row r="146" spans="1:155" ht="12.75">
      <c r="A146" s="7"/>
      <c r="B146" s="7">
        <v>16</v>
      </c>
      <c r="C146" s="7">
        <v>2</v>
      </c>
      <c r="D146" s="7"/>
      <c r="E146" s="7" t="s">
        <v>224</v>
      </c>
      <c r="F146" s="3" t="s">
        <v>257</v>
      </c>
      <c r="G146" s="7">
        <f>COUNTIF(T146:EY146,"e")</f>
        <v>0</v>
      </c>
      <c r="H146" s="7">
        <f>COUNTIF(T146:EY146,"z")</f>
        <v>0</v>
      </c>
      <c r="I146" s="7">
        <f>SUM(J146:P146)</f>
        <v>0</v>
      </c>
      <c r="J146" s="7">
        <f>T146+AK146+BB146+BS146+CJ146+DA146+DR146+EI146</f>
        <v>0</v>
      </c>
      <c r="K146" s="7">
        <f>V146+AM146+BD146+BU146+CL146+DC146+DT146+EK146</f>
        <v>0</v>
      </c>
      <c r="L146" s="7">
        <f>X146+AO146+BF146+BW146+CN146+DE146+DV146+EM146</f>
        <v>0</v>
      </c>
      <c r="M146" s="7">
        <f>AA146+AR146+BI146+BZ146+CQ146+DH146+DY146+EP146</f>
        <v>0</v>
      </c>
      <c r="N146" s="7">
        <f>AC146+AT146+BK146+CB146+CS146+DJ146+EA146+ER146</f>
        <v>0</v>
      </c>
      <c r="O146" s="7">
        <f>AE146+AV146+BM146+CD146+CU146+DL146+EC146+ET146</f>
        <v>0</v>
      </c>
      <c r="P146" s="7">
        <f>AG146+AX146+BO146+CF146+CW146+DN146+EE146+EV146</f>
        <v>0</v>
      </c>
      <c r="Q146" s="8">
        <f>AJ146+BA146+BR146+CI146+CZ146+DQ146+EH146+EY146</f>
        <v>0</v>
      </c>
      <c r="R146" s="8">
        <f>AI146+AZ146+BQ146+CH146+CY146+DP146+EG146+EX146</f>
        <v>0</v>
      </c>
      <c r="S146" s="8">
        <v>0.7</v>
      </c>
      <c r="T146" s="11"/>
      <c r="U146" s="10"/>
      <c r="V146" s="11"/>
      <c r="W146" s="10"/>
      <c r="X146" s="11"/>
      <c r="Y146" s="10"/>
      <c r="Z146" s="8"/>
      <c r="AA146" s="11"/>
      <c r="AB146" s="10"/>
      <c r="AC146" s="11"/>
      <c r="AD146" s="10"/>
      <c r="AE146" s="11"/>
      <c r="AF146" s="10"/>
      <c r="AG146" s="11"/>
      <c r="AH146" s="10"/>
      <c r="AI146" s="8"/>
      <c r="AJ146" s="8">
        <f>Z146+AI146</f>
        <v>0</v>
      </c>
      <c r="AK146" s="11"/>
      <c r="AL146" s="10"/>
      <c r="AM146" s="11"/>
      <c r="AN146" s="10"/>
      <c r="AO146" s="11"/>
      <c r="AP146" s="10"/>
      <c r="AQ146" s="8"/>
      <c r="AR146" s="11"/>
      <c r="AS146" s="10"/>
      <c r="AT146" s="11"/>
      <c r="AU146" s="10"/>
      <c r="AV146" s="11"/>
      <c r="AW146" s="10"/>
      <c r="AX146" s="11"/>
      <c r="AY146" s="10"/>
      <c r="AZ146" s="8"/>
      <c r="BA146" s="8">
        <f>AQ146+AZ146</f>
        <v>0</v>
      </c>
      <c r="BB146" s="11"/>
      <c r="BC146" s="10"/>
      <c r="BD146" s="11"/>
      <c r="BE146" s="10"/>
      <c r="BF146" s="11"/>
      <c r="BG146" s="10"/>
      <c r="BH146" s="8"/>
      <c r="BI146" s="11"/>
      <c r="BJ146" s="10"/>
      <c r="BK146" s="11"/>
      <c r="BL146" s="10"/>
      <c r="BM146" s="11"/>
      <c r="BN146" s="10"/>
      <c r="BO146" s="11"/>
      <c r="BP146" s="10"/>
      <c r="BQ146" s="8"/>
      <c r="BR146" s="8">
        <f>BH146+BQ146</f>
        <v>0</v>
      </c>
      <c r="BS146" s="11"/>
      <c r="BT146" s="10"/>
      <c r="BU146" s="11"/>
      <c r="BV146" s="10"/>
      <c r="BW146" s="11"/>
      <c r="BX146" s="10"/>
      <c r="BY146" s="8"/>
      <c r="BZ146" s="11"/>
      <c r="CA146" s="10"/>
      <c r="CB146" s="11"/>
      <c r="CC146" s="10"/>
      <c r="CD146" s="11"/>
      <c r="CE146" s="10"/>
      <c r="CF146" s="11"/>
      <c r="CG146" s="10"/>
      <c r="CH146" s="8"/>
      <c r="CI146" s="8">
        <f>BY146+CH146</f>
        <v>0</v>
      </c>
      <c r="CJ146" s="11"/>
      <c r="CK146" s="10"/>
      <c r="CL146" s="11"/>
      <c r="CM146" s="10"/>
      <c r="CN146" s="11"/>
      <c r="CO146" s="10"/>
      <c r="CP146" s="8"/>
      <c r="CQ146" s="11"/>
      <c r="CR146" s="10"/>
      <c r="CS146" s="11"/>
      <c r="CT146" s="10"/>
      <c r="CU146" s="11"/>
      <c r="CV146" s="10"/>
      <c r="CW146" s="11"/>
      <c r="CX146" s="10"/>
      <c r="CY146" s="8"/>
      <c r="CZ146" s="8">
        <f>CP146+CY146</f>
        <v>0</v>
      </c>
      <c r="DA146" s="11"/>
      <c r="DB146" s="10"/>
      <c r="DC146" s="11"/>
      <c r="DD146" s="10"/>
      <c r="DE146" s="11"/>
      <c r="DF146" s="10"/>
      <c r="DG146" s="8"/>
      <c r="DH146" s="11"/>
      <c r="DI146" s="10"/>
      <c r="DJ146" s="11"/>
      <c r="DK146" s="10"/>
      <c r="DL146" s="11"/>
      <c r="DM146" s="10"/>
      <c r="DN146" s="11"/>
      <c r="DO146" s="10"/>
      <c r="DP146" s="8"/>
      <c r="DQ146" s="8">
        <f>DG146+DP146</f>
        <v>0</v>
      </c>
      <c r="DR146" s="11">
        <v>8</v>
      </c>
      <c r="DS146" s="10" t="s">
        <v>60</v>
      </c>
      <c r="DT146" s="11">
        <v>7</v>
      </c>
      <c r="DU146" s="10" t="s">
        <v>60</v>
      </c>
      <c r="DV146" s="11"/>
      <c r="DW146" s="10"/>
      <c r="DX146" s="8">
        <v>2</v>
      </c>
      <c r="DY146" s="11"/>
      <c r="DZ146" s="10"/>
      <c r="EA146" s="11"/>
      <c r="EB146" s="10"/>
      <c r="EC146" s="11"/>
      <c r="ED146" s="10"/>
      <c r="EE146" s="11"/>
      <c r="EF146" s="10"/>
      <c r="EG146" s="8"/>
      <c r="EH146" s="8">
        <f>DX146+EG146</f>
        <v>0</v>
      </c>
      <c r="EI146" s="11"/>
      <c r="EJ146" s="10"/>
      <c r="EK146" s="11"/>
      <c r="EL146" s="10"/>
      <c r="EM146" s="11"/>
      <c r="EN146" s="10"/>
      <c r="EO146" s="8"/>
      <c r="EP146" s="11"/>
      <c r="EQ146" s="10"/>
      <c r="ER146" s="11"/>
      <c r="ES146" s="10"/>
      <c r="ET146" s="11"/>
      <c r="EU146" s="10"/>
      <c r="EV146" s="11"/>
      <c r="EW146" s="10"/>
      <c r="EX146" s="8"/>
      <c r="EY146" s="8">
        <f>EO146+EX146</f>
        <v>0</v>
      </c>
    </row>
    <row r="147" spans="1:155" ht="12.75">
      <c r="A147" s="7"/>
      <c r="B147" s="7">
        <v>16</v>
      </c>
      <c r="C147" s="7">
        <v>2</v>
      </c>
      <c r="D147" s="7"/>
      <c r="E147" s="7" t="s">
        <v>224</v>
      </c>
      <c r="F147" s="3" t="s">
        <v>340</v>
      </c>
      <c r="G147" s="7">
        <f>COUNTIF(T147:EY147,"e")</f>
        <v>0</v>
      </c>
      <c r="H147" s="7">
        <f>COUNTIF(T147:EY147,"z")</f>
        <v>0</v>
      </c>
      <c r="I147" s="7">
        <f>SUM(J147:P147)</f>
        <v>0</v>
      </c>
      <c r="J147" s="7">
        <f>T147+AK147+BB147+BS147+CJ147+DA147+DR147+EI147</f>
        <v>0</v>
      </c>
      <c r="K147" s="7">
        <f>V147+AM147+BD147+BU147+CL147+DC147+DT147+EK147</f>
        <v>0</v>
      </c>
      <c r="L147" s="7">
        <f>X147+AO147+BF147+BW147+CN147+DE147+DV147+EM147</f>
        <v>0</v>
      </c>
      <c r="M147" s="7">
        <f>AA147+AR147+BI147+BZ147+CQ147+DH147+DY147+EP147</f>
        <v>0</v>
      </c>
      <c r="N147" s="7">
        <f>AC147+AT147+BK147+CB147+CS147+DJ147+EA147+ER147</f>
        <v>0</v>
      </c>
      <c r="O147" s="7">
        <f>AE147+AV147+BM147+CD147+CU147+DL147+EC147+ET147</f>
        <v>0</v>
      </c>
      <c r="P147" s="7">
        <f>AG147+AX147+BO147+CF147+CW147+DN147+EE147+EV147</f>
        <v>0</v>
      </c>
      <c r="Q147" s="8">
        <f>AJ147+BA147+BR147+CI147+CZ147+DQ147+EH147+EY147</f>
        <v>0</v>
      </c>
      <c r="R147" s="8">
        <f>AI147+AZ147+BQ147+CH147+CY147+DP147+EG147+EX147</f>
        <v>0</v>
      </c>
      <c r="S147" s="8">
        <v>0.8</v>
      </c>
      <c r="T147" s="11"/>
      <c r="U147" s="10"/>
      <c r="V147" s="11"/>
      <c r="W147" s="10"/>
      <c r="X147" s="11"/>
      <c r="Y147" s="10"/>
      <c r="Z147" s="8"/>
      <c r="AA147" s="11"/>
      <c r="AB147" s="10"/>
      <c r="AC147" s="11"/>
      <c r="AD147" s="10"/>
      <c r="AE147" s="11"/>
      <c r="AF147" s="10"/>
      <c r="AG147" s="11"/>
      <c r="AH147" s="10"/>
      <c r="AI147" s="8"/>
      <c r="AJ147" s="8">
        <f>Z147+AI147</f>
        <v>0</v>
      </c>
      <c r="AK147" s="11"/>
      <c r="AL147" s="10"/>
      <c r="AM147" s="11"/>
      <c r="AN147" s="10"/>
      <c r="AO147" s="11"/>
      <c r="AP147" s="10"/>
      <c r="AQ147" s="8"/>
      <c r="AR147" s="11"/>
      <c r="AS147" s="10"/>
      <c r="AT147" s="11"/>
      <c r="AU147" s="10"/>
      <c r="AV147" s="11"/>
      <c r="AW147" s="10"/>
      <c r="AX147" s="11"/>
      <c r="AY147" s="10"/>
      <c r="AZ147" s="8"/>
      <c r="BA147" s="8">
        <f>AQ147+AZ147</f>
        <v>0</v>
      </c>
      <c r="BB147" s="11"/>
      <c r="BC147" s="10"/>
      <c r="BD147" s="11"/>
      <c r="BE147" s="10"/>
      <c r="BF147" s="11"/>
      <c r="BG147" s="10"/>
      <c r="BH147" s="8"/>
      <c r="BI147" s="11"/>
      <c r="BJ147" s="10"/>
      <c r="BK147" s="11"/>
      <c r="BL147" s="10"/>
      <c r="BM147" s="11"/>
      <c r="BN147" s="10"/>
      <c r="BO147" s="11"/>
      <c r="BP147" s="10"/>
      <c r="BQ147" s="8"/>
      <c r="BR147" s="8">
        <f>BH147+BQ147</f>
        <v>0</v>
      </c>
      <c r="BS147" s="11"/>
      <c r="BT147" s="10"/>
      <c r="BU147" s="11"/>
      <c r="BV147" s="10"/>
      <c r="BW147" s="11"/>
      <c r="BX147" s="10"/>
      <c r="BY147" s="8"/>
      <c r="BZ147" s="11"/>
      <c r="CA147" s="10"/>
      <c r="CB147" s="11"/>
      <c r="CC147" s="10"/>
      <c r="CD147" s="11"/>
      <c r="CE147" s="10"/>
      <c r="CF147" s="11"/>
      <c r="CG147" s="10"/>
      <c r="CH147" s="8"/>
      <c r="CI147" s="8">
        <f>BY147+CH147</f>
        <v>0</v>
      </c>
      <c r="CJ147" s="11"/>
      <c r="CK147" s="10"/>
      <c r="CL147" s="11"/>
      <c r="CM147" s="10"/>
      <c r="CN147" s="11"/>
      <c r="CO147" s="10"/>
      <c r="CP147" s="8"/>
      <c r="CQ147" s="11"/>
      <c r="CR147" s="10"/>
      <c r="CS147" s="11"/>
      <c r="CT147" s="10"/>
      <c r="CU147" s="11"/>
      <c r="CV147" s="10"/>
      <c r="CW147" s="11"/>
      <c r="CX147" s="10"/>
      <c r="CY147" s="8"/>
      <c r="CZ147" s="8">
        <f>CP147+CY147</f>
        <v>0</v>
      </c>
      <c r="DA147" s="11"/>
      <c r="DB147" s="10"/>
      <c r="DC147" s="11"/>
      <c r="DD147" s="10"/>
      <c r="DE147" s="11"/>
      <c r="DF147" s="10"/>
      <c r="DG147" s="8"/>
      <c r="DH147" s="11"/>
      <c r="DI147" s="10"/>
      <c r="DJ147" s="11"/>
      <c r="DK147" s="10"/>
      <c r="DL147" s="11"/>
      <c r="DM147" s="10"/>
      <c r="DN147" s="11"/>
      <c r="DO147" s="10"/>
      <c r="DP147" s="8"/>
      <c r="DQ147" s="8">
        <f>DG147+DP147</f>
        <v>0</v>
      </c>
      <c r="DR147" s="11">
        <v>8</v>
      </c>
      <c r="DS147" s="10" t="s">
        <v>60</v>
      </c>
      <c r="DT147" s="11">
        <v>7</v>
      </c>
      <c r="DU147" s="10" t="s">
        <v>60</v>
      </c>
      <c r="DV147" s="11"/>
      <c r="DW147" s="10"/>
      <c r="DX147" s="8">
        <v>2</v>
      </c>
      <c r="DY147" s="11"/>
      <c r="DZ147" s="10"/>
      <c r="EA147" s="11"/>
      <c r="EB147" s="10"/>
      <c r="EC147" s="11"/>
      <c r="ED147" s="10"/>
      <c r="EE147" s="11"/>
      <c r="EF147" s="10"/>
      <c r="EG147" s="8"/>
      <c r="EH147" s="8">
        <f>DX147+EG147</f>
        <v>0</v>
      </c>
      <c r="EI147" s="11"/>
      <c r="EJ147" s="10"/>
      <c r="EK147" s="11"/>
      <c r="EL147" s="10"/>
      <c r="EM147" s="11"/>
      <c r="EN147" s="10"/>
      <c r="EO147" s="8"/>
      <c r="EP147" s="11"/>
      <c r="EQ147" s="10"/>
      <c r="ER147" s="11"/>
      <c r="ES147" s="10"/>
      <c r="ET147" s="11"/>
      <c r="EU147" s="10"/>
      <c r="EV147" s="11"/>
      <c r="EW147" s="10"/>
      <c r="EX147" s="8"/>
      <c r="EY147" s="8">
        <f>EO147+EX147</f>
        <v>0</v>
      </c>
    </row>
    <row r="148" spans="1:155" ht="12.75">
      <c r="A148" s="7"/>
      <c r="B148" s="7">
        <v>16</v>
      </c>
      <c r="C148" s="7">
        <v>2</v>
      </c>
      <c r="D148" s="7"/>
      <c r="E148" s="7" t="s">
        <v>224</v>
      </c>
      <c r="F148" s="3" t="s">
        <v>261</v>
      </c>
      <c r="G148" s="7">
        <f>COUNTIF(T148:EY148,"e")</f>
        <v>0</v>
      </c>
      <c r="H148" s="7">
        <f>COUNTIF(T148:EY148,"z")</f>
        <v>0</v>
      </c>
      <c r="I148" s="7">
        <f>SUM(J148:P148)</f>
        <v>0</v>
      </c>
      <c r="J148" s="7">
        <f>T148+AK148+BB148+BS148+CJ148+DA148+DR148+EI148</f>
        <v>0</v>
      </c>
      <c r="K148" s="7">
        <f>V148+AM148+BD148+BU148+CL148+DC148+DT148+EK148</f>
        <v>0</v>
      </c>
      <c r="L148" s="7">
        <f>X148+AO148+BF148+BW148+CN148+DE148+DV148+EM148</f>
        <v>0</v>
      </c>
      <c r="M148" s="7">
        <f>AA148+AR148+BI148+BZ148+CQ148+DH148+DY148+EP148</f>
        <v>0</v>
      </c>
      <c r="N148" s="7">
        <f>AC148+AT148+BK148+CB148+CS148+DJ148+EA148+ER148</f>
        <v>0</v>
      </c>
      <c r="O148" s="7">
        <f>AE148+AV148+BM148+CD148+CU148+DL148+EC148+ET148</f>
        <v>0</v>
      </c>
      <c r="P148" s="7">
        <f>AG148+AX148+BO148+CF148+CW148+DN148+EE148+EV148</f>
        <v>0</v>
      </c>
      <c r="Q148" s="8">
        <f>AJ148+BA148+BR148+CI148+CZ148+DQ148+EH148+EY148</f>
        <v>0</v>
      </c>
      <c r="R148" s="8">
        <f>AI148+AZ148+BQ148+CH148+CY148+DP148+EG148+EX148</f>
        <v>0</v>
      </c>
      <c r="S148" s="8">
        <v>0.8</v>
      </c>
      <c r="T148" s="11"/>
      <c r="U148" s="10"/>
      <c r="V148" s="11"/>
      <c r="W148" s="10"/>
      <c r="X148" s="11"/>
      <c r="Y148" s="10"/>
      <c r="Z148" s="8"/>
      <c r="AA148" s="11"/>
      <c r="AB148" s="10"/>
      <c r="AC148" s="11"/>
      <c r="AD148" s="10"/>
      <c r="AE148" s="11"/>
      <c r="AF148" s="10"/>
      <c r="AG148" s="11"/>
      <c r="AH148" s="10"/>
      <c r="AI148" s="8"/>
      <c r="AJ148" s="8">
        <f>Z148+AI148</f>
        <v>0</v>
      </c>
      <c r="AK148" s="11"/>
      <c r="AL148" s="10"/>
      <c r="AM148" s="11"/>
      <c r="AN148" s="10"/>
      <c r="AO148" s="11"/>
      <c r="AP148" s="10"/>
      <c r="AQ148" s="8"/>
      <c r="AR148" s="11"/>
      <c r="AS148" s="10"/>
      <c r="AT148" s="11"/>
      <c r="AU148" s="10"/>
      <c r="AV148" s="11"/>
      <c r="AW148" s="10"/>
      <c r="AX148" s="11"/>
      <c r="AY148" s="10"/>
      <c r="AZ148" s="8"/>
      <c r="BA148" s="8">
        <f>AQ148+AZ148</f>
        <v>0</v>
      </c>
      <c r="BB148" s="11"/>
      <c r="BC148" s="10"/>
      <c r="BD148" s="11"/>
      <c r="BE148" s="10"/>
      <c r="BF148" s="11"/>
      <c r="BG148" s="10"/>
      <c r="BH148" s="8"/>
      <c r="BI148" s="11"/>
      <c r="BJ148" s="10"/>
      <c r="BK148" s="11"/>
      <c r="BL148" s="10"/>
      <c r="BM148" s="11"/>
      <c r="BN148" s="10"/>
      <c r="BO148" s="11"/>
      <c r="BP148" s="10"/>
      <c r="BQ148" s="8"/>
      <c r="BR148" s="8">
        <f>BH148+BQ148</f>
        <v>0</v>
      </c>
      <c r="BS148" s="11"/>
      <c r="BT148" s="10"/>
      <c r="BU148" s="11"/>
      <c r="BV148" s="10"/>
      <c r="BW148" s="11"/>
      <c r="BX148" s="10"/>
      <c r="BY148" s="8"/>
      <c r="BZ148" s="11"/>
      <c r="CA148" s="10"/>
      <c r="CB148" s="11"/>
      <c r="CC148" s="10"/>
      <c r="CD148" s="11"/>
      <c r="CE148" s="10"/>
      <c r="CF148" s="11"/>
      <c r="CG148" s="10"/>
      <c r="CH148" s="8"/>
      <c r="CI148" s="8">
        <f>BY148+CH148</f>
        <v>0</v>
      </c>
      <c r="CJ148" s="11"/>
      <c r="CK148" s="10"/>
      <c r="CL148" s="11"/>
      <c r="CM148" s="10"/>
      <c r="CN148" s="11"/>
      <c r="CO148" s="10"/>
      <c r="CP148" s="8"/>
      <c r="CQ148" s="11"/>
      <c r="CR148" s="10"/>
      <c r="CS148" s="11"/>
      <c r="CT148" s="10"/>
      <c r="CU148" s="11"/>
      <c r="CV148" s="10"/>
      <c r="CW148" s="11"/>
      <c r="CX148" s="10"/>
      <c r="CY148" s="8"/>
      <c r="CZ148" s="8">
        <f>CP148+CY148</f>
        <v>0</v>
      </c>
      <c r="DA148" s="11"/>
      <c r="DB148" s="10"/>
      <c r="DC148" s="11"/>
      <c r="DD148" s="10"/>
      <c r="DE148" s="11"/>
      <c r="DF148" s="10"/>
      <c r="DG148" s="8"/>
      <c r="DH148" s="11"/>
      <c r="DI148" s="10"/>
      <c r="DJ148" s="11"/>
      <c r="DK148" s="10"/>
      <c r="DL148" s="11"/>
      <c r="DM148" s="10"/>
      <c r="DN148" s="11"/>
      <c r="DO148" s="10"/>
      <c r="DP148" s="8"/>
      <c r="DQ148" s="8">
        <f>DG148+DP148</f>
        <v>0</v>
      </c>
      <c r="DR148" s="11">
        <v>8</v>
      </c>
      <c r="DS148" s="10" t="s">
        <v>60</v>
      </c>
      <c r="DT148" s="11">
        <v>7</v>
      </c>
      <c r="DU148" s="10" t="s">
        <v>60</v>
      </c>
      <c r="DV148" s="11"/>
      <c r="DW148" s="10"/>
      <c r="DX148" s="8">
        <v>2</v>
      </c>
      <c r="DY148" s="11"/>
      <c r="DZ148" s="10"/>
      <c r="EA148" s="11"/>
      <c r="EB148" s="10"/>
      <c r="EC148" s="11"/>
      <c r="ED148" s="10"/>
      <c r="EE148" s="11"/>
      <c r="EF148" s="10"/>
      <c r="EG148" s="8"/>
      <c r="EH148" s="8">
        <f>DX148+EG148</f>
        <v>0</v>
      </c>
      <c r="EI148" s="11"/>
      <c r="EJ148" s="10"/>
      <c r="EK148" s="11"/>
      <c r="EL148" s="10"/>
      <c r="EM148" s="11"/>
      <c r="EN148" s="10"/>
      <c r="EO148" s="8"/>
      <c r="EP148" s="11"/>
      <c r="EQ148" s="10"/>
      <c r="ER148" s="11"/>
      <c r="ES148" s="10"/>
      <c r="ET148" s="11"/>
      <c r="EU148" s="10"/>
      <c r="EV148" s="11"/>
      <c r="EW148" s="10"/>
      <c r="EX148" s="8"/>
      <c r="EY148" s="8">
        <f>EO148+EX148</f>
        <v>0</v>
      </c>
    </row>
    <row r="149" spans="1:155" ht="12.75">
      <c r="A149" s="7"/>
      <c r="B149" s="7">
        <v>12</v>
      </c>
      <c r="C149" s="7">
        <v>1</v>
      </c>
      <c r="D149" s="7"/>
      <c r="E149" s="7" t="s">
        <v>410</v>
      </c>
      <c r="F149" s="3" t="s">
        <v>411</v>
      </c>
      <c r="G149" s="7">
        <f>COUNTIF(T149:EY149,"e")</f>
        <v>0</v>
      </c>
      <c r="H149" s="7">
        <f>COUNTIF(T149:EY149,"z")</f>
        <v>0</v>
      </c>
      <c r="I149" s="7">
        <f>SUM(J149:P149)</f>
        <v>0</v>
      </c>
      <c r="J149" s="7">
        <f>T149+AK149+BB149+BS149+CJ149+DA149+DR149+EI149</f>
        <v>0</v>
      </c>
      <c r="K149" s="7">
        <f>V149+AM149+BD149+BU149+CL149+DC149+DT149+EK149</f>
        <v>0</v>
      </c>
      <c r="L149" s="7">
        <f>X149+AO149+BF149+BW149+CN149+DE149+DV149+EM149</f>
        <v>0</v>
      </c>
      <c r="M149" s="7">
        <f>AA149+AR149+BI149+BZ149+CQ149+DH149+DY149+EP149</f>
        <v>0</v>
      </c>
      <c r="N149" s="7">
        <f>AC149+AT149+BK149+CB149+CS149+DJ149+EA149+ER149</f>
        <v>0</v>
      </c>
      <c r="O149" s="7">
        <f>AE149+AV149+BM149+CD149+CU149+DL149+EC149+ET149</f>
        <v>0</v>
      </c>
      <c r="P149" s="7">
        <f>AG149+AX149+BO149+CF149+CW149+DN149+EE149+EV149</f>
        <v>0</v>
      </c>
      <c r="Q149" s="8">
        <f>AJ149+BA149+BR149+CI149+CZ149+DQ149+EH149+EY149</f>
        <v>0</v>
      </c>
      <c r="R149" s="8">
        <f>AI149+AZ149+BQ149+CH149+CY149+DP149+EG149+EX149</f>
        <v>0</v>
      </c>
      <c r="S149" s="8">
        <v>0.8</v>
      </c>
      <c r="T149" s="11"/>
      <c r="U149" s="10"/>
      <c r="V149" s="11"/>
      <c r="W149" s="10"/>
      <c r="X149" s="11"/>
      <c r="Y149" s="10"/>
      <c r="Z149" s="8"/>
      <c r="AA149" s="11"/>
      <c r="AB149" s="10"/>
      <c r="AC149" s="11"/>
      <c r="AD149" s="10"/>
      <c r="AE149" s="11"/>
      <c r="AF149" s="10"/>
      <c r="AG149" s="11"/>
      <c r="AH149" s="10"/>
      <c r="AI149" s="8"/>
      <c r="AJ149" s="8">
        <f>Z149+AI149</f>
        <v>0</v>
      </c>
      <c r="AK149" s="11"/>
      <c r="AL149" s="10"/>
      <c r="AM149" s="11"/>
      <c r="AN149" s="10"/>
      <c r="AO149" s="11"/>
      <c r="AP149" s="10"/>
      <c r="AQ149" s="8"/>
      <c r="AR149" s="11"/>
      <c r="AS149" s="10"/>
      <c r="AT149" s="11"/>
      <c r="AU149" s="10"/>
      <c r="AV149" s="11"/>
      <c r="AW149" s="10"/>
      <c r="AX149" s="11"/>
      <c r="AY149" s="10"/>
      <c r="AZ149" s="8"/>
      <c r="BA149" s="8">
        <f>AQ149+AZ149</f>
        <v>0</v>
      </c>
      <c r="BB149" s="11"/>
      <c r="BC149" s="10"/>
      <c r="BD149" s="11"/>
      <c r="BE149" s="10"/>
      <c r="BF149" s="11"/>
      <c r="BG149" s="10"/>
      <c r="BH149" s="8"/>
      <c r="BI149" s="11"/>
      <c r="BJ149" s="10"/>
      <c r="BK149" s="11"/>
      <c r="BL149" s="10"/>
      <c r="BM149" s="11"/>
      <c r="BN149" s="10"/>
      <c r="BO149" s="11"/>
      <c r="BP149" s="10"/>
      <c r="BQ149" s="8"/>
      <c r="BR149" s="8">
        <f>BH149+BQ149</f>
        <v>0</v>
      </c>
      <c r="BS149" s="11"/>
      <c r="BT149" s="10"/>
      <c r="BU149" s="11"/>
      <c r="BV149" s="10"/>
      <c r="BW149" s="11"/>
      <c r="BX149" s="10"/>
      <c r="BY149" s="8"/>
      <c r="BZ149" s="11"/>
      <c r="CA149" s="10"/>
      <c r="CB149" s="11"/>
      <c r="CC149" s="10"/>
      <c r="CD149" s="11"/>
      <c r="CE149" s="10"/>
      <c r="CF149" s="11"/>
      <c r="CG149" s="10"/>
      <c r="CH149" s="8"/>
      <c r="CI149" s="8">
        <f>BY149+CH149</f>
        <v>0</v>
      </c>
      <c r="CJ149" s="11"/>
      <c r="CK149" s="10"/>
      <c r="CL149" s="11"/>
      <c r="CM149" s="10"/>
      <c r="CN149" s="11"/>
      <c r="CO149" s="10"/>
      <c r="CP149" s="8"/>
      <c r="CQ149" s="11"/>
      <c r="CR149" s="10"/>
      <c r="CS149" s="11"/>
      <c r="CT149" s="10"/>
      <c r="CU149" s="11"/>
      <c r="CV149" s="10"/>
      <c r="CW149" s="11"/>
      <c r="CX149" s="10"/>
      <c r="CY149" s="8"/>
      <c r="CZ149" s="8">
        <f>CP149+CY149</f>
        <v>0</v>
      </c>
      <c r="DA149" s="11">
        <v>8</v>
      </c>
      <c r="DB149" s="10" t="s">
        <v>60</v>
      </c>
      <c r="DC149" s="11">
        <v>7</v>
      </c>
      <c r="DD149" s="10" t="s">
        <v>60</v>
      </c>
      <c r="DE149" s="11"/>
      <c r="DF149" s="10"/>
      <c r="DG149" s="8">
        <v>2</v>
      </c>
      <c r="DH149" s="11"/>
      <c r="DI149" s="10"/>
      <c r="DJ149" s="11"/>
      <c r="DK149" s="10"/>
      <c r="DL149" s="11"/>
      <c r="DM149" s="10"/>
      <c r="DN149" s="11"/>
      <c r="DO149" s="10"/>
      <c r="DP149" s="8"/>
      <c r="DQ149" s="8">
        <f>DG149+DP149</f>
        <v>0</v>
      </c>
      <c r="DR149" s="11"/>
      <c r="DS149" s="10"/>
      <c r="DT149" s="11"/>
      <c r="DU149" s="10"/>
      <c r="DV149" s="11"/>
      <c r="DW149" s="10"/>
      <c r="DX149" s="8"/>
      <c r="DY149" s="11"/>
      <c r="DZ149" s="10"/>
      <c r="EA149" s="11"/>
      <c r="EB149" s="10"/>
      <c r="EC149" s="11"/>
      <c r="ED149" s="10"/>
      <c r="EE149" s="11"/>
      <c r="EF149" s="10"/>
      <c r="EG149" s="8"/>
      <c r="EH149" s="8">
        <f>DX149+EG149</f>
        <v>0</v>
      </c>
      <c r="EI149" s="11"/>
      <c r="EJ149" s="10"/>
      <c r="EK149" s="11"/>
      <c r="EL149" s="10"/>
      <c r="EM149" s="11"/>
      <c r="EN149" s="10"/>
      <c r="EO149" s="8"/>
      <c r="EP149" s="11"/>
      <c r="EQ149" s="10"/>
      <c r="ER149" s="11"/>
      <c r="ES149" s="10"/>
      <c r="ET149" s="11"/>
      <c r="EU149" s="10"/>
      <c r="EV149" s="11"/>
      <c r="EW149" s="10"/>
      <c r="EX149" s="8"/>
      <c r="EY149" s="8">
        <f>EO149+EX149</f>
        <v>0</v>
      </c>
    </row>
    <row r="150" spans="1:155" ht="12.75">
      <c r="A150" s="7"/>
      <c r="B150" s="7">
        <v>12</v>
      </c>
      <c r="C150" s="7">
        <v>1</v>
      </c>
      <c r="D150" s="7"/>
      <c r="E150" s="7" t="s">
        <v>224</v>
      </c>
      <c r="F150" s="3" t="s">
        <v>328</v>
      </c>
      <c r="G150" s="7">
        <f>COUNTIF(T150:EY150,"e")</f>
        <v>0</v>
      </c>
      <c r="H150" s="7">
        <f>COUNTIF(T150:EY150,"z")</f>
        <v>0</v>
      </c>
      <c r="I150" s="7">
        <f>SUM(J150:P150)</f>
        <v>0</v>
      </c>
      <c r="J150" s="7">
        <f>T150+AK150+BB150+BS150+CJ150+DA150+DR150+EI150</f>
        <v>0</v>
      </c>
      <c r="K150" s="7">
        <f>V150+AM150+BD150+BU150+CL150+DC150+DT150+EK150</f>
        <v>0</v>
      </c>
      <c r="L150" s="7">
        <f>X150+AO150+BF150+BW150+CN150+DE150+DV150+EM150</f>
        <v>0</v>
      </c>
      <c r="M150" s="7">
        <f>AA150+AR150+BI150+BZ150+CQ150+DH150+DY150+EP150</f>
        <v>0</v>
      </c>
      <c r="N150" s="7">
        <f>AC150+AT150+BK150+CB150+CS150+DJ150+EA150+ER150</f>
        <v>0</v>
      </c>
      <c r="O150" s="7">
        <f>AE150+AV150+BM150+CD150+CU150+DL150+EC150+ET150</f>
        <v>0</v>
      </c>
      <c r="P150" s="7">
        <f>AG150+AX150+BO150+CF150+CW150+DN150+EE150+EV150</f>
        <v>0</v>
      </c>
      <c r="Q150" s="8">
        <f>AJ150+BA150+BR150+CI150+CZ150+DQ150+EH150+EY150</f>
        <v>0</v>
      </c>
      <c r="R150" s="8">
        <f>AI150+AZ150+BQ150+CH150+CY150+DP150+EG150+EX150</f>
        <v>0</v>
      </c>
      <c r="S150" s="8">
        <v>0.8</v>
      </c>
      <c r="T150" s="11"/>
      <c r="U150" s="10"/>
      <c r="V150" s="11"/>
      <c r="W150" s="10"/>
      <c r="X150" s="11"/>
      <c r="Y150" s="10"/>
      <c r="Z150" s="8"/>
      <c r="AA150" s="11"/>
      <c r="AB150" s="10"/>
      <c r="AC150" s="11"/>
      <c r="AD150" s="10"/>
      <c r="AE150" s="11"/>
      <c r="AF150" s="10"/>
      <c r="AG150" s="11"/>
      <c r="AH150" s="10"/>
      <c r="AI150" s="8"/>
      <c r="AJ150" s="8">
        <f>Z150+AI150</f>
        <v>0</v>
      </c>
      <c r="AK150" s="11"/>
      <c r="AL150" s="10"/>
      <c r="AM150" s="11"/>
      <c r="AN150" s="10"/>
      <c r="AO150" s="11"/>
      <c r="AP150" s="10"/>
      <c r="AQ150" s="8"/>
      <c r="AR150" s="11"/>
      <c r="AS150" s="10"/>
      <c r="AT150" s="11"/>
      <c r="AU150" s="10"/>
      <c r="AV150" s="11"/>
      <c r="AW150" s="10"/>
      <c r="AX150" s="11"/>
      <c r="AY150" s="10"/>
      <c r="AZ150" s="8"/>
      <c r="BA150" s="8">
        <f>AQ150+AZ150</f>
        <v>0</v>
      </c>
      <c r="BB150" s="11"/>
      <c r="BC150" s="10"/>
      <c r="BD150" s="11"/>
      <c r="BE150" s="10"/>
      <c r="BF150" s="11"/>
      <c r="BG150" s="10"/>
      <c r="BH150" s="8"/>
      <c r="BI150" s="11"/>
      <c r="BJ150" s="10"/>
      <c r="BK150" s="11"/>
      <c r="BL150" s="10"/>
      <c r="BM150" s="11"/>
      <c r="BN150" s="10"/>
      <c r="BO150" s="11"/>
      <c r="BP150" s="10"/>
      <c r="BQ150" s="8"/>
      <c r="BR150" s="8">
        <f>BH150+BQ150</f>
        <v>0</v>
      </c>
      <c r="BS150" s="11"/>
      <c r="BT150" s="10"/>
      <c r="BU150" s="11"/>
      <c r="BV150" s="10"/>
      <c r="BW150" s="11"/>
      <c r="BX150" s="10"/>
      <c r="BY150" s="8"/>
      <c r="BZ150" s="11"/>
      <c r="CA150" s="10"/>
      <c r="CB150" s="11"/>
      <c r="CC150" s="10"/>
      <c r="CD150" s="11"/>
      <c r="CE150" s="10"/>
      <c r="CF150" s="11"/>
      <c r="CG150" s="10"/>
      <c r="CH150" s="8"/>
      <c r="CI150" s="8">
        <f>BY150+CH150</f>
        <v>0</v>
      </c>
      <c r="CJ150" s="11"/>
      <c r="CK150" s="10"/>
      <c r="CL150" s="11"/>
      <c r="CM150" s="10"/>
      <c r="CN150" s="11"/>
      <c r="CO150" s="10"/>
      <c r="CP150" s="8"/>
      <c r="CQ150" s="11"/>
      <c r="CR150" s="10"/>
      <c r="CS150" s="11"/>
      <c r="CT150" s="10"/>
      <c r="CU150" s="11"/>
      <c r="CV150" s="10"/>
      <c r="CW150" s="11"/>
      <c r="CX150" s="10"/>
      <c r="CY150" s="8"/>
      <c r="CZ150" s="8">
        <f>CP150+CY150</f>
        <v>0</v>
      </c>
      <c r="DA150" s="11">
        <v>8</v>
      </c>
      <c r="DB150" s="10" t="s">
        <v>60</v>
      </c>
      <c r="DC150" s="11">
        <v>7</v>
      </c>
      <c r="DD150" s="10" t="s">
        <v>60</v>
      </c>
      <c r="DE150" s="11"/>
      <c r="DF150" s="10"/>
      <c r="DG150" s="8">
        <v>2</v>
      </c>
      <c r="DH150" s="11"/>
      <c r="DI150" s="10"/>
      <c r="DJ150" s="11"/>
      <c r="DK150" s="10"/>
      <c r="DL150" s="11"/>
      <c r="DM150" s="10"/>
      <c r="DN150" s="11"/>
      <c r="DO150" s="10"/>
      <c r="DP150" s="8"/>
      <c r="DQ150" s="8">
        <f>DG150+DP150</f>
        <v>0</v>
      </c>
      <c r="DR150" s="11"/>
      <c r="DS150" s="10"/>
      <c r="DT150" s="11"/>
      <c r="DU150" s="10"/>
      <c r="DV150" s="11"/>
      <c r="DW150" s="10"/>
      <c r="DX150" s="8"/>
      <c r="DY150" s="11"/>
      <c r="DZ150" s="10"/>
      <c r="EA150" s="11"/>
      <c r="EB150" s="10"/>
      <c r="EC150" s="11"/>
      <c r="ED150" s="10"/>
      <c r="EE150" s="11"/>
      <c r="EF150" s="10"/>
      <c r="EG150" s="8"/>
      <c r="EH150" s="8">
        <f>DX150+EG150</f>
        <v>0</v>
      </c>
      <c r="EI150" s="11"/>
      <c r="EJ150" s="10"/>
      <c r="EK150" s="11"/>
      <c r="EL150" s="10"/>
      <c r="EM150" s="11"/>
      <c r="EN150" s="10"/>
      <c r="EO150" s="8"/>
      <c r="EP150" s="11"/>
      <c r="EQ150" s="10"/>
      <c r="ER150" s="11"/>
      <c r="ES150" s="10"/>
      <c r="ET150" s="11"/>
      <c r="EU150" s="10"/>
      <c r="EV150" s="11"/>
      <c r="EW150" s="10"/>
      <c r="EX150" s="8"/>
      <c r="EY150" s="8">
        <f>EO150+EX150</f>
        <v>0</v>
      </c>
    </row>
    <row r="151" spans="1:155" ht="12.75">
      <c r="A151" s="7"/>
      <c r="B151" s="7">
        <v>12</v>
      </c>
      <c r="C151" s="7">
        <v>1</v>
      </c>
      <c r="D151" s="7"/>
      <c r="E151" s="7" t="s">
        <v>224</v>
      </c>
      <c r="F151" s="3" t="s">
        <v>330</v>
      </c>
      <c r="G151" s="7">
        <f>COUNTIF(T151:EY151,"e")</f>
        <v>0</v>
      </c>
      <c r="H151" s="7">
        <f>COUNTIF(T151:EY151,"z")</f>
        <v>0</v>
      </c>
      <c r="I151" s="7">
        <f>SUM(J151:P151)</f>
        <v>0</v>
      </c>
      <c r="J151" s="7">
        <f>T151+AK151+BB151+BS151+CJ151+DA151+DR151+EI151</f>
        <v>0</v>
      </c>
      <c r="K151" s="7">
        <f>V151+AM151+BD151+BU151+CL151+DC151+DT151+EK151</f>
        <v>0</v>
      </c>
      <c r="L151" s="7">
        <f>X151+AO151+BF151+BW151+CN151+DE151+DV151+EM151</f>
        <v>0</v>
      </c>
      <c r="M151" s="7">
        <f>AA151+AR151+BI151+BZ151+CQ151+DH151+DY151+EP151</f>
        <v>0</v>
      </c>
      <c r="N151" s="7">
        <f>AC151+AT151+BK151+CB151+CS151+DJ151+EA151+ER151</f>
        <v>0</v>
      </c>
      <c r="O151" s="7">
        <f>AE151+AV151+BM151+CD151+CU151+DL151+EC151+ET151</f>
        <v>0</v>
      </c>
      <c r="P151" s="7">
        <f>AG151+AX151+BO151+CF151+CW151+DN151+EE151+EV151</f>
        <v>0</v>
      </c>
      <c r="Q151" s="8">
        <f>AJ151+BA151+BR151+CI151+CZ151+DQ151+EH151+EY151</f>
        <v>0</v>
      </c>
      <c r="R151" s="8">
        <f>AI151+AZ151+BQ151+CH151+CY151+DP151+EG151+EX151</f>
        <v>0</v>
      </c>
      <c r="S151" s="8">
        <v>0.7</v>
      </c>
      <c r="T151" s="11"/>
      <c r="U151" s="10"/>
      <c r="V151" s="11"/>
      <c r="W151" s="10"/>
      <c r="X151" s="11"/>
      <c r="Y151" s="10"/>
      <c r="Z151" s="8"/>
      <c r="AA151" s="11"/>
      <c r="AB151" s="10"/>
      <c r="AC151" s="11"/>
      <c r="AD151" s="10"/>
      <c r="AE151" s="11"/>
      <c r="AF151" s="10"/>
      <c r="AG151" s="11"/>
      <c r="AH151" s="10"/>
      <c r="AI151" s="8"/>
      <c r="AJ151" s="8">
        <f>Z151+AI151</f>
        <v>0</v>
      </c>
      <c r="AK151" s="11"/>
      <c r="AL151" s="10"/>
      <c r="AM151" s="11"/>
      <c r="AN151" s="10"/>
      <c r="AO151" s="11"/>
      <c r="AP151" s="10"/>
      <c r="AQ151" s="8"/>
      <c r="AR151" s="11"/>
      <c r="AS151" s="10"/>
      <c r="AT151" s="11"/>
      <c r="AU151" s="10"/>
      <c r="AV151" s="11"/>
      <c r="AW151" s="10"/>
      <c r="AX151" s="11"/>
      <c r="AY151" s="10"/>
      <c r="AZ151" s="8"/>
      <c r="BA151" s="8">
        <f>AQ151+AZ151</f>
        <v>0</v>
      </c>
      <c r="BB151" s="11"/>
      <c r="BC151" s="10"/>
      <c r="BD151" s="11"/>
      <c r="BE151" s="10"/>
      <c r="BF151" s="11"/>
      <c r="BG151" s="10"/>
      <c r="BH151" s="8"/>
      <c r="BI151" s="11"/>
      <c r="BJ151" s="10"/>
      <c r="BK151" s="11"/>
      <c r="BL151" s="10"/>
      <c r="BM151" s="11"/>
      <c r="BN151" s="10"/>
      <c r="BO151" s="11"/>
      <c r="BP151" s="10"/>
      <c r="BQ151" s="8"/>
      <c r="BR151" s="8">
        <f>BH151+BQ151</f>
        <v>0</v>
      </c>
      <c r="BS151" s="11"/>
      <c r="BT151" s="10"/>
      <c r="BU151" s="11"/>
      <c r="BV151" s="10"/>
      <c r="BW151" s="11"/>
      <c r="BX151" s="10"/>
      <c r="BY151" s="8"/>
      <c r="BZ151" s="11"/>
      <c r="CA151" s="10"/>
      <c r="CB151" s="11"/>
      <c r="CC151" s="10"/>
      <c r="CD151" s="11"/>
      <c r="CE151" s="10"/>
      <c r="CF151" s="11"/>
      <c r="CG151" s="10"/>
      <c r="CH151" s="8"/>
      <c r="CI151" s="8">
        <f>BY151+CH151</f>
        <v>0</v>
      </c>
      <c r="CJ151" s="11"/>
      <c r="CK151" s="10"/>
      <c r="CL151" s="11"/>
      <c r="CM151" s="10"/>
      <c r="CN151" s="11"/>
      <c r="CO151" s="10"/>
      <c r="CP151" s="8"/>
      <c r="CQ151" s="11"/>
      <c r="CR151" s="10"/>
      <c r="CS151" s="11"/>
      <c r="CT151" s="10"/>
      <c r="CU151" s="11"/>
      <c r="CV151" s="10"/>
      <c r="CW151" s="11"/>
      <c r="CX151" s="10"/>
      <c r="CY151" s="8"/>
      <c r="CZ151" s="8">
        <f>CP151+CY151</f>
        <v>0</v>
      </c>
      <c r="DA151" s="11">
        <v>8</v>
      </c>
      <c r="DB151" s="10" t="s">
        <v>60</v>
      </c>
      <c r="DC151" s="11">
        <v>7</v>
      </c>
      <c r="DD151" s="10" t="s">
        <v>60</v>
      </c>
      <c r="DE151" s="11"/>
      <c r="DF151" s="10"/>
      <c r="DG151" s="8">
        <v>2</v>
      </c>
      <c r="DH151" s="11"/>
      <c r="DI151" s="10"/>
      <c r="DJ151" s="11"/>
      <c r="DK151" s="10"/>
      <c r="DL151" s="11"/>
      <c r="DM151" s="10"/>
      <c r="DN151" s="11"/>
      <c r="DO151" s="10"/>
      <c r="DP151" s="8"/>
      <c r="DQ151" s="8">
        <f>DG151+DP151</f>
        <v>0</v>
      </c>
      <c r="DR151" s="11"/>
      <c r="DS151" s="10"/>
      <c r="DT151" s="11"/>
      <c r="DU151" s="10"/>
      <c r="DV151" s="11"/>
      <c r="DW151" s="10"/>
      <c r="DX151" s="8"/>
      <c r="DY151" s="11"/>
      <c r="DZ151" s="10"/>
      <c r="EA151" s="11"/>
      <c r="EB151" s="10"/>
      <c r="EC151" s="11"/>
      <c r="ED151" s="10"/>
      <c r="EE151" s="11"/>
      <c r="EF151" s="10"/>
      <c r="EG151" s="8"/>
      <c r="EH151" s="8">
        <f>DX151+EG151</f>
        <v>0</v>
      </c>
      <c r="EI151" s="11"/>
      <c r="EJ151" s="10"/>
      <c r="EK151" s="11"/>
      <c r="EL151" s="10"/>
      <c r="EM151" s="11"/>
      <c r="EN151" s="10"/>
      <c r="EO151" s="8"/>
      <c r="EP151" s="11"/>
      <c r="EQ151" s="10"/>
      <c r="ER151" s="11"/>
      <c r="ES151" s="10"/>
      <c r="ET151" s="11"/>
      <c r="EU151" s="10"/>
      <c r="EV151" s="11"/>
      <c r="EW151" s="10"/>
      <c r="EX151" s="8"/>
      <c r="EY151" s="8">
        <f>EO151+EX151</f>
        <v>0</v>
      </c>
    </row>
    <row r="152" spans="1:155" ht="12.75">
      <c r="A152" s="7"/>
      <c r="B152" s="7">
        <v>12</v>
      </c>
      <c r="C152" s="7">
        <v>1</v>
      </c>
      <c r="D152" s="7"/>
      <c r="E152" s="7" t="s">
        <v>224</v>
      </c>
      <c r="F152" s="3" t="s">
        <v>332</v>
      </c>
      <c r="G152" s="7">
        <f>COUNTIF(T152:EY152,"e")</f>
        <v>0</v>
      </c>
      <c r="H152" s="7">
        <f>COUNTIF(T152:EY152,"z")</f>
        <v>0</v>
      </c>
      <c r="I152" s="7">
        <f>SUM(J152:P152)</f>
        <v>0</v>
      </c>
      <c r="J152" s="7">
        <f>T152+AK152+BB152+BS152+CJ152+DA152+DR152+EI152</f>
        <v>0</v>
      </c>
      <c r="K152" s="7">
        <f>V152+AM152+BD152+BU152+CL152+DC152+DT152+EK152</f>
        <v>0</v>
      </c>
      <c r="L152" s="7">
        <f>X152+AO152+BF152+BW152+CN152+DE152+DV152+EM152</f>
        <v>0</v>
      </c>
      <c r="M152" s="7">
        <f>AA152+AR152+BI152+BZ152+CQ152+DH152+DY152+EP152</f>
        <v>0</v>
      </c>
      <c r="N152" s="7">
        <f>AC152+AT152+BK152+CB152+CS152+DJ152+EA152+ER152</f>
        <v>0</v>
      </c>
      <c r="O152" s="7">
        <f>AE152+AV152+BM152+CD152+CU152+DL152+EC152+ET152</f>
        <v>0</v>
      </c>
      <c r="P152" s="7">
        <f>AG152+AX152+BO152+CF152+CW152+DN152+EE152+EV152</f>
        <v>0</v>
      </c>
      <c r="Q152" s="8">
        <f>AJ152+BA152+BR152+CI152+CZ152+DQ152+EH152+EY152</f>
        <v>0</v>
      </c>
      <c r="R152" s="8">
        <f>AI152+AZ152+BQ152+CH152+CY152+DP152+EG152+EX152</f>
        <v>0</v>
      </c>
      <c r="S152" s="8">
        <v>0.8</v>
      </c>
      <c r="T152" s="11"/>
      <c r="U152" s="10"/>
      <c r="V152" s="11"/>
      <c r="W152" s="10"/>
      <c r="X152" s="11"/>
      <c r="Y152" s="10"/>
      <c r="Z152" s="8"/>
      <c r="AA152" s="11"/>
      <c r="AB152" s="10"/>
      <c r="AC152" s="11"/>
      <c r="AD152" s="10"/>
      <c r="AE152" s="11"/>
      <c r="AF152" s="10"/>
      <c r="AG152" s="11"/>
      <c r="AH152" s="10"/>
      <c r="AI152" s="8"/>
      <c r="AJ152" s="8">
        <f>Z152+AI152</f>
        <v>0</v>
      </c>
      <c r="AK152" s="11"/>
      <c r="AL152" s="10"/>
      <c r="AM152" s="11"/>
      <c r="AN152" s="10"/>
      <c r="AO152" s="11"/>
      <c r="AP152" s="10"/>
      <c r="AQ152" s="8"/>
      <c r="AR152" s="11"/>
      <c r="AS152" s="10"/>
      <c r="AT152" s="11"/>
      <c r="AU152" s="10"/>
      <c r="AV152" s="11"/>
      <c r="AW152" s="10"/>
      <c r="AX152" s="11"/>
      <c r="AY152" s="10"/>
      <c r="AZ152" s="8"/>
      <c r="BA152" s="8">
        <f>AQ152+AZ152</f>
        <v>0</v>
      </c>
      <c r="BB152" s="11"/>
      <c r="BC152" s="10"/>
      <c r="BD152" s="11"/>
      <c r="BE152" s="10"/>
      <c r="BF152" s="11"/>
      <c r="BG152" s="10"/>
      <c r="BH152" s="8"/>
      <c r="BI152" s="11"/>
      <c r="BJ152" s="10"/>
      <c r="BK152" s="11"/>
      <c r="BL152" s="10"/>
      <c r="BM152" s="11"/>
      <c r="BN152" s="10"/>
      <c r="BO152" s="11"/>
      <c r="BP152" s="10"/>
      <c r="BQ152" s="8"/>
      <c r="BR152" s="8">
        <f>BH152+BQ152</f>
        <v>0</v>
      </c>
      <c r="BS152" s="11"/>
      <c r="BT152" s="10"/>
      <c r="BU152" s="11"/>
      <c r="BV152" s="10"/>
      <c r="BW152" s="11"/>
      <c r="BX152" s="10"/>
      <c r="BY152" s="8"/>
      <c r="BZ152" s="11"/>
      <c r="CA152" s="10"/>
      <c r="CB152" s="11"/>
      <c r="CC152" s="10"/>
      <c r="CD152" s="11"/>
      <c r="CE152" s="10"/>
      <c r="CF152" s="11"/>
      <c r="CG152" s="10"/>
      <c r="CH152" s="8"/>
      <c r="CI152" s="8">
        <f>BY152+CH152</f>
        <v>0</v>
      </c>
      <c r="CJ152" s="11"/>
      <c r="CK152" s="10"/>
      <c r="CL152" s="11"/>
      <c r="CM152" s="10"/>
      <c r="CN152" s="11"/>
      <c r="CO152" s="10"/>
      <c r="CP152" s="8"/>
      <c r="CQ152" s="11"/>
      <c r="CR152" s="10"/>
      <c r="CS152" s="11"/>
      <c r="CT152" s="10"/>
      <c r="CU152" s="11"/>
      <c r="CV152" s="10"/>
      <c r="CW152" s="11"/>
      <c r="CX152" s="10"/>
      <c r="CY152" s="8"/>
      <c r="CZ152" s="8">
        <f>CP152+CY152</f>
        <v>0</v>
      </c>
      <c r="DA152" s="11">
        <v>8</v>
      </c>
      <c r="DB152" s="10" t="s">
        <v>60</v>
      </c>
      <c r="DC152" s="11">
        <v>7</v>
      </c>
      <c r="DD152" s="10" t="s">
        <v>60</v>
      </c>
      <c r="DE152" s="11"/>
      <c r="DF152" s="10"/>
      <c r="DG152" s="8">
        <v>2</v>
      </c>
      <c r="DH152" s="11"/>
      <c r="DI152" s="10"/>
      <c r="DJ152" s="11"/>
      <c r="DK152" s="10"/>
      <c r="DL152" s="11"/>
      <c r="DM152" s="10"/>
      <c r="DN152" s="11"/>
      <c r="DO152" s="10"/>
      <c r="DP152" s="8"/>
      <c r="DQ152" s="8">
        <f>DG152+DP152</f>
        <v>0</v>
      </c>
      <c r="DR152" s="11"/>
      <c r="DS152" s="10"/>
      <c r="DT152" s="11"/>
      <c r="DU152" s="10"/>
      <c r="DV152" s="11"/>
      <c r="DW152" s="10"/>
      <c r="DX152" s="8"/>
      <c r="DY152" s="11"/>
      <c r="DZ152" s="10"/>
      <c r="EA152" s="11"/>
      <c r="EB152" s="10"/>
      <c r="EC152" s="11"/>
      <c r="ED152" s="10"/>
      <c r="EE152" s="11"/>
      <c r="EF152" s="10"/>
      <c r="EG152" s="8"/>
      <c r="EH152" s="8">
        <f>DX152+EG152</f>
        <v>0</v>
      </c>
      <c r="EI152" s="11"/>
      <c r="EJ152" s="10"/>
      <c r="EK152" s="11"/>
      <c r="EL152" s="10"/>
      <c r="EM152" s="11"/>
      <c r="EN152" s="10"/>
      <c r="EO152" s="8"/>
      <c r="EP152" s="11"/>
      <c r="EQ152" s="10"/>
      <c r="ER152" s="11"/>
      <c r="ES152" s="10"/>
      <c r="ET152" s="11"/>
      <c r="EU152" s="10"/>
      <c r="EV152" s="11"/>
      <c r="EW152" s="10"/>
      <c r="EX152" s="8"/>
      <c r="EY152" s="8">
        <f>EO152+EX152</f>
        <v>0</v>
      </c>
    </row>
    <row r="153" spans="1:155" ht="12.75">
      <c r="A153" s="7"/>
      <c r="B153" s="7">
        <v>12</v>
      </c>
      <c r="C153" s="7">
        <v>1</v>
      </c>
      <c r="D153" s="7"/>
      <c r="E153" s="7" t="s">
        <v>412</v>
      </c>
      <c r="F153" s="3" t="s">
        <v>413</v>
      </c>
      <c r="G153" s="7">
        <f>COUNTIF(T153:EY153,"e")</f>
        <v>0</v>
      </c>
      <c r="H153" s="7">
        <f>COUNTIF(T153:EY153,"z")</f>
        <v>0</v>
      </c>
      <c r="I153" s="7">
        <f>SUM(J153:P153)</f>
        <v>0</v>
      </c>
      <c r="J153" s="7">
        <f>T153+AK153+BB153+BS153+CJ153+DA153+DR153+EI153</f>
        <v>0</v>
      </c>
      <c r="K153" s="7">
        <f>V153+AM153+BD153+BU153+CL153+DC153+DT153+EK153</f>
        <v>0</v>
      </c>
      <c r="L153" s="7">
        <f>X153+AO153+BF153+BW153+CN153+DE153+DV153+EM153</f>
        <v>0</v>
      </c>
      <c r="M153" s="7">
        <f>AA153+AR153+BI153+BZ153+CQ153+DH153+DY153+EP153</f>
        <v>0</v>
      </c>
      <c r="N153" s="7">
        <f>AC153+AT153+BK153+CB153+CS153+DJ153+EA153+ER153</f>
        <v>0</v>
      </c>
      <c r="O153" s="7">
        <f>AE153+AV153+BM153+CD153+CU153+DL153+EC153+ET153</f>
        <v>0</v>
      </c>
      <c r="P153" s="7">
        <f>AG153+AX153+BO153+CF153+CW153+DN153+EE153+EV153</f>
        <v>0</v>
      </c>
      <c r="Q153" s="8">
        <f>AJ153+BA153+BR153+CI153+CZ153+DQ153+EH153+EY153</f>
        <v>0</v>
      </c>
      <c r="R153" s="8">
        <f>AI153+AZ153+BQ153+CH153+CY153+DP153+EG153+EX153</f>
        <v>0</v>
      </c>
      <c r="S153" s="8">
        <v>0.8</v>
      </c>
      <c r="T153" s="11"/>
      <c r="U153" s="10"/>
      <c r="V153" s="11"/>
      <c r="W153" s="10"/>
      <c r="X153" s="11"/>
      <c r="Y153" s="10"/>
      <c r="Z153" s="8"/>
      <c r="AA153" s="11"/>
      <c r="AB153" s="10"/>
      <c r="AC153" s="11"/>
      <c r="AD153" s="10"/>
      <c r="AE153" s="11"/>
      <c r="AF153" s="10"/>
      <c r="AG153" s="11"/>
      <c r="AH153" s="10"/>
      <c r="AI153" s="8"/>
      <c r="AJ153" s="8">
        <f>Z153+AI153</f>
        <v>0</v>
      </c>
      <c r="AK153" s="11"/>
      <c r="AL153" s="10"/>
      <c r="AM153" s="11"/>
      <c r="AN153" s="10"/>
      <c r="AO153" s="11"/>
      <c r="AP153" s="10"/>
      <c r="AQ153" s="8"/>
      <c r="AR153" s="11"/>
      <c r="AS153" s="10"/>
      <c r="AT153" s="11"/>
      <c r="AU153" s="10"/>
      <c r="AV153" s="11"/>
      <c r="AW153" s="10"/>
      <c r="AX153" s="11"/>
      <c r="AY153" s="10"/>
      <c r="AZ153" s="8"/>
      <c r="BA153" s="8">
        <f>AQ153+AZ153</f>
        <v>0</v>
      </c>
      <c r="BB153" s="11"/>
      <c r="BC153" s="10"/>
      <c r="BD153" s="11"/>
      <c r="BE153" s="10"/>
      <c r="BF153" s="11"/>
      <c r="BG153" s="10"/>
      <c r="BH153" s="8"/>
      <c r="BI153" s="11"/>
      <c r="BJ153" s="10"/>
      <c r="BK153" s="11"/>
      <c r="BL153" s="10"/>
      <c r="BM153" s="11"/>
      <c r="BN153" s="10"/>
      <c r="BO153" s="11"/>
      <c r="BP153" s="10"/>
      <c r="BQ153" s="8"/>
      <c r="BR153" s="8">
        <f>BH153+BQ153</f>
        <v>0</v>
      </c>
      <c r="BS153" s="11"/>
      <c r="BT153" s="10"/>
      <c r="BU153" s="11"/>
      <c r="BV153" s="10"/>
      <c r="BW153" s="11"/>
      <c r="BX153" s="10"/>
      <c r="BY153" s="8"/>
      <c r="BZ153" s="11"/>
      <c r="CA153" s="10"/>
      <c r="CB153" s="11"/>
      <c r="CC153" s="10"/>
      <c r="CD153" s="11"/>
      <c r="CE153" s="10"/>
      <c r="CF153" s="11"/>
      <c r="CG153" s="10"/>
      <c r="CH153" s="8"/>
      <c r="CI153" s="8">
        <f>BY153+CH153</f>
        <v>0</v>
      </c>
      <c r="CJ153" s="11"/>
      <c r="CK153" s="10"/>
      <c r="CL153" s="11"/>
      <c r="CM153" s="10"/>
      <c r="CN153" s="11"/>
      <c r="CO153" s="10"/>
      <c r="CP153" s="8"/>
      <c r="CQ153" s="11"/>
      <c r="CR153" s="10"/>
      <c r="CS153" s="11"/>
      <c r="CT153" s="10"/>
      <c r="CU153" s="11"/>
      <c r="CV153" s="10"/>
      <c r="CW153" s="11"/>
      <c r="CX153" s="10"/>
      <c r="CY153" s="8"/>
      <c r="CZ153" s="8">
        <f>CP153+CY153</f>
        <v>0</v>
      </c>
      <c r="DA153" s="11">
        <v>8</v>
      </c>
      <c r="DB153" s="10" t="s">
        <v>60</v>
      </c>
      <c r="DC153" s="11">
        <v>7</v>
      </c>
      <c r="DD153" s="10" t="s">
        <v>60</v>
      </c>
      <c r="DE153" s="11"/>
      <c r="DF153" s="10"/>
      <c r="DG153" s="8">
        <v>2</v>
      </c>
      <c r="DH153" s="11"/>
      <c r="DI153" s="10"/>
      <c r="DJ153" s="11"/>
      <c r="DK153" s="10"/>
      <c r="DL153" s="11"/>
      <c r="DM153" s="10"/>
      <c r="DN153" s="11"/>
      <c r="DO153" s="10"/>
      <c r="DP153" s="8"/>
      <c r="DQ153" s="8">
        <f>DG153+DP153</f>
        <v>0</v>
      </c>
      <c r="DR153" s="11"/>
      <c r="DS153" s="10"/>
      <c r="DT153" s="11"/>
      <c r="DU153" s="10"/>
      <c r="DV153" s="11"/>
      <c r="DW153" s="10"/>
      <c r="DX153" s="8"/>
      <c r="DY153" s="11"/>
      <c r="DZ153" s="10"/>
      <c r="EA153" s="11"/>
      <c r="EB153" s="10"/>
      <c r="EC153" s="11"/>
      <c r="ED153" s="10"/>
      <c r="EE153" s="11"/>
      <c r="EF153" s="10"/>
      <c r="EG153" s="8"/>
      <c r="EH153" s="8">
        <f>DX153+EG153</f>
        <v>0</v>
      </c>
      <c r="EI153" s="11"/>
      <c r="EJ153" s="10"/>
      <c r="EK153" s="11"/>
      <c r="EL153" s="10"/>
      <c r="EM153" s="11"/>
      <c r="EN153" s="10"/>
      <c r="EO153" s="8"/>
      <c r="EP153" s="11"/>
      <c r="EQ153" s="10"/>
      <c r="ER153" s="11"/>
      <c r="ES153" s="10"/>
      <c r="ET153" s="11"/>
      <c r="EU153" s="10"/>
      <c r="EV153" s="11"/>
      <c r="EW153" s="10"/>
      <c r="EX153" s="8"/>
      <c r="EY153" s="8">
        <f>EO153+EX153</f>
        <v>0</v>
      </c>
    </row>
    <row r="154" spans="1:155" ht="12.75">
      <c r="A154" s="5" t="s">
        <v>295</v>
      </c>
      <c r="B154" s="7"/>
      <c r="C154" s="7"/>
      <c r="D154" s="7"/>
      <c r="E154" s="7" t="s">
        <v>293</v>
      </c>
      <c r="F154" s="3" t="s">
        <v>294</v>
      </c>
      <c r="G154" s="7">
        <f>COUNTIF(T154:EY154,"e")</f>
        <v>0</v>
      </c>
      <c r="H154" s="7">
        <f>COUNTIF(T154:EY154,"z")</f>
        <v>0</v>
      </c>
      <c r="I154" s="7">
        <f>SUM(J154:P154)</f>
        <v>0</v>
      </c>
      <c r="J154" s="7">
        <f>T154+AK154+BB154+BS154+CJ154+DA154+DR154+EI154</f>
        <v>0</v>
      </c>
      <c r="K154" s="7">
        <f>V154+AM154+BD154+BU154+CL154+DC154+DT154+EK154</f>
        <v>0</v>
      </c>
      <c r="L154" s="7">
        <f>X154+AO154+BF154+BW154+CN154+DE154+DV154+EM154</f>
        <v>0</v>
      </c>
      <c r="M154" s="7">
        <f>AA154+AR154+BI154+BZ154+CQ154+DH154+DY154+EP154</f>
        <v>0</v>
      </c>
      <c r="N154" s="7">
        <f>AC154+AT154+BK154+CB154+CS154+DJ154+EA154+ER154</f>
        <v>0</v>
      </c>
      <c r="O154" s="7">
        <f>AE154+AV154+BM154+CD154+CU154+DL154+EC154+ET154</f>
        <v>0</v>
      </c>
      <c r="P154" s="7">
        <f>AG154+AX154+BO154+CF154+CW154+DN154+EE154+EV154</f>
        <v>0</v>
      </c>
      <c r="Q154" s="8">
        <f>AJ154+BA154+BR154+CI154+CZ154+DQ154+EH154+EY154</f>
        <v>0</v>
      </c>
      <c r="R154" s="8">
        <f>AI154+AZ154+BQ154+CH154+CY154+DP154+EG154+EX154</f>
        <v>0</v>
      </c>
      <c r="S154" s="8">
        <v>0</v>
      </c>
      <c r="T154" s="11"/>
      <c r="U154" s="10"/>
      <c r="V154" s="11"/>
      <c r="W154" s="10"/>
      <c r="X154" s="11"/>
      <c r="Y154" s="10"/>
      <c r="Z154" s="8"/>
      <c r="AA154" s="11"/>
      <c r="AB154" s="10"/>
      <c r="AC154" s="11"/>
      <c r="AD154" s="10"/>
      <c r="AE154" s="11"/>
      <c r="AF154" s="10"/>
      <c r="AG154" s="11"/>
      <c r="AH154" s="10"/>
      <c r="AI154" s="8"/>
      <c r="AJ154" s="8">
        <f>Z154+AI154</f>
        <v>0</v>
      </c>
      <c r="AK154" s="11"/>
      <c r="AL154" s="10"/>
      <c r="AM154" s="11"/>
      <c r="AN154" s="10"/>
      <c r="AO154" s="11"/>
      <c r="AP154" s="10"/>
      <c r="AQ154" s="8"/>
      <c r="AR154" s="11"/>
      <c r="AS154" s="10"/>
      <c r="AT154" s="11"/>
      <c r="AU154" s="10"/>
      <c r="AV154" s="11"/>
      <c r="AW154" s="10"/>
      <c r="AX154" s="11"/>
      <c r="AY154" s="10"/>
      <c r="AZ154" s="8"/>
      <c r="BA154" s="8">
        <f>AQ154+AZ154</f>
        <v>0</v>
      </c>
      <c r="BB154" s="11"/>
      <c r="BC154" s="10"/>
      <c r="BD154" s="11"/>
      <c r="BE154" s="10"/>
      <c r="BF154" s="11"/>
      <c r="BG154" s="10"/>
      <c r="BH154" s="8"/>
      <c r="BI154" s="11"/>
      <c r="BJ154" s="10"/>
      <c r="BK154" s="11"/>
      <c r="BL154" s="10"/>
      <c r="BM154" s="11"/>
      <c r="BN154" s="10"/>
      <c r="BO154" s="11"/>
      <c r="BP154" s="10"/>
      <c r="BQ154" s="8"/>
      <c r="BR154" s="8">
        <f>BH154+BQ154</f>
        <v>0</v>
      </c>
      <c r="BS154" s="11"/>
      <c r="BT154" s="10"/>
      <c r="BU154" s="11"/>
      <c r="BV154" s="10"/>
      <c r="BW154" s="11"/>
      <c r="BX154" s="10"/>
      <c r="BY154" s="8"/>
      <c r="BZ154" s="11"/>
      <c r="CA154" s="10"/>
      <c r="CB154" s="11"/>
      <c r="CC154" s="10"/>
      <c r="CD154" s="11"/>
      <c r="CE154" s="10"/>
      <c r="CF154" s="11">
        <v>90</v>
      </c>
      <c r="CG154" s="10" t="s">
        <v>60</v>
      </c>
      <c r="CH154" s="8">
        <v>3</v>
      </c>
      <c r="CI154" s="8">
        <f>BY154+CH154</f>
        <v>0</v>
      </c>
      <c r="CJ154" s="11"/>
      <c r="CK154" s="10"/>
      <c r="CL154" s="11"/>
      <c r="CM154" s="10"/>
      <c r="CN154" s="11"/>
      <c r="CO154" s="10"/>
      <c r="CP154" s="8"/>
      <c r="CQ154" s="11"/>
      <c r="CR154" s="10"/>
      <c r="CS154" s="11"/>
      <c r="CT154" s="10"/>
      <c r="CU154" s="11"/>
      <c r="CV154" s="10"/>
      <c r="CW154" s="11"/>
      <c r="CX154" s="10"/>
      <c r="CY154" s="8"/>
      <c r="CZ154" s="8">
        <f>CP154+CY154</f>
        <v>0</v>
      </c>
      <c r="DA154" s="11"/>
      <c r="DB154" s="10"/>
      <c r="DC154" s="11"/>
      <c r="DD154" s="10"/>
      <c r="DE154" s="11"/>
      <c r="DF154" s="10"/>
      <c r="DG154" s="8"/>
      <c r="DH154" s="11"/>
      <c r="DI154" s="10"/>
      <c r="DJ154" s="11"/>
      <c r="DK154" s="10"/>
      <c r="DL154" s="11"/>
      <c r="DM154" s="10"/>
      <c r="DN154" s="11">
        <v>180</v>
      </c>
      <c r="DO154" s="10" t="s">
        <v>60</v>
      </c>
      <c r="DP154" s="8">
        <v>6</v>
      </c>
      <c r="DQ154" s="8">
        <f>DG154+DP154</f>
        <v>0</v>
      </c>
      <c r="DR154" s="11"/>
      <c r="DS154" s="10"/>
      <c r="DT154" s="11"/>
      <c r="DU154" s="10"/>
      <c r="DV154" s="11"/>
      <c r="DW154" s="10"/>
      <c r="DX154" s="8"/>
      <c r="DY154" s="11"/>
      <c r="DZ154" s="10"/>
      <c r="EA154" s="11"/>
      <c r="EB154" s="10"/>
      <c r="EC154" s="11"/>
      <c r="ED154" s="10"/>
      <c r="EE154" s="11"/>
      <c r="EF154" s="10"/>
      <c r="EG154" s="8"/>
      <c r="EH154" s="8">
        <f>DX154+EG154</f>
        <v>0</v>
      </c>
      <c r="EI154" s="11"/>
      <c r="EJ154" s="10"/>
      <c r="EK154" s="11"/>
      <c r="EL154" s="10"/>
      <c r="EM154" s="11"/>
      <c r="EN154" s="10"/>
      <c r="EO154" s="8"/>
      <c r="EP154" s="11"/>
      <c r="EQ154" s="10"/>
      <c r="ER154" s="11"/>
      <c r="ES154" s="10"/>
      <c r="ET154" s="11"/>
      <c r="EU154" s="10"/>
      <c r="EV154" s="11"/>
      <c r="EW154" s="10"/>
      <c r="EX154" s="8"/>
      <c r="EY154" s="8">
        <f>EO154+EX154</f>
        <v>0</v>
      </c>
    </row>
    <row r="155" spans="1:155" ht="15.75" customHeight="1">
      <c r="A155" s="7"/>
      <c r="B155" s="7"/>
      <c r="C155" s="7"/>
      <c r="D155" s="7"/>
      <c r="E155" s="7"/>
      <c r="F155" s="7" t="s">
        <v>80</v>
      </c>
      <c r="G155" s="7">
        <f>SUM(G154:G154)</f>
        <v>0</v>
      </c>
      <c r="H155" s="7">
        <f>SUM(H154:H154)</f>
        <v>0</v>
      </c>
      <c r="I155" s="7">
        <f>SUM(I154:I154)</f>
        <v>0</v>
      </c>
      <c r="J155" s="7">
        <f>SUM(J154:J154)</f>
        <v>0</v>
      </c>
      <c r="K155" s="7">
        <f>SUM(K154:K154)</f>
        <v>0</v>
      </c>
      <c r="L155" s="7">
        <f>SUM(L154:L154)</f>
        <v>0</v>
      </c>
      <c r="M155" s="7">
        <f>SUM(M154:M154)</f>
        <v>0</v>
      </c>
      <c r="N155" s="7">
        <f>SUM(N154:N154)</f>
        <v>0</v>
      </c>
      <c r="O155" s="7">
        <f>SUM(O154:O154)</f>
        <v>0</v>
      </c>
      <c r="P155" s="7">
        <f>SUM(P154:P154)</f>
        <v>0</v>
      </c>
      <c r="Q155" s="8">
        <f>SUM(Q154:Q154)</f>
        <v>0</v>
      </c>
      <c r="R155" s="8">
        <f>SUM(R154:R154)</f>
        <v>0</v>
      </c>
      <c r="S155" s="8">
        <f>SUM(S154:S154)</f>
        <v>0</v>
      </c>
      <c r="T155" s="11">
        <f>SUM(T154:T154)</f>
        <v>0</v>
      </c>
      <c r="U155" s="10">
        <f>SUM(U154:U154)</f>
        <v>0</v>
      </c>
      <c r="V155" s="11">
        <f>SUM(V154:V154)</f>
        <v>0</v>
      </c>
      <c r="W155" s="10">
        <f>SUM(W154:W154)</f>
        <v>0</v>
      </c>
      <c r="X155" s="11">
        <f>SUM(X154:X154)</f>
        <v>0</v>
      </c>
      <c r="Y155" s="10">
        <f>SUM(Y154:Y154)</f>
        <v>0</v>
      </c>
      <c r="Z155" s="8">
        <f>SUM(Z154:Z154)</f>
        <v>0</v>
      </c>
      <c r="AA155" s="11">
        <f>SUM(AA154:AA154)</f>
        <v>0</v>
      </c>
      <c r="AB155" s="10">
        <f>SUM(AB154:AB154)</f>
        <v>0</v>
      </c>
      <c r="AC155" s="11">
        <f>SUM(AC154:AC154)</f>
        <v>0</v>
      </c>
      <c r="AD155" s="10">
        <f>SUM(AD154:AD154)</f>
        <v>0</v>
      </c>
      <c r="AE155" s="11">
        <f>SUM(AE154:AE154)</f>
        <v>0</v>
      </c>
      <c r="AF155" s="10">
        <f>SUM(AF154:AF154)</f>
        <v>0</v>
      </c>
      <c r="AG155" s="11">
        <f>SUM(AG154:AG154)</f>
        <v>0</v>
      </c>
      <c r="AH155" s="10">
        <f>SUM(AH154:AH154)</f>
        <v>0</v>
      </c>
      <c r="AI155" s="8">
        <f>SUM(AI154:AI154)</f>
        <v>0</v>
      </c>
      <c r="AJ155" s="8">
        <f>SUM(AJ154:AJ154)</f>
        <v>0</v>
      </c>
      <c r="AK155" s="11">
        <f>SUM(AK154:AK154)</f>
        <v>0</v>
      </c>
      <c r="AL155" s="10">
        <f>SUM(AL154:AL154)</f>
        <v>0</v>
      </c>
      <c r="AM155" s="11">
        <f>SUM(AM154:AM154)</f>
        <v>0</v>
      </c>
      <c r="AN155" s="10">
        <f>SUM(AN154:AN154)</f>
        <v>0</v>
      </c>
      <c r="AO155" s="11">
        <f>SUM(AO154:AO154)</f>
        <v>0</v>
      </c>
      <c r="AP155" s="10">
        <f>SUM(AP154:AP154)</f>
        <v>0</v>
      </c>
      <c r="AQ155" s="8">
        <f>SUM(AQ154:AQ154)</f>
        <v>0</v>
      </c>
      <c r="AR155" s="11">
        <f>SUM(AR154:AR154)</f>
        <v>0</v>
      </c>
      <c r="AS155" s="10">
        <f>SUM(AS154:AS154)</f>
        <v>0</v>
      </c>
      <c r="AT155" s="11">
        <f>SUM(AT154:AT154)</f>
        <v>0</v>
      </c>
      <c r="AU155" s="10">
        <f>SUM(AU154:AU154)</f>
        <v>0</v>
      </c>
      <c r="AV155" s="11">
        <f>SUM(AV154:AV154)</f>
        <v>0</v>
      </c>
      <c r="AW155" s="10">
        <f>SUM(AW154:AW154)</f>
        <v>0</v>
      </c>
      <c r="AX155" s="11">
        <f>SUM(AX154:AX154)</f>
        <v>0</v>
      </c>
      <c r="AY155" s="10">
        <f>SUM(AY154:AY154)</f>
        <v>0</v>
      </c>
      <c r="AZ155" s="8">
        <f>SUM(AZ154:AZ154)</f>
        <v>0</v>
      </c>
      <c r="BA155" s="8">
        <f>SUM(BA154:BA154)</f>
        <v>0</v>
      </c>
      <c r="BB155" s="11">
        <f>SUM(BB154:BB154)</f>
        <v>0</v>
      </c>
      <c r="BC155" s="10">
        <f>SUM(BC154:BC154)</f>
        <v>0</v>
      </c>
      <c r="BD155" s="11">
        <f>SUM(BD154:BD154)</f>
        <v>0</v>
      </c>
      <c r="BE155" s="10">
        <f>SUM(BE154:BE154)</f>
        <v>0</v>
      </c>
      <c r="BF155" s="11">
        <f>SUM(BF154:BF154)</f>
        <v>0</v>
      </c>
      <c r="BG155" s="10">
        <f>SUM(BG154:BG154)</f>
        <v>0</v>
      </c>
      <c r="BH155" s="8">
        <f>SUM(BH154:BH154)</f>
        <v>0</v>
      </c>
      <c r="BI155" s="11">
        <f>SUM(BI154:BI154)</f>
        <v>0</v>
      </c>
      <c r="BJ155" s="10">
        <f>SUM(BJ154:BJ154)</f>
        <v>0</v>
      </c>
      <c r="BK155" s="11">
        <f>SUM(BK154:BK154)</f>
        <v>0</v>
      </c>
      <c r="BL155" s="10">
        <f>SUM(BL154:BL154)</f>
        <v>0</v>
      </c>
      <c r="BM155" s="11">
        <f>SUM(BM154:BM154)</f>
        <v>0</v>
      </c>
      <c r="BN155" s="10">
        <f>SUM(BN154:BN154)</f>
        <v>0</v>
      </c>
      <c r="BO155" s="11">
        <f>SUM(BO154:BO154)</f>
        <v>0</v>
      </c>
      <c r="BP155" s="10">
        <f>SUM(BP154:BP154)</f>
        <v>0</v>
      </c>
      <c r="BQ155" s="8">
        <f>SUM(BQ154:BQ154)</f>
        <v>0</v>
      </c>
      <c r="BR155" s="8">
        <f>SUM(BR154:BR154)</f>
        <v>0</v>
      </c>
      <c r="BS155" s="11">
        <f>SUM(BS154:BS154)</f>
        <v>0</v>
      </c>
      <c r="BT155" s="10">
        <f>SUM(BT154:BT154)</f>
        <v>0</v>
      </c>
      <c r="BU155" s="11">
        <f>SUM(BU154:BU154)</f>
        <v>0</v>
      </c>
      <c r="BV155" s="10">
        <f>SUM(BV154:BV154)</f>
        <v>0</v>
      </c>
      <c r="BW155" s="11">
        <f>SUM(BW154:BW154)</f>
        <v>0</v>
      </c>
      <c r="BX155" s="10">
        <f>SUM(BX154:BX154)</f>
        <v>0</v>
      </c>
      <c r="BY155" s="8">
        <f>SUM(BY154:BY154)</f>
        <v>0</v>
      </c>
      <c r="BZ155" s="11">
        <f>SUM(BZ154:BZ154)</f>
        <v>0</v>
      </c>
      <c r="CA155" s="10">
        <f>SUM(CA154:CA154)</f>
        <v>0</v>
      </c>
      <c r="CB155" s="11">
        <f>SUM(CB154:CB154)</f>
        <v>0</v>
      </c>
      <c r="CC155" s="10">
        <f>SUM(CC154:CC154)</f>
        <v>0</v>
      </c>
      <c r="CD155" s="11">
        <f>SUM(CD154:CD154)</f>
        <v>0</v>
      </c>
      <c r="CE155" s="10">
        <f>SUM(CE154:CE154)</f>
        <v>0</v>
      </c>
      <c r="CF155" s="11">
        <f>SUM(CF154:CF154)</f>
        <v>0</v>
      </c>
      <c r="CG155" s="10">
        <f>SUM(CG154:CG154)</f>
        <v>0</v>
      </c>
      <c r="CH155" s="8">
        <f>SUM(CH154:CH154)</f>
        <v>0</v>
      </c>
      <c r="CI155" s="8">
        <f>SUM(CI154:CI154)</f>
        <v>0</v>
      </c>
      <c r="CJ155" s="11">
        <f>SUM(CJ154:CJ154)</f>
        <v>0</v>
      </c>
      <c r="CK155" s="10">
        <f>SUM(CK154:CK154)</f>
        <v>0</v>
      </c>
      <c r="CL155" s="11">
        <f>SUM(CL154:CL154)</f>
        <v>0</v>
      </c>
      <c r="CM155" s="10">
        <f>SUM(CM154:CM154)</f>
        <v>0</v>
      </c>
      <c r="CN155" s="11">
        <f>SUM(CN154:CN154)</f>
        <v>0</v>
      </c>
      <c r="CO155" s="10">
        <f>SUM(CO154:CO154)</f>
        <v>0</v>
      </c>
      <c r="CP155" s="8">
        <f>SUM(CP154:CP154)</f>
        <v>0</v>
      </c>
      <c r="CQ155" s="11">
        <f>SUM(CQ154:CQ154)</f>
        <v>0</v>
      </c>
      <c r="CR155" s="10">
        <f>SUM(CR154:CR154)</f>
        <v>0</v>
      </c>
      <c r="CS155" s="11">
        <f>SUM(CS154:CS154)</f>
        <v>0</v>
      </c>
      <c r="CT155" s="10">
        <f>SUM(CT154:CT154)</f>
        <v>0</v>
      </c>
      <c r="CU155" s="11">
        <f>SUM(CU154:CU154)</f>
        <v>0</v>
      </c>
      <c r="CV155" s="10">
        <f>SUM(CV154:CV154)</f>
        <v>0</v>
      </c>
      <c r="CW155" s="11">
        <f>SUM(CW154:CW154)</f>
        <v>0</v>
      </c>
      <c r="CX155" s="10">
        <f>SUM(CX154:CX154)</f>
        <v>0</v>
      </c>
      <c r="CY155" s="8">
        <f>SUM(CY154:CY154)</f>
        <v>0</v>
      </c>
      <c r="CZ155" s="8">
        <f>SUM(CZ154:CZ154)</f>
        <v>0</v>
      </c>
      <c r="DA155" s="11">
        <f>SUM(DA154:DA154)</f>
        <v>0</v>
      </c>
      <c r="DB155" s="10">
        <f>SUM(DB154:DB154)</f>
        <v>0</v>
      </c>
      <c r="DC155" s="11">
        <f>SUM(DC154:DC154)</f>
        <v>0</v>
      </c>
      <c r="DD155" s="10">
        <f>SUM(DD154:DD154)</f>
        <v>0</v>
      </c>
      <c r="DE155" s="11">
        <f>SUM(DE154:DE154)</f>
        <v>0</v>
      </c>
      <c r="DF155" s="10">
        <f>SUM(DF154:DF154)</f>
        <v>0</v>
      </c>
      <c r="DG155" s="8">
        <f>SUM(DG154:DG154)</f>
        <v>0</v>
      </c>
      <c r="DH155" s="11">
        <f>SUM(DH154:DH154)</f>
        <v>0</v>
      </c>
      <c r="DI155" s="10">
        <f>SUM(DI154:DI154)</f>
        <v>0</v>
      </c>
      <c r="DJ155" s="11">
        <f>SUM(DJ154:DJ154)</f>
        <v>0</v>
      </c>
      <c r="DK155" s="10">
        <f>SUM(DK154:DK154)</f>
        <v>0</v>
      </c>
      <c r="DL155" s="11">
        <f>SUM(DL154:DL154)</f>
        <v>0</v>
      </c>
      <c r="DM155" s="10">
        <f>SUM(DM154:DM154)</f>
        <v>0</v>
      </c>
      <c r="DN155" s="11">
        <f>SUM(DN154:DN154)</f>
        <v>0</v>
      </c>
      <c r="DO155" s="10">
        <f>SUM(DO154:DO154)</f>
        <v>0</v>
      </c>
      <c r="DP155" s="8">
        <f>SUM(DP154:DP154)</f>
        <v>0</v>
      </c>
      <c r="DQ155" s="8">
        <f>SUM(DQ154:DQ154)</f>
        <v>0</v>
      </c>
      <c r="DR155" s="11">
        <f>SUM(DR154:DR154)</f>
        <v>0</v>
      </c>
      <c r="DS155" s="10">
        <f>SUM(DS154:DS154)</f>
        <v>0</v>
      </c>
      <c r="DT155" s="11">
        <f>SUM(DT154:DT154)</f>
        <v>0</v>
      </c>
      <c r="DU155" s="10">
        <f>SUM(DU154:DU154)</f>
        <v>0</v>
      </c>
      <c r="DV155" s="11">
        <f>SUM(DV154:DV154)</f>
        <v>0</v>
      </c>
      <c r="DW155" s="10">
        <f>SUM(DW154:DW154)</f>
        <v>0</v>
      </c>
      <c r="DX155" s="8">
        <f>SUM(DX154:DX154)</f>
        <v>0</v>
      </c>
      <c r="DY155" s="11">
        <f>SUM(DY154:DY154)</f>
        <v>0</v>
      </c>
      <c r="DZ155" s="10">
        <f>SUM(DZ154:DZ154)</f>
        <v>0</v>
      </c>
      <c r="EA155" s="11">
        <f>SUM(EA154:EA154)</f>
        <v>0</v>
      </c>
      <c r="EB155" s="10">
        <f>SUM(EB154:EB154)</f>
        <v>0</v>
      </c>
      <c r="EC155" s="11">
        <f>SUM(EC154:EC154)</f>
        <v>0</v>
      </c>
      <c r="ED155" s="10">
        <f>SUM(ED154:ED154)</f>
        <v>0</v>
      </c>
      <c r="EE155" s="11">
        <f>SUM(EE154:EE154)</f>
        <v>0</v>
      </c>
      <c r="EF155" s="10">
        <f>SUM(EF154:EF154)</f>
        <v>0</v>
      </c>
      <c r="EG155" s="8">
        <f>SUM(EG154:EG154)</f>
        <v>0</v>
      </c>
      <c r="EH155" s="8">
        <f>SUM(EH154:EH154)</f>
        <v>0</v>
      </c>
      <c r="EI155" s="11">
        <f>SUM(EI154:EI154)</f>
        <v>0</v>
      </c>
      <c r="EJ155" s="10">
        <f>SUM(EJ154:EJ154)</f>
        <v>0</v>
      </c>
      <c r="EK155" s="11">
        <f>SUM(EK154:EK154)</f>
        <v>0</v>
      </c>
      <c r="EL155" s="10">
        <f>SUM(EL154:EL154)</f>
        <v>0</v>
      </c>
      <c r="EM155" s="11">
        <f>SUM(EM154:EM154)</f>
        <v>0</v>
      </c>
      <c r="EN155" s="10">
        <f>SUM(EN154:EN154)</f>
        <v>0</v>
      </c>
      <c r="EO155" s="8">
        <f>SUM(EO154:EO154)</f>
        <v>0</v>
      </c>
      <c r="EP155" s="11">
        <f>SUM(EP154:EP154)</f>
        <v>0</v>
      </c>
      <c r="EQ155" s="10">
        <f>SUM(EQ154:EQ154)</f>
        <v>0</v>
      </c>
      <c r="ER155" s="11">
        <f>SUM(ER154:ER154)</f>
        <v>0</v>
      </c>
      <c r="ES155" s="10">
        <f>SUM(ES154:ES154)</f>
        <v>0</v>
      </c>
      <c r="ET155" s="11">
        <f>SUM(ET154:ET154)</f>
        <v>0</v>
      </c>
      <c r="EU155" s="10">
        <f>SUM(EU154:EU154)</f>
        <v>0</v>
      </c>
      <c r="EV155" s="11">
        <f>SUM(EV154:EV154)</f>
        <v>0</v>
      </c>
      <c r="EW155" s="10">
        <f>SUM(EW154:EW154)</f>
        <v>0</v>
      </c>
      <c r="EX155" s="8">
        <f>SUM(EX154:EX154)</f>
        <v>0</v>
      </c>
      <c r="EY155" s="8">
        <f>SUM(EY154:EY154)</f>
        <v>0</v>
      </c>
    </row>
    <row r="156" spans="1:155" ht="12.75">
      <c r="A156" s="5" t="s">
        <v>298</v>
      </c>
      <c r="B156" s="7"/>
      <c r="C156" s="7"/>
      <c r="D156" s="7"/>
      <c r="E156" s="7" t="s">
        <v>296</v>
      </c>
      <c r="F156" s="3" t="s">
        <v>297</v>
      </c>
      <c r="G156" s="7">
        <f>COUNTIF(T156:EY156,"e")</f>
        <v>0</v>
      </c>
      <c r="H156" s="7">
        <f>COUNTIF(T156:EY156,"z")</f>
        <v>0</v>
      </c>
      <c r="I156" s="7">
        <f>SUM(J156:P156)</f>
        <v>0</v>
      </c>
      <c r="J156" s="7">
        <f>T156+AK156+BB156+BS156+CJ156+DA156+DR156+EI156</f>
        <v>0</v>
      </c>
      <c r="K156" s="7">
        <f>V156+AM156+BD156+BU156+CL156+DC156+DT156+EK156</f>
        <v>0</v>
      </c>
      <c r="L156" s="7">
        <f>X156+AO156+BF156+BW156+CN156+DE156+DV156+EM156</f>
        <v>0</v>
      </c>
      <c r="M156" s="7">
        <f>AA156+AR156+BI156+BZ156+CQ156+DH156+DY156+EP156</f>
        <v>0</v>
      </c>
      <c r="N156" s="7">
        <f>AC156+AT156+BK156+CB156+CS156+DJ156+EA156+ER156</f>
        <v>0</v>
      </c>
      <c r="O156" s="7">
        <f>AE156+AV156+BM156+CD156+CU156+DL156+EC156+ET156</f>
        <v>0</v>
      </c>
      <c r="P156" s="7">
        <f>AG156+AX156+BO156+CF156+CW156+DN156+EE156+EV156</f>
        <v>0</v>
      </c>
      <c r="Q156" s="8">
        <f>AJ156+BA156+BR156+CI156+CZ156+DQ156+EH156+EY156</f>
        <v>0</v>
      </c>
      <c r="R156" s="8">
        <f>AI156+AZ156+BQ156+CH156+CY156+DP156+EG156+EX156</f>
        <v>0</v>
      </c>
      <c r="S156" s="8">
        <v>0</v>
      </c>
      <c r="T156" s="11"/>
      <c r="U156" s="10"/>
      <c r="V156" s="11"/>
      <c r="W156" s="10"/>
      <c r="X156" s="11"/>
      <c r="Y156" s="10"/>
      <c r="Z156" s="8"/>
      <c r="AA156" s="11"/>
      <c r="AB156" s="10"/>
      <c r="AC156" s="11"/>
      <c r="AD156" s="10"/>
      <c r="AE156" s="11"/>
      <c r="AF156" s="10"/>
      <c r="AG156" s="11"/>
      <c r="AH156" s="10"/>
      <c r="AI156" s="8"/>
      <c r="AJ156" s="8">
        <f>Z156+AI156</f>
        <v>0</v>
      </c>
      <c r="AK156" s="11"/>
      <c r="AL156" s="10"/>
      <c r="AM156" s="11"/>
      <c r="AN156" s="10"/>
      <c r="AO156" s="11"/>
      <c r="AP156" s="10"/>
      <c r="AQ156" s="8"/>
      <c r="AR156" s="11"/>
      <c r="AS156" s="10"/>
      <c r="AT156" s="11"/>
      <c r="AU156" s="10"/>
      <c r="AV156" s="11"/>
      <c r="AW156" s="10"/>
      <c r="AX156" s="11"/>
      <c r="AY156" s="10"/>
      <c r="AZ156" s="8"/>
      <c r="BA156" s="8">
        <f>AQ156+AZ156</f>
        <v>0</v>
      </c>
      <c r="BB156" s="11"/>
      <c r="BC156" s="10"/>
      <c r="BD156" s="11"/>
      <c r="BE156" s="10"/>
      <c r="BF156" s="11"/>
      <c r="BG156" s="10"/>
      <c r="BH156" s="8"/>
      <c r="BI156" s="11"/>
      <c r="BJ156" s="10"/>
      <c r="BK156" s="11"/>
      <c r="BL156" s="10"/>
      <c r="BM156" s="11"/>
      <c r="BN156" s="10"/>
      <c r="BO156" s="11"/>
      <c r="BP156" s="10"/>
      <c r="BQ156" s="8"/>
      <c r="BR156" s="8">
        <f>BH156+BQ156</f>
        <v>0</v>
      </c>
      <c r="BS156" s="11"/>
      <c r="BT156" s="10"/>
      <c r="BU156" s="11"/>
      <c r="BV156" s="10"/>
      <c r="BW156" s="11"/>
      <c r="BX156" s="10"/>
      <c r="BY156" s="8"/>
      <c r="BZ156" s="11"/>
      <c r="CA156" s="10"/>
      <c r="CB156" s="11"/>
      <c r="CC156" s="10"/>
      <c r="CD156" s="11"/>
      <c r="CE156" s="10"/>
      <c r="CF156" s="11"/>
      <c r="CG156" s="10"/>
      <c r="CH156" s="8"/>
      <c r="CI156" s="8">
        <f>BY156+CH156</f>
        <v>0</v>
      </c>
      <c r="CJ156" s="11">
        <v>2</v>
      </c>
      <c r="CK156" s="10" t="s">
        <v>60</v>
      </c>
      <c r="CL156" s="11"/>
      <c r="CM156" s="10"/>
      <c r="CN156" s="11"/>
      <c r="CO156" s="10"/>
      <c r="CP156" s="8">
        <v>0</v>
      </c>
      <c r="CQ156" s="11"/>
      <c r="CR156" s="10"/>
      <c r="CS156" s="11"/>
      <c r="CT156" s="10"/>
      <c r="CU156" s="11"/>
      <c r="CV156" s="10"/>
      <c r="CW156" s="11"/>
      <c r="CX156" s="10"/>
      <c r="CY156" s="8"/>
      <c r="CZ156" s="8">
        <f>CP156+CY156</f>
        <v>0</v>
      </c>
      <c r="DA156" s="11"/>
      <c r="DB156" s="10"/>
      <c r="DC156" s="11"/>
      <c r="DD156" s="10"/>
      <c r="DE156" s="11"/>
      <c r="DF156" s="10"/>
      <c r="DG156" s="8"/>
      <c r="DH156" s="11"/>
      <c r="DI156" s="10"/>
      <c r="DJ156" s="11"/>
      <c r="DK156" s="10"/>
      <c r="DL156" s="11"/>
      <c r="DM156" s="10"/>
      <c r="DN156" s="11"/>
      <c r="DO156" s="10"/>
      <c r="DP156" s="8"/>
      <c r="DQ156" s="8">
        <f>DG156+DP156</f>
        <v>0</v>
      </c>
      <c r="DR156" s="11"/>
      <c r="DS156" s="10"/>
      <c r="DT156" s="11"/>
      <c r="DU156" s="10"/>
      <c r="DV156" s="11"/>
      <c r="DW156" s="10"/>
      <c r="DX156" s="8"/>
      <c r="DY156" s="11"/>
      <c r="DZ156" s="10"/>
      <c r="EA156" s="11"/>
      <c r="EB156" s="10"/>
      <c r="EC156" s="11"/>
      <c r="ED156" s="10"/>
      <c r="EE156" s="11"/>
      <c r="EF156" s="10"/>
      <c r="EG156" s="8"/>
      <c r="EH156" s="8">
        <f>DX156+EG156</f>
        <v>0</v>
      </c>
      <c r="EI156" s="11"/>
      <c r="EJ156" s="10"/>
      <c r="EK156" s="11"/>
      <c r="EL156" s="10"/>
      <c r="EM156" s="11"/>
      <c r="EN156" s="10"/>
      <c r="EO156" s="8"/>
      <c r="EP156" s="11"/>
      <c r="EQ156" s="10"/>
      <c r="ER156" s="11"/>
      <c r="ES156" s="10"/>
      <c r="ET156" s="11"/>
      <c r="EU156" s="10"/>
      <c r="EV156" s="11"/>
      <c r="EW156" s="10"/>
      <c r="EX156" s="8"/>
      <c r="EY156" s="8">
        <f>EO156+EX156</f>
        <v>0</v>
      </c>
    </row>
    <row r="157" spans="1:155" ht="15.75" customHeight="1">
      <c r="A157" s="7"/>
      <c r="B157" s="7"/>
      <c r="C157" s="7"/>
      <c r="D157" s="7"/>
      <c r="E157" s="7"/>
      <c r="F157" s="7" t="s">
        <v>80</v>
      </c>
      <c r="G157" s="7">
        <f>SUM(G156:G156)</f>
        <v>0</v>
      </c>
      <c r="H157" s="7">
        <f>SUM(H156:H156)</f>
        <v>0</v>
      </c>
      <c r="I157" s="7">
        <f>SUM(I156:I156)</f>
        <v>0</v>
      </c>
      <c r="J157" s="7">
        <f>SUM(J156:J156)</f>
        <v>0</v>
      </c>
      <c r="K157" s="7">
        <f>SUM(K156:K156)</f>
        <v>0</v>
      </c>
      <c r="L157" s="7">
        <f>SUM(L156:L156)</f>
        <v>0</v>
      </c>
      <c r="M157" s="7">
        <f>SUM(M156:M156)</f>
        <v>0</v>
      </c>
      <c r="N157" s="7">
        <f>SUM(N156:N156)</f>
        <v>0</v>
      </c>
      <c r="O157" s="7">
        <f>SUM(O156:O156)</f>
        <v>0</v>
      </c>
      <c r="P157" s="7">
        <f>SUM(P156:P156)</f>
        <v>0</v>
      </c>
      <c r="Q157" s="8">
        <f>SUM(Q156:Q156)</f>
        <v>0</v>
      </c>
      <c r="R157" s="8">
        <f>SUM(R156:R156)</f>
        <v>0</v>
      </c>
      <c r="S157" s="8">
        <f>SUM(S156:S156)</f>
        <v>0</v>
      </c>
      <c r="T157" s="11">
        <f>SUM(T156:T156)</f>
        <v>0</v>
      </c>
      <c r="U157" s="10">
        <f>SUM(U156:U156)</f>
        <v>0</v>
      </c>
      <c r="V157" s="11">
        <f>SUM(V156:V156)</f>
        <v>0</v>
      </c>
      <c r="W157" s="10">
        <f>SUM(W156:W156)</f>
        <v>0</v>
      </c>
      <c r="X157" s="11">
        <f>SUM(X156:X156)</f>
        <v>0</v>
      </c>
      <c r="Y157" s="10">
        <f>SUM(Y156:Y156)</f>
        <v>0</v>
      </c>
      <c r="Z157" s="8">
        <f>SUM(Z156:Z156)</f>
        <v>0</v>
      </c>
      <c r="AA157" s="11">
        <f>SUM(AA156:AA156)</f>
        <v>0</v>
      </c>
      <c r="AB157" s="10">
        <f>SUM(AB156:AB156)</f>
        <v>0</v>
      </c>
      <c r="AC157" s="11">
        <f>SUM(AC156:AC156)</f>
        <v>0</v>
      </c>
      <c r="AD157" s="10">
        <f>SUM(AD156:AD156)</f>
        <v>0</v>
      </c>
      <c r="AE157" s="11">
        <f>SUM(AE156:AE156)</f>
        <v>0</v>
      </c>
      <c r="AF157" s="10">
        <f>SUM(AF156:AF156)</f>
        <v>0</v>
      </c>
      <c r="AG157" s="11">
        <f>SUM(AG156:AG156)</f>
        <v>0</v>
      </c>
      <c r="AH157" s="10">
        <f>SUM(AH156:AH156)</f>
        <v>0</v>
      </c>
      <c r="AI157" s="8">
        <f>SUM(AI156:AI156)</f>
        <v>0</v>
      </c>
      <c r="AJ157" s="8">
        <f>SUM(AJ156:AJ156)</f>
        <v>0</v>
      </c>
      <c r="AK157" s="11">
        <f>SUM(AK156:AK156)</f>
        <v>0</v>
      </c>
      <c r="AL157" s="10">
        <f>SUM(AL156:AL156)</f>
        <v>0</v>
      </c>
      <c r="AM157" s="11">
        <f>SUM(AM156:AM156)</f>
        <v>0</v>
      </c>
      <c r="AN157" s="10">
        <f>SUM(AN156:AN156)</f>
        <v>0</v>
      </c>
      <c r="AO157" s="11">
        <f>SUM(AO156:AO156)</f>
        <v>0</v>
      </c>
      <c r="AP157" s="10">
        <f>SUM(AP156:AP156)</f>
        <v>0</v>
      </c>
      <c r="AQ157" s="8">
        <f>SUM(AQ156:AQ156)</f>
        <v>0</v>
      </c>
      <c r="AR157" s="11">
        <f>SUM(AR156:AR156)</f>
        <v>0</v>
      </c>
      <c r="AS157" s="10">
        <f>SUM(AS156:AS156)</f>
        <v>0</v>
      </c>
      <c r="AT157" s="11">
        <f>SUM(AT156:AT156)</f>
        <v>0</v>
      </c>
      <c r="AU157" s="10">
        <f>SUM(AU156:AU156)</f>
        <v>0</v>
      </c>
      <c r="AV157" s="11">
        <f>SUM(AV156:AV156)</f>
        <v>0</v>
      </c>
      <c r="AW157" s="10">
        <f>SUM(AW156:AW156)</f>
        <v>0</v>
      </c>
      <c r="AX157" s="11">
        <f>SUM(AX156:AX156)</f>
        <v>0</v>
      </c>
      <c r="AY157" s="10">
        <f>SUM(AY156:AY156)</f>
        <v>0</v>
      </c>
      <c r="AZ157" s="8">
        <f>SUM(AZ156:AZ156)</f>
        <v>0</v>
      </c>
      <c r="BA157" s="8">
        <f>SUM(BA156:BA156)</f>
        <v>0</v>
      </c>
      <c r="BB157" s="11">
        <f>SUM(BB156:BB156)</f>
        <v>0</v>
      </c>
      <c r="BC157" s="10">
        <f>SUM(BC156:BC156)</f>
        <v>0</v>
      </c>
      <c r="BD157" s="11">
        <f>SUM(BD156:BD156)</f>
        <v>0</v>
      </c>
      <c r="BE157" s="10">
        <f>SUM(BE156:BE156)</f>
        <v>0</v>
      </c>
      <c r="BF157" s="11">
        <f>SUM(BF156:BF156)</f>
        <v>0</v>
      </c>
      <c r="BG157" s="10">
        <f>SUM(BG156:BG156)</f>
        <v>0</v>
      </c>
      <c r="BH157" s="8">
        <f>SUM(BH156:BH156)</f>
        <v>0</v>
      </c>
      <c r="BI157" s="11">
        <f>SUM(BI156:BI156)</f>
        <v>0</v>
      </c>
      <c r="BJ157" s="10">
        <f>SUM(BJ156:BJ156)</f>
        <v>0</v>
      </c>
      <c r="BK157" s="11">
        <f>SUM(BK156:BK156)</f>
        <v>0</v>
      </c>
      <c r="BL157" s="10">
        <f>SUM(BL156:BL156)</f>
        <v>0</v>
      </c>
      <c r="BM157" s="11">
        <f>SUM(BM156:BM156)</f>
        <v>0</v>
      </c>
      <c r="BN157" s="10">
        <f>SUM(BN156:BN156)</f>
        <v>0</v>
      </c>
      <c r="BO157" s="11">
        <f>SUM(BO156:BO156)</f>
        <v>0</v>
      </c>
      <c r="BP157" s="10">
        <f>SUM(BP156:BP156)</f>
        <v>0</v>
      </c>
      <c r="BQ157" s="8">
        <f>SUM(BQ156:BQ156)</f>
        <v>0</v>
      </c>
      <c r="BR157" s="8">
        <f>SUM(BR156:BR156)</f>
        <v>0</v>
      </c>
      <c r="BS157" s="11">
        <f>SUM(BS156:BS156)</f>
        <v>0</v>
      </c>
      <c r="BT157" s="10">
        <f>SUM(BT156:BT156)</f>
        <v>0</v>
      </c>
      <c r="BU157" s="11">
        <f>SUM(BU156:BU156)</f>
        <v>0</v>
      </c>
      <c r="BV157" s="10">
        <f>SUM(BV156:BV156)</f>
        <v>0</v>
      </c>
      <c r="BW157" s="11">
        <f>SUM(BW156:BW156)</f>
        <v>0</v>
      </c>
      <c r="BX157" s="10">
        <f>SUM(BX156:BX156)</f>
        <v>0</v>
      </c>
      <c r="BY157" s="8">
        <f>SUM(BY156:BY156)</f>
        <v>0</v>
      </c>
      <c r="BZ157" s="11">
        <f>SUM(BZ156:BZ156)</f>
        <v>0</v>
      </c>
      <c r="CA157" s="10">
        <f>SUM(CA156:CA156)</f>
        <v>0</v>
      </c>
      <c r="CB157" s="11">
        <f>SUM(CB156:CB156)</f>
        <v>0</v>
      </c>
      <c r="CC157" s="10">
        <f>SUM(CC156:CC156)</f>
        <v>0</v>
      </c>
      <c r="CD157" s="11">
        <f>SUM(CD156:CD156)</f>
        <v>0</v>
      </c>
      <c r="CE157" s="10">
        <f>SUM(CE156:CE156)</f>
        <v>0</v>
      </c>
      <c r="CF157" s="11">
        <f>SUM(CF156:CF156)</f>
        <v>0</v>
      </c>
      <c r="CG157" s="10">
        <f>SUM(CG156:CG156)</f>
        <v>0</v>
      </c>
      <c r="CH157" s="8">
        <f>SUM(CH156:CH156)</f>
        <v>0</v>
      </c>
      <c r="CI157" s="8">
        <f>SUM(CI156:CI156)</f>
        <v>0</v>
      </c>
      <c r="CJ157" s="11">
        <f>SUM(CJ156:CJ156)</f>
        <v>0</v>
      </c>
      <c r="CK157" s="10">
        <f>SUM(CK156:CK156)</f>
        <v>0</v>
      </c>
      <c r="CL157" s="11">
        <f>SUM(CL156:CL156)</f>
        <v>0</v>
      </c>
      <c r="CM157" s="10">
        <f>SUM(CM156:CM156)</f>
        <v>0</v>
      </c>
      <c r="CN157" s="11">
        <f>SUM(CN156:CN156)</f>
        <v>0</v>
      </c>
      <c r="CO157" s="10">
        <f>SUM(CO156:CO156)</f>
        <v>0</v>
      </c>
      <c r="CP157" s="8">
        <f>SUM(CP156:CP156)</f>
        <v>0</v>
      </c>
      <c r="CQ157" s="11">
        <f>SUM(CQ156:CQ156)</f>
        <v>0</v>
      </c>
      <c r="CR157" s="10">
        <f>SUM(CR156:CR156)</f>
        <v>0</v>
      </c>
      <c r="CS157" s="11">
        <f>SUM(CS156:CS156)</f>
        <v>0</v>
      </c>
      <c r="CT157" s="10">
        <f>SUM(CT156:CT156)</f>
        <v>0</v>
      </c>
      <c r="CU157" s="11">
        <f>SUM(CU156:CU156)</f>
        <v>0</v>
      </c>
      <c r="CV157" s="10">
        <f>SUM(CV156:CV156)</f>
        <v>0</v>
      </c>
      <c r="CW157" s="11">
        <f>SUM(CW156:CW156)</f>
        <v>0</v>
      </c>
      <c r="CX157" s="10">
        <f>SUM(CX156:CX156)</f>
        <v>0</v>
      </c>
      <c r="CY157" s="8">
        <f>SUM(CY156:CY156)</f>
        <v>0</v>
      </c>
      <c r="CZ157" s="8">
        <f>SUM(CZ156:CZ156)</f>
        <v>0</v>
      </c>
      <c r="DA157" s="11">
        <f>SUM(DA156:DA156)</f>
        <v>0</v>
      </c>
      <c r="DB157" s="10">
        <f>SUM(DB156:DB156)</f>
        <v>0</v>
      </c>
      <c r="DC157" s="11">
        <f>SUM(DC156:DC156)</f>
        <v>0</v>
      </c>
      <c r="DD157" s="10">
        <f>SUM(DD156:DD156)</f>
        <v>0</v>
      </c>
      <c r="DE157" s="11">
        <f>SUM(DE156:DE156)</f>
        <v>0</v>
      </c>
      <c r="DF157" s="10">
        <f>SUM(DF156:DF156)</f>
        <v>0</v>
      </c>
      <c r="DG157" s="8">
        <f>SUM(DG156:DG156)</f>
        <v>0</v>
      </c>
      <c r="DH157" s="11">
        <f>SUM(DH156:DH156)</f>
        <v>0</v>
      </c>
      <c r="DI157" s="10">
        <f>SUM(DI156:DI156)</f>
        <v>0</v>
      </c>
      <c r="DJ157" s="11">
        <f>SUM(DJ156:DJ156)</f>
        <v>0</v>
      </c>
      <c r="DK157" s="10">
        <f>SUM(DK156:DK156)</f>
        <v>0</v>
      </c>
      <c r="DL157" s="11">
        <f>SUM(DL156:DL156)</f>
        <v>0</v>
      </c>
      <c r="DM157" s="10">
        <f>SUM(DM156:DM156)</f>
        <v>0</v>
      </c>
      <c r="DN157" s="11">
        <f>SUM(DN156:DN156)</f>
        <v>0</v>
      </c>
      <c r="DO157" s="10">
        <f>SUM(DO156:DO156)</f>
        <v>0</v>
      </c>
      <c r="DP157" s="8">
        <f>SUM(DP156:DP156)</f>
        <v>0</v>
      </c>
      <c r="DQ157" s="8">
        <f>SUM(DQ156:DQ156)</f>
        <v>0</v>
      </c>
      <c r="DR157" s="11">
        <f>SUM(DR156:DR156)</f>
        <v>0</v>
      </c>
      <c r="DS157" s="10">
        <f>SUM(DS156:DS156)</f>
        <v>0</v>
      </c>
      <c r="DT157" s="11">
        <f>SUM(DT156:DT156)</f>
        <v>0</v>
      </c>
      <c r="DU157" s="10">
        <f>SUM(DU156:DU156)</f>
        <v>0</v>
      </c>
      <c r="DV157" s="11">
        <f>SUM(DV156:DV156)</f>
        <v>0</v>
      </c>
      <c r="DW157" s="10">
        <f>SUM(DW156:DW156)</f>
        <v>0</v>
      </c>
      <c r="DX157" s="8">
        <f>SUM(DX156:DX156)</f>
        <v>0</v>
      </c>
      <c r="DY157" s="11">
        <f>SUM(DY156:DY156)</f>
        <v>0</v>
      </c>
      <c r="DZ157" s="10">
        <f>SUM(DZ156:DZ156)</f>
        <v>0</v>
      </c>
      <c r="EA157" s="11">
        <f>SUM(EA156:EA156)</f>
        <v>0</v>
      </c>
      <c r="EB157" s="10">
        <f>SUM(EB156:EB156)</f>
        <v>0</v>
      </c>
      <c r="EC157" s="11">
        <f>SUM(EC156:EC156)</f>
        <v>0</v>
      </c>
      <c r="ED157" s="10">
        <f>SUM(ED156:ED156)</f>
        <v>0</v>
      </c>
      <c r="EE157" s="11">
        <f>SUM(EE156:EE156)</f>
        <v>0</v>
      </c>
      <c r="EF157" s="10">
        <f>SUM(EF156:EF156)</f>
        <v>0</v>
      </c>
      <c r="EG157" s="8">
        <f>SUM(EG156:EG156)</f>
        <v>0</v>
      </c>
      <c r="EH157" s="8">
        <f>SUM(EH156:EH156)</f>
        <v>0</v>
      </c>
      <c r="EI157" s="11">
        <f>SUM(EI156:EI156)</f>
        <v>0</v>
      </c>
      <c r="EJ157" s="10">
        <f>SUM(EJ156:EJ156)</f>
        <v>0</v>
      </c>
      <c r="EK157" s="11">
        <f>SUM(EK156:EK156)</f>
        <v>0</v>
      </c>
      <c r="EL157" s="10">
        <f>SUM(EL156:EL156)</f>
        <v>0</v>
      </c>
      <c r="EM157" s="11">
        <f>SUM(EM156:EM156)</f>
        <v>0</v>
      </c>
      <c r="EN157" s="10">
        <f>SUM(EN156:EN156)</f>
        <v>0</v>
      </c>
      <c r="EO157" s="8">
        <f>SUM(EO156:EO156)</f>
        <v>0</v>
      </c>
      <c r="EP157" s="11">
        <f>SUM(EP156:EP156)</f>
        <v>0</v>
      </c>
      <c r="EQ157" s="10">
        <f>SUM(EQ156:EQ156)</f>
        <v>0</v>
      </c>
      <c r="ER157" s="11">
        <f>SUM(ER156:ER156)</f>
        <v>0</v>
      </c>
      <c r="ES157" s="10">
        <f>SUM(ES156:ES156)</f>
        <v>0</v>
      </c>
      <c r="ET157" s="11">
        <f>SUM(ET156:ET156)</f>
        <v>0</v>
      </c>
      <c r="EU157" s="10">
        <f>SUM(EU156:EU156)</f>
        <v>0</v>
      </c>
      <c r="EV157" s="11">
        <f>SUM(EV156:EV156)</f>
        <v>0</v>
      </c>
      <c r="EW157" s="10">
        <f>SUM(EW156:EW156)</f>
        <v>0</v>
      </c>
      <c r="EX157" s="8">
        <f>SUM(EX156:EX156)</f>
        <v>0</v>
      </c>
      <c r="EY157" s="8">
        <f>SUM(EY156:EY156)</f>
        <v>0</v>
      </c>
    </row>
    <row r="158" spans="1:155" ht="19.5" customHeight="1">
      <c r="A158" s="7"/>
      <c r="B158" s="7"/>
      <c r="C158" s="7"/>
      <c r="D158" s="7"/>
      <c r="E158" s="7"/>
      <c r="F158" s="9" t="s">
        <v>299</v>
      </c>
      <c r="G158" s="7">
        <f>G27+G42+G59+G83+G155+G157</f>
        <v>0</v>
      </c>
      <c r="H158" s="7">
        <f>H27+H42+H59+H83+H155+H157</f>
        <v>0</v>
      </c>
      <c r="I158" s="7">
        <f>I27+I42+I59+I83+I157</f>
        <v>0</v>
      </c>
      <c r="J158" s="7">
        <f>J27+J42+J59+J83+J157</f>
        <v>0</v>
      </c>
      <c r="K158" s="7">
        <f>K27+K42+K59+K83+K157</f>
        <v>0</v>
      </c>
      <c r="L158" s="7">
        <f>L27+L42+L59+L83+L157</f>
        <v>0</v>
      </c>
      <c r="M158" s="7">
        <f>M27+M42+M59+M83+M157</f>
        <v>0</v>
      </c>
      <c r="N158" s="7">
        <f>N27+N42+N59+N83+N157</f>
        <v>0</v>
      </c>
      <c r="O158" s="7">
        <f>O27+O42+O59+O83+O157</f>
        <v>0</v>
      </c>
      <c r="P158" s="7">
        <f>P27+P42+P59+P83+P157</f>
        <v>0</v>
      </c>
      <c r="Q158" s="8">
        <f>Q27+Q42+Q59+Q83+Q155+Q157</f>
        <v>0</v>
      </c>
      <c r="R158" s="8">
        <f>R27+R42+R59+R83+R155+R157</f>
        <v>0</v>
      </c>
      <c r="S158" s="8">
        <f>S27+S42+S59+S83+S155+S157</f>
        <v>0</v>
      </c>
      <c r="T158" s="11">
        <f>T27+T42+T59+T83+T157</f>
        <v>0</v>
      </c>
      <c r="U158" s="10">
        <f>U27+U42+U59+U83+U157</f>
        <v>0</v>
      </c>
      <c r="V158" s="11">
        <f>V27+V42+V59+V83+V157</f>
        <v>0</v>
      </c>
      <c r="W158" s="10">
        <f>W27+W42+W59+W83+W157</f>
        <v>0</v>
      </c>
      <c r="X158" s="11">
        <f>X27+X42+X59+X83+X157</f>
        <v>0</v>
      </c>
      <c r="Y158" s="10">
        <f>Y27+Y42+Y59+Y83+Y157</f>
        <v>0</v>
      </c>
      <c r="Z158" s="8">
        <f>Z27+Z42+Z59+Z83+Z155+Z157</f>
        <v>0</v>
      </c>
      <c r="AA158" s="11">
        <f>AA27+AA42+AA59+AA83+AA157</f>
        <v>0</v>
      </c>
      <c r="AB158" s="10">
        <f>AB27+AB42+AB59+AB83+AB157</f>
        <v>0</v>
      </c>
      <c r="AC158" s="11">
        <f>AC27+AC42+AC59+AC83+AC157</f>
        <v>0</v>
      </c>
      <c r="AD158" s="10">
        <f>AD27+AD42+AD59+AD83+AD157</f>
        <v>0</v>
      </c>
      <c r="AE158" s="11">
        <f>AE27+AE42+AE59+AE83+AE157</f>
        <v>0</v>
      </c>
      <c r="AF158" s="10">
        <f>AF27+AF42+AF59+AF83+AF157</f>
        <v>0</v>
      </c>
      <c r="AG158" s="11">
        <f>AG27+AG42+AG59+AG83+AG157</f>
        <v>0</v>
      </c>
      <c r="AH158" s="10">
        <f>AH27+AH42+AH59+AH83+AH157</f>
        <v>0</v>
      </c>
      <c r="AI158" s="8">
        <f>AI27+AI42+AI59+AI83+AI155+AI157</f>
        <v>0</v>
      </c>
      <c r="AJ158" s="8">
        <f>AJ27+AJ42+AJ59+AJ83+AJ155+AJ157</f>
        <v>0</v>
      </c>
      <c r="AK158" s="11">
        <f>AK27+AK42+AK59+AK83+AK157</f>
        <v>0</v>
      </c>
      <c r="AL158" s="10">
        <f>AL27+AL42+AL59+AL83+AL157</f>
        <v>0</v>
      </c>
      <c r="AM158" s="11">
        <f>AM27+AM42+AM59+AM83+AM157</f>
        <v>0</v>
      </c>
      <c r="AN158" s="10">
        <f>AN27+AN42+AN59+AN83+AN157</f>
        <v>0</v>
      </c>
      <c r="AO158" s="11">
        <f>AO27+AO42+AO59+AO83+AO157</f>
        <v>0</v>
      </c>
      <c r="AP158" s="10">
        <f>AP27+AP42+AP59+AP83+AP157</f>
        <v>0</v>
      </c>
      <c r="AQ158" s="8">
        <f>AQ27+AQ42+AQ59+AQ83+AQ155+AQ157</f>
        <v>0</v>
      </c>
      <c r="AR158" s="11">
        <f>AR27+AR42+AR59+AR83+AR157</f>
        <v>0</v>
      </c>
      <c r="AS158" s="10">
        <f>AS27+AS42+AS59+AS83+AS157</f>
        <v>0</v>
      </c>
      <c r="AT158" s="11">
        <f>AT27+AT42+AT59+AT83+AT157</f>
        <v>0</v>
      </c>
      <c r="AU158" s="10">
        <f>AU27+AU42+AU59+AU83+AU157</f>
        <v>0</v>
      </c>
      <c r="AV158" s="11">
        <f>AV27+AV42+AV59+AV83+AV157</f>
        <v>0</v>
      </c>
      <c r="AW158" s="10">
        <f>AW27+AW42+AW59+AW83+AW157</f>
        <v>0</v>
      </c>
      <c r="AX158" s="11">
        <f>AX27+AX42+AX59+AX83+AX157</f>
        <v>0</v>
      </c>
      <c r="AY158" s="10">
        <f>AY27+AY42+AY59+AY83+AY157</f>
        <v>0</v>
      </c>
      <c r="AZ158" s="8">
        <f>AZ27+AZ42+AZ59+AZ83+AZ155+AZ157</f>
        <v>0</v>
      </c>
      <c r="BA158" s="8">
        <f>BA27+BA42+BA59+BA83+BA155+BA157</f>
        <v>0</v>
      </c>
      <c r="BB158" s="11">
        <f>BB27+BB42+BB59+BB83+BB157</f>
        <v>0</v>
      </c>
      <c r="BC158" s="10">
        <f>BC27+BC42+BC59+BC83+BC157</f>
        <v>0</v>
      </c>
      <c r="BD158" s="11">
        <f>BD27+BD42+BD59+BD83+BD157</f>
        <v>0</v>
      </c>
      <c r="BE158" s="10">
        <f>BE27+BE42+BE59+BE83+BE157</f>
        <v>0</v>
      </c>
      <c r="BF158" s="11">
        <f>BF27+BF42+BF59+BF83+BF157</f>
        <v>0</v>
      </c>
      <c r="BG158" s="10">
        <f>BG27+BG42+BG59+BG83+BG157</f>
        <v>0</v>
      </c>
      <c r="BH158" s="8">
        <f>BH27+BH42+BH59+BH83+BH155+BH157</f>
        <v>0</v>
      </c>
      <c r="BI158" s="11">
        <f>BI27+BI42+BI59+BI83+BI157</f>
        <v>0</v>
      </c>
      <c r="BJ158" s="10">
        <f>BJ27+BJ42+BJ59+BJ83+BJ157</f>
        <v>0</v>
      </c>
      <c r="BK158" s="11">
        <f>BK27+BK42+BK59+BK83+BK157</f>
        <v>0</v>
      </c>
      <c r="BL158" s="10">
        <f>BL27+BL42+BL59+BL83+BL157</f>
        <v>0</v>
      </c>
      <c r="BM158" s="11">
        <f>BM27+BM42+BM59+BM83+BM157</f>
        <v>0</v>
      </c>
      <c r="BN158" s="10">
        <f>BN27+BN42+BN59+BN83+BN157</f>
        <v>0</v>
      </c>
      <c r="BO158" s="11">
        <f>BO27+BO42+BO59+BO83+BO157</f>
        <v>0</v>
      </c>
      <c r="BP158" s="10">
        <f>BP27+BP42+BP59+BP83+BP157</f>
        <v>0</v>
      </c>
      <c r="BQ158" s="8">
        <f>BQ27+BQ42+BQ59+BQ83+BQ155+BQ157</f>
        <v>0</v>
      </c>
      <c r="BR158" s="8">
        <f>BR27+BR42+BR59+BR83+BR155+BR157</f>
        <v>0</v>
      </c>
      <c r="BS158" s="11">
        <f>BS27+BS42+BS59+BS83+BS157</f>
        <v>0</v>
      </c>
      <c r="BT158" s="10">
        <f>BT27+BT42+BT59+BT83+BT157</f>
        <v>0</v>
      </c>
      <c r="BU158" s="11">
        <f>BU27+BU42+BU59+BU83+BU157</f>
        <v>0</v>
      </c>
      <c r="BV158" s="10">
        <f>BV27+BV42+BV59+BV83+BV157</f>
        <v>0</v>
      </c>
      <c r="BW158" s="11">
        <f>BW27+BW42+BW59+BW83+BW157</f>
        <v>0</v>
      </c>
      <c r="BX158" s="10">
        <f>BX27+BX42+BX59+BX83+BX157</f>
        <v>0</v>
      </c>
      <c r="BY158" s="8">
        <f>BY27+BY42+BY59+BY83+BY155+BY157</f>
        <v>0</v>
      </c>
      <c r="BZ158" s="11">
        <f>BZ27+BZ42+BZ59+BZ83+BZ157</f>
        <v>0</v>
      </c>
      <c r="CA158" s="10">
        <f>CA27+CA42+CA59+CA83+CA157</f>
        <v>0</v>
      </c>
      <c r="CB158" s="11">
        <f>CB27+CB42+CB59+CB83+CB157</f>
        <v>0</v>
      </c>
      <c r="CC158" s="10">
        <f>CC27+CC42+CC59+CC83+CC157</f>
        <v>0</v>
      </c>
      <c r="CD158" s="11">
        <f>CD27+CD42+CD59+CD83+CD157</f>
        <v>0</v>
      </c>
      <c r="CE158" s="10">
        <f>CE27+CE42+CE59+CE83+CE157</f>
        <v>0</v>
      </c>
      <c r="CF158" s="11">
        <f>CF27+CF42+CF59+CF83+CF157</f>
        <v>0</v>
      </c>
      <c r="CG158" s="10">
        <f>CG27+CG42+CG59+CG83+CG157</f>
        <v>0</v>
      </c>
      <c r="CH158" s="8">
        <f>CH27+CH42+CH59+CH83+CH155+CH157</f>
        <v>0</v>
      </c>
      <c r="CI158" s="8">
        <f>CI27+CI42+CI59+CI83+CI155+CI157</f>
        <v>0</v>
      </c>
      <c r="CJ158" s="11">
        <f>CJ27+CJ42+CJ59+CJ83+CJ157</f>
        <v>0</v>
      </c>
      <c r="CK158" s="10">
        <f>CK27+CK42+CK59+CK83+CK157</f>
        <v>0</v>
      </c>
      <c r="CL158" s="11">
        <f>CL27+CL42+CL59+CL83+CL157</f>
        <v>0</v>
      </c>
      <c r="CM158" s="10">
        <f>CM27+CM42+CM59+CM83+CM157</f>
        <v>0</v>
      </c>
      <c r="CN158" s="11">
        <f>CN27+CN42+CN59+CN83+CN157</f>
        <v>0</v>
      </c>
      <c r="CO158" s="10">
        <f>CO27+CO42+CO59+CO83+CO157</f>
        <v>0</v>
      </c>
      <c r="CP158" s="8">
        <f>CP27+CP42+CP59+CP83+CP155+CP157</f>
        <v>0</v>
      </c>
      <c r="CQ158" s="11">
        <f>CQ27+CQ42+CQ59+CQ83+CQ157</f>
        <v>0</v>
      </c>
      <c r="CR158" s="10">
        <f>CR27+CR42+CR59+CR83+CR157</f>
        <v>0</v>
      </c>
      <c r="CS158" s="11">
        <f>CS27+CS42+CS59+CS83+CS157</f>
        <v>0</v>
      </c>
      <c r="CT158" s="10">
        <f>CT27+CT42+CT59+CT83+CT157</f>
        <v>0</v>
      </c>
      <c r="CU158" s="11">
        <f>CU27+CU42+CU59+CU83+CU157</f>
        <v>0</v>
      </c>
      <c r="CV158" s="10">
        <f>CV27+CV42+CV59+CV83+CV157</f>
        <v>0</v>
      </c>
      <c r="CW158" s="11">
        <f>CW27+CW42+CW59+CW83+CW157</f>
        <v>0</v>
      </c>
      <c r="CX158" s="10">
        <f>CX27+CX42+CX59+CX83+CX157</f>
        <v>0</v>
      </c>
      <c r="CY158" s="8">
        <f>CY27+CY42+CY59+CY83+CY155+CY157</f>
        <v>0</v>
      </c>
      <c r="CZ158" s="8">
        <f>CZ27+CZ42+CZ59+CZ83+CZ155+CZ157</f>
        <v>0</v>
      </c>
      <c r="DA158" s="11">
        <f>DA27+DA42+DA59+DA83+DA157</f>
        <v>0</v>
      </c>
      <c r="DB158" s="10">
        <f>DB27+DB42+DB59+DB83+DB157</f>
        <v>0</v>
      </c>
      <c r="DC158" s="11">
        <f>DC27+DC42+DC59+DC83+DC157</f>
        <v>0</v>
      </c>
      <c r="DD158" s="10">
        <f>DD27+DD42+DD59+DD83+DD157</f>
        <v>0</v>
      </c>
      <c r="DE158" s="11">
        <f>DE27+DE42+DE59+DE83+DE157</f>
        <v>0</v>
      </c>
      <c r="DF158" s="10">
        <f>DF27+DF42+DF59+DF83+DF157</f>
        <v>0</v>
      </c>
      <c r="DG158" s="8">
        <f>DG27+DG42+DG59+DG83+DG155+DG157</f>
        <v>0</v>
      </c>
      <c r="DH158" s="11">
        <f>DH27+DH42+DH59+DH83+DH157</f>
        <v>0</v>
      </c>
      <c r="DI158" s="10">
        <f>DI27+DI42+DI59+DI83+DI157</f>
        <v>0</v>
      </c>
      <c r="DJ158" s="11">
        <f>DJ27+DJ42+DJ59+DJ83+DJ157</f>
        <v>0</v>
      </c>
      <c r="DK158" s="10">
        <f>DK27+DK42+DK59+DK83+DK157</f>
        <v>0</v>
      </c>
      <c r="DL158" s="11">
        <f>DL27+DL42+DL59+DL83+DL157</f>
        <v>0</v>
      </c>
      <c r="DM158" s="10">
        <f>DM27+DM42+DM59+DM83+DM157</f>
        <v>0</v>
      </c>
      <c r="DN158" s="11">
        <f>DN27+DN42+DN59+DN83+DN157</f>
        <v>0</v>
      </c>
      <c r="DO158" s="10">
        <f>DO27+DO42+DO59+DO83+DO157</f>
        <v>0</v>
      </c>
      <c r="DP158" s="8">
        <f>DP27+DP42+DP59+DP83+DP155+DP157</f>
        <v>0</v>
      </c>
      <c r="DQ158" s="8">
        <f>DQ27+DQ42+DQ59+DQ83+DQ155+DQ157</f>
        <v>0</v>
      </c>
      <c r="DR158" s="11">
        <f>DR27+DR42+DR59+DR83+DR157</f>
        <v>0</v>
      </c>
      <c r="DS158" s="10">
        <f>DS27+DS42+DS59+DS83+DS157</f>
        <v>0</v>
      </c>
      <c r="DT158" s="11">
        <f>DT27+DT42+DT59+DT83+DT157</f>
        <v>0</v>
      </c>
      <c r="DU158" s="10">
        <f>DU27+DU42+DU59+DU83+DU157</f>
        <v>0</v>
      </c>
      <c r="DV158" s="11">
        <f>DV27+DV42+DV59+DV83+DV157</f>
        <v>0</v>
      </c>
      <c r="DW158" s="10">
        <f>DW27+DW42+DW59+DW83+DW157</f>
        <v>0</v>
      </c>
      <c r="DX158" s="8">
        <f>DX27+DX42+DX59+DX83+DX155+DX157</f>
        <v>0</v>
      </c>
      <c r="DY158" s="11">
        <f>DY27+DY42+DY59+DY83+DY157</f>
        <v>0</v>
      </c>
      <c r="DZ158" s="10">
        <f>DZ27+DZ42+DZ59+DZ83+DZ157</f>
        <v>0</v>
      </c>
      <c r="EA158" s="11">
        <f>EA27+EA42+EA59+EA83+EA157</f>
        <v>0</v>
      </c>
      <c r="EB158" s="10">
        <f>EB27+EB42+EB59+EB83+EB157</f>
        <v>0</v>
      </c>
      <c r="EC158" s="11">
        <f>EC27+EC42+EC59+EC83+EC157</f>
        <v>0</v>
      </c>
      <c r="ED158" s="10">
        <f>ED27+ED42+ED59+ED83+ED157</f>
        <v>0</v>
      </c>
      <c r="EE158" s="11">
        <f>EE27+EE42+EE59+EE83+EE157</f>
        <v>0</v>
      </c>
      <c r="EF158" s="10">
        <f>EF27+EF42+EF59+EF83+EF157</f>
        <v>0</v>
      </c>
      <c r="EG158" s="8">
        <f>EG27+EG42+EG59+EG83+EG155+EG157</f>
        <v>0</v>
      </c>
      <c r="EH158" s="8">
        <f>EH27+EH42+EH59+EH83+EH155+EH157</f>
        <v>0</v>
      </c>
      <c r="EI158" s="11">
        <f>EI27+EI42+EI59+EI83+EI157</f>
        <v>0</v>
      </c>
      <c r="EJ158" s="10">
        <f>EJ27+EJ42+EJ59+EJ83+EJ157</f>
        <v>0</v>
      </c>
      <c r="EK158" s="11">
        <f>EK27+EK42+EK59+EK83+EK157</f>
        <v>0</v>
      </c>
      <c r="EL158" s="10">
        <f>EL27+EL42+EL59+EL83+EL157</f>
        <v>0</v>
      </c>
      <c r="EM158" s="11">
        <f>EM27+EM42+EM59+EM83+EM157</f>
        <v>0</v>
      </c>
      <c r="EN158" s="10">
        <f>EN27+EN42+EN59+EN83+EN157</f>
        <v>0</v>
      </c>
      <c r="EO158" s="8">
        <f>EO27+EO42+EO59+EO83+EO155+EO157</f>
        <v>0</v>
      </c>
      <c r="EP158" s="11">
        <f>EP27+EP42+EP59+EP83+EP157</f>
        <v>0</v>
      </c>
      <c r="EQ158" s="10">
        <f>EQ27+EQ42+EQ59+EQ83+EQ157</f>
        <v>0</v>
      </c>
      <c r="ER158" s="11">
        <f>ER27+ER42+ER59+ER83+ER157</f>
        <v>0</v>
      </c>
      <c r="ES158" s="10">
        <f>ES27+ES42+ES59+ES83+ES157</f>
        <v>0</v>
      </c>
      <c r="ET158" s="11">
        <f>ET27+ET42+ET59+ET83+ET157</f>
        <v>0</v>
      </c>
      <c r="EU158" s="10">
        <f>EU27+EU42+EU59+EU83+EU157</f>
        <v>0</v>
      </c>
      <c r="EV158" s="11">
        <f>EV27+EV42+EV59+EV83+EV157</f>
        <v>0</v>
      </c>
      <c r="EW158" s="10">
        <f>EW27+EW42+EW59+EW83+EW157</f>
        <v>0</v>
      </c>
      <c r="EX158" s="8">
        <f>EX27+EX42+EX59+EX83+EX155+EX157</f>
        <v>0</v>
      </c>
      <c r="EY158" s="8">
        <f>EY27+EY42+EY59+EY83+EY155+EY157</f>
        <v>0</v>
      </c>
    </row>
  </sheetData>
  <mergeCells count="72">
    <mergeCell ref="T14:AJ14"/>
    <mergeCell ref="AK14:BA14"/>
    <mergeCell ref="BB14:BR14"/>
    <mergeCell ref="BS14:CI14"/>
    <mergeCell ref="CJ14:CZ14"/>
    <mergeCell ref="DA14:DQ14"/>
    <mergeCell ref="DR14:EH14"/>
    <mergeCell ref="EI14:EY14"/>
    <mergeCell ref="A16:A27"/>
    <mergeCell ref="A28:A42"/>
    <mergeCell ref="A43:A59"/>
    <mergeCell ref="A60:A83"/>
    <mergeCell ref="D84:D85"/>
    <mergeCell ref="B84:B85"/>
    <mergeCell ref="C84:C85"/>
    <mergeCell ref="D86:D88"/>
    <mergeCell ref="B86:B88"/>
    <mergeCell ref="C86:C88"/>
    <mergeCell ref="D89:D90"/>
    <mergeCell ref="B89:B90"/>
    <mergeCell ref="C89:C90"/>
    <mergeCell ref="D91:D94"/>
    <mergeCell ref="B91:B94"/>
    <mergeCell ref="C91:C94"/>
    <mergeCell ref="D95:D99"/>
    <mergeCell ref="B95:B99"/>
    <mergeCell ref="C95:C99"/>
    <mergeCell ref="D100:D102"/>
    <mergeCell ref="B100:B102"/>
    <mergeCell ref="C100:C102"/>
    <mergeCell ref="D103:D106"/>
    <mergeCell ref="B103:B106"/>
    <mergeCell ref="C103:C106"/>
    <mergeCell ref="D107:D109"/>
    <mergeCell ref="B107:B109"/>
    <mergeCell ref="C107:C109"/>
    <mergeCell ref="D110:D112"/>
    <mergeCell ref="B110:B112"/>
    <mergeCell ref="C110:C112"/>
    <mergeCell ref="D113:D118"/>
    <mergeCell ref="B113:B118"/>
    <mergeCell ref="C113:C118"/>
    <mergeCell ref="D119:D122"/>
    <mergeCell ref="B119:B122"/>
    <mergeCell ref="C119:C122"/>
    <mergeCell ref="D123:D125"/>
    <mergeCell ref="B123:B125"/>
    <mergeCell ref="C123:C125"/>
    <mergeCell ref="D126:D128"/>
    <mergeCell ref="B126:B128"/>
    <mergeCell ref="C126:C128"/>
    <mergeCell ref="D129:D131"/>
    <mergeCell ref="B129:B131"/>
    <mergeCell ref="C129:C131"/>
    <mergeCell ref="D132:D134"/>
    <mergeCell ref="B132:B134"/>
    <mergeCell ref="C132:C134"/>
    <mergeCell ref="D135:D139"/>
    <mergeCell ref="B135:B139"/>
    <mergeCell ref="C135:C139"/>
    <mergeCell ref="D140:D143"/>
    <mergeCell ref="B140:B143"/>
    <mergeCell ref="C140:C143"/>
    <mergeCell ref="D144:D148"/>
    <mergeCell ref="B144:B148"/>
    <mergeCell ref="C144:C148"/>
    <mergeCell ref="D149:D153"/>
    <mergeCell ref="B149:B153"/>
    <mergeCell ref="C149:C153"/>
    <mergeCell ref="A84:A153"/>
    <mergeCell ref="A154:A155"/>
    <mergeCell ref="A156:A157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