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2165" activeTab="0"/>
  </bookViews>
  <sheets>
    <sheet name="Rolnictwo w warunkach zrównoważ" sheetId="1" r:id="rId1"/>
  </sheets>
  <definedNames/>
  <calcPr fullCalcOnLoad="1"/>
</workbook>
</file>

<file path=xl/sharedStrings.xml><?xml version="1.0" encoding="utf-8"?>
<sst xmlns="http://schemas.openxmlformats.org/spreadsheetml/2006/main" count="122" uniqueCount="78">
  <si>
    <t>Wydział Biotechnologii i Hodowli Zwierząt</t>
  </si>
  <si>
    <t>Nazwa kierunku studiów</t>
  </si>
  <si>
    <t>Rolnictwo w warunkach zrównoważonego rozwoju</t>
  </si>
  <si>
    <t>Dziedziny nauki</t>
  </si>
  <si>
    <t>dziedzina nauk rolniczych</t>
  </si>
  <si>
    <t>Dyscypliny naukowe</t>
  </si>
  <si>
    <t>zootechnika i rybactwo (100%)</t>
  </si>
  <si>
    <t>Profil kształcenia</t>
  </si>
  <si>
    <t/>
  </si>
  <si>
    <t>Forma studiów</t>
  </si>
  <si>
    <t>niestacjonarna</t>
  </si>
  <si>
    <t>Poziom kształcenia</t>
  </si>
  <si>
    <t>podyplomowy</t>
  </si>
  <si>
    <t>Rok akademicki 2022/2023</t>
  </si>
  <si>
    <t>Specjalność/specjalizacja</t>
  </si>
  <si>
    <t>Obowiązuje od 2022-10-01</t>
  </si>
  <si>
    <t>Kod planu studiów</t>
  </si>
  <si>
    <t>RwWZR_10-_N_2022_2023_Z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</si>
  <si>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</si>
  <si>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</si>
  <si>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</si>
  <si>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</si>
  <si>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</si>
  <si>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</si>
  <si>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</si>
  <si>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</si>
  <si>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</si>
  <si>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</si>
  <si>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</si>
  <si>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</si>
  <si>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</si>
  <si>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</si>
  <si>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</si>
  <si>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</si>
  <si>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</si>
  <si>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T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</si>
  <si>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</si>
  <si>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</si>
  <si>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</si>
  <si>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</si>
  <si>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</si>
  <si>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</si>
  <si>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</si>
  <si>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</si>
  <si>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Moduły/Przedmioty kształcenia ogólnego</t>
  </si>
  <si>
    <t>z</t>
  </si>
  <si>
    <t>PD-RwWZR01</t>
  </si>
  <si>
    <t>Agroturystyka z elementami agrobiznesu</t>
  </si>
  <si>
    <t>PD-RwWZR02</t>
  </si>
  <si>
    <t>Ekonomika rolnictwa na tle rozwoju obszarów wiejskich</t>
  </si>
  <si>
    <t>PD-RwWZR03</t>
  </si>
  <si>
    <t>Higiena, rozród i dobrostan w hodowli zwierząt</t>
  </si>
  <si>
    <t>PD-RwWZR04</t>
  </si>
  <si>
    <t>Marketing artykułów rolnych</t>
  </si>
  <si>
    <t>PD-RwWZR05</t>
  </si>
  <si>
    <t>Produkcja żywności tradycyjnej i modyfikowanej genetycznie</t>
  </si>
  <si>
    <t>PD-RwWZR06</t>
  </si>
  <si>
    <t>Pszczelnictwo</t>
  </si>
  <si>
    <t>PD-RwWZR07</t>
  </si>
  <si>
    <t>Rolnictwo ekologiczne</t>
  </si>
  <si>
    <t>PD-RwWZR08</t>
  </si>
  <si>
    <t>Technologie chowu zwierząt monogastrycznych</t>
  </si>
  <si>
    <t>PD-RwWZR09</t>
  </si>
  <si>
    <t>Technologie chowu zwierząt przeżuwających</t>
  </si>
  <si>
    <t>PD-RwWZR10</t>
  </si>
  <si>
    <t>Zagospodarowanie przestrzeni rolniczej w świetle programów rolno-środowiskowych</t>
  </si>
  <si>
    <t>e</t>
  </si>
  <si>
    <t>PD-RwWZR11</t>
  </si>
  <si>
    <t>Egzamin końcowy</t>
  </si>
  <si>
    <t>Razem</t>
  </si>
  <si>
    <t>Moduły/Przedmioty obieralne</t>
  </si>
  <si>
    <t>SUMA</t>
  </si>
  <si>
    <t>liczba obieranych elementów</t>
  </si>
  <si>
    <t>forma zaliczenia</t>
  </si>
  <si>
    <t>wykłady</t>
  </si>
  <si>
    <t>ćwiczenia audytoryjne</t>
  </si>
  <si>
    <t>zajęcia terenowe</t>
  </si>
  <si>
    <t>Załącznik nr 1 do Uchwały nr 200 Senatu ZUT z dnia 27 czerwca 2022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</si>
</sst>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left" vertical="center" indent="6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0</xdr:row>
      <xdr:rowOff>0</xdr:rowOff>
    </xdr:from>
    <xdr:to>
      <xdr:col>31</xdr:col>
      <xdr:colOff>219075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0"/>
          <a:ext cx="3171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zoomScalePageLayoutView="0" workbookViewId="0" topLeftCell="A1">
      <selection activeCell="AC38" sqref="AC38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1" width="4.28125" style="0" customWidth="1"/>
    <col min="12" max="14" width="4.7109375" style="0" customWidth="1"/>
    <col min="15" max="15" width="3.57421875" style="0" customWidth="1"/>
    <col min="16" max="16" width="2.00390625" style="0" customWidth="1"/>
    <col min="17" max="17" width="3.57421875" style="0" customWidth="1"/>
    <col min="18" max="18" width="2.00390625" style="0" customWidth="1"/>
    <col min="19" max="19" width="3.8515625" style="0" customWidth="1"/>
    <col min="20" max="20" width="3.57421875" style="0" customWidth="1"/>
    <col min="21" max="21" width="2.00390625" style="0" customWidth="1"/>
    <col min="22" max="23" width="3.8515625" style="0" customWidth="1"/>
    <col min="24" max="24" width="3.57421875" style="0" customWidth="1"/>
    <col min="25" max="25" width="2.00390625" style="0" customWidth="1"/>
    <col min="26" max="26" width="3.57421875" style="0" customWidth="1"/>
    <col min="27" max="27" width="2.00390625" style="0" customWidth="1"/>
    <col min="28" max="28" width="3.8515625" style="0" customWidth="1"/>
    <col min="29" max="29" width="3.57421875" style="0" customWidth="1"/>
    <col min="30" max="30" width="2.00390625" style="0" customWidth="1"/>
    <col min="31" max="32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14" ht="12.75">
      <c r="E6" t="s">
        <v>9</v>
      </c>
      <c r="F6" s="1" t="s">
        <v>10</v>
      </c>
      <c r="N6" t="s">
        <v>13</v>
      </c>
    </row>
    <row r="7" spans="5:14" ht="12.75">
      <c r="E7" t="s">
        <v>11</v>
      </c>
      <c r="F7" s="1" t="s">
        <v>12</v>
      </c>
      <c r="N7" t="s">
        <v>15</v>
      </c>
    </row>
    <row r="8" spans="5:14" ht="12.75">
      <c r="E8" t="s">
        <v>14</v>
      </c>
      <c r="F8" s="1" t="s">
        <v>8</v>
      </c>
      <c r="N8" t="s">
        <v>77</v>
      </c>
    </row>
    <row r="9" spans="5:6" ht="12.75">
      <c r="E9" t="s">
        <v>16</v>
      </c>
      <c r="F9" s="1" t="s">
        <v>17</v>
      </c>
    </row>
    <row r="11" spans="1:31" ht="12.75">
      <c r="A11" s="20" t="s">
        <v>18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2" ht="12" customHeight="1">
      <c r="A12" s="14" t="s">
        <v>19</v>
      </c>
      <c r="B12" s="14"/>
      <c r="C12" s="14"/>
      <c r="D12" s="19" t="s">
        <v>23</v>
      </c>
      <c r="E12" s="13" t="s">
        <v>24</v>
      </c>
      <c r="F12" s="13" t="s">
        <v>25</v>
      </c>
      <c r="G12" s="13"/>
      <c r="H12" s="13" t="s">
        <v>28</v>
      </c>
      <c r="I12" s="13"/>
      <c r="J12" s="13"/>
      <c r="K12" s="13"/>
      <c r="L12" s="19" t="s">
        <v>36</v>
      </c>
      <c r="M12" s="19" t="s">
        <v>37</v>
      </c>
      <c r="N12" s="19" t="s">
        <v>38</v>
      </c>
      <c r="O12" s="18" t="s">
        <v>39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12" customHeight="1">
      <c r="A13" s="14"/>
      <c r="B13" s="14"/>
      <c r="C13" s="14"/>
      <c r="D13" s="19"/>
      <c r="E13" s="13"/>
      <c r="F13" s="19" t="s">
        <v>26</v>
      </c>
      <c r="G13" s="19" t="s">
        <v>27</v>
      </c>
      <c r="H13" s="19" t="s">
        <v>29</v>
      </c>
      <c r="I13" s="13" t="s">
        <v>30</v>
      </c>
      <c r="J13" s="13"/>
      <c r="K13" s="13"/>
      <c r="L13" s="19"/>
      <c r="M13" s="19"/>
      <c r="N13" s="19"/>
      <c r="O13" s="18" t="s">
        <v>40</v>
      </c>
      <c r="P13" s="18"/>
      <c r="Q13" s="18"/>
      <c r="R13" s="18"/>
      <c r="S13" s="18"/>
      <c r="T13" s="18"/>
      <c r="U13" s="18"/>
      <c r="V13" s="18"/>
      <c r="W13" s="18"/>
      <c r="X13" s="18" t="s">
        <v>43</v>
      </c>
      <c r="Y13" s="18"/>
      <c r="Z13" s="18"/>
      <c r="AA13" s="18"/>
      <c r="AB13" s="18"/>
      <c r="AC13" s="18"/>
      <c r="AD13" s="18"/>
      <c r="AE13" s="18"/>
      <c r="AF13" s="18"/>
    </row>
    <row r="14" spans="1:32" ht="24" customHeight="1">
      <c r="A14" s="14"/>
      <c r="B14" s="14"/>
      <c r="C14" s="14"/>
      <c r="D14" s="19"/>
      <c r="E14" s="13"/>
      <c r="F14" s="19"/>
      <c r="G14" s="19"/>
      <c r="H14" s="19"/>
      <c r="I14" s="13" t="s">
        <v>31</v>
      </c>
      <c r="J14" s="13"/>
      <c r="K14" s="5" t="s">
        <v>32</v>
      </c>
      <c r="L14" s="19"/>
      <c r="M14" s="19"/>
      <c r="N14" s="19"/>
      <c r="O14" s="17" t="s">
        <v>31</v>
      </c>
      <c r="P14" s="17"/>
      <c r="Q14" s="17"/>
      <c r="R14" s="17"/>
      <c r="S14" s="14" t="s">
        <v>41</v>
      </c>
      <c r="T14" s="17" t="s">
        <v>32</v>
      </c>
      <c r="U14" s="17"/>
      <c r="V14" s="14" t="s">
        <v>41</v>
      </c>
      <c r="W14" s="14" t="s">
        <v>42</v>
      </c>
      <c r="X14" s="17" t="s">
        <v>31</v>
      </c>
      <c r="Y14" s="17"/>
      <c r="Z14" s="17"/>
      <c r="AA14" s="17"/>
      <c r="AB14" s="14" t="s">
        <v>41</v>
      </c>
      <c r="AC14" s="17" t="s">
        <v>32</v>
      </c>
      <c r="AD14" s="17"/>
      <c r="AE14" s="14" t="s">
        <v>41</v>
      </c>
      <c r="AF14" s="14" t="s">
        <v>42</v>
      </c>
    </row>
    <row r="15" spans="1:32" ht="24" customHeight="1">
      <c r="A15" s="4" t="s">
        <v>20</v>
      </c>
      <c r="B15" s="4" t="s">
        <v>21</v>
      </c>
      <c r="C15" s="4" t="s">
        <v>22</v>
      </c>
      <c r="D15" s="19"/>
      <c r="E15" s="13"/>
      <c r="F15" s="19"/>
      <c r="G15" s="19"/>
      <c r="H15" s="19"/>
      <c r="I15" s="5" t="s">
        <v>33</v>
      </c>
      <c r="J15" s="5" t="s">
        <v>34</v>
      </c>
      <c r="K15" s="5" t="s">
        <v>35</v>
      </c>
      <c r="L15" s="19"/>
      <c r="M15" s="19"/>
      <c r="N15" s="19"/>
      <c r="O15" s="13" t="s">
        <v>33</v>
      </c>
      <c r="P15" s="13"/>
      <c r="Q15" s="13" t="s">
        <v>34</v>
      </c>
      <c r="R15" s="13"/>
      <c r="S15" s="14"/>
      <c r="T15" s="13" t="s">
        <v>35</v>
      </c>
      <c r="U15" s="13"/>
      <c r="V15" s="14"/>
      <c r="W15" s="14"/>
      <c r="X15" s="13" t="s">
        <v>33</v>
      </c>
      <c r="Y15" s="13"/>
      <c r="Z15" s="13" t="s">
        <v>34</v>
      </c>
      <c r="AA15" s="13"/>
      <c r="AB15" s="14"/>
      <c r="AC15" s="13" t="s">
        <v>35</v>
      </c>
      <c r="AD15" s="13"/>
      <c r="AE15" s="14"/>
      <c r="AF15" s="14"/>
    </row>
    <row r="16" spans="1:32" ht="19.5" customHeight="1">
      <c r="A16" s="15" t="s">
        <v>44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5"/>
      <c r="AF16" s="16"/>
    </row>
    <row r="17" spans="1:32" ht="12.75">
      <c r="A17" s="6"/>
      <c r="B17" s="6"/>
      <c r="C17" s="6"/>
      <c r="D17" s="6" t="s">
        <v>46</v>
      </c>
      <c r="E17" s="3" t="s">
        <v>47</v>
      </c>
      <c r="F17" s="6">
        <f aca="true" t="shared" si="0" ref="F17:F27">COUNTIF(O17:AD17,"e")</f>
        <v>0</v>
      </c>
      <c r="G17" s="6">
        <f aca="true" t="shared" si="1" ref="G17:G27">COUNTIF(O17:AD17,"z")</f>
        <v>3</v>
      </c>
      <c r="H17" s="6">
        <f aca="true" t="shared" si="2" ref="H17:H27">SUM(I17:K17)</f>
        <v>35</v>
      </c>
      <c r="I17" s="6">
        <f aca="true" t="shared" si="3" ref="I17:I27">O17+X17</f>
        <v>10</v>
      </c>
      <c r="J17" s="6">
        <f aca="true" t="shared" si="4" ref="J17:J27">Q17+Z17</f>
        <v>15</v>
      </c>
      <c r="K17" s="6">
        <f aca="true" t="shared" si="5" ref="K17:K27">T17+AC17</f>
        <v>10</v>
      </c>
      <c r="L17" s="7">
        <f aca="true" t="shared" si="6" ref="L17:L27">W17+AF17</f>
        <v>4</v>
      </c>
      <c r="M17" s="7">
        <f aca="true" t="shared" si="7" ref="M17:M27">V17+AE17</f>
        <v>1</v>
      </c>
      <c r="N17" s="7">
        <v>1.4</v>
      </c>
      <c r="O17" s="11"/>
      <c r="P17" s="10"/>
      <c r="Q17" s="11"/>
      <c r="R17" s="10"/>
      <c r="S17" s="7"/>
      <c r="T17" s="11"/>
      <c r="U17" s="10"/>
      <c r="V17" s="7"/>
      <c r="W17" s="7">
        <f aca="true" t="shared" si="8" ref="W17:W27">S17+V17</f>
        <v>0</v>
      </c>
      <c r="X17" s="11">
        <v>10</v>
      </c>
      <c r="Y17" s="10" t="s">
        <v>45</v>
      </c>
      <c r="Z17" s="11">
        <v>15</v>
      </c>
      <c r="AA17" s="10" t="s">
        <v>45</v>
      </c>
      <c r="AB17" s="7">
        <v>3</v>
      </c>
      <c r="AC17" s="11">
        <v>10</v>
      </c>
      <c r="AD17" s="10" t="s">
        <v>45</v>
      </c>
      <c r="AE17" s="7">
        <v>1</v>
      </c>
      <c r="AF17" s="7">
        <f aca="true" t="shared" si="9" ref="AF17:AF27">AB17+AE17</f>
        <v>4</v>
      </c>
    </row>
    <row r="18" spans="1:32" ht="12.75">
      <c r="A18" s="6"/>
      <c r="B18" s="6"/>
      <c r="C18" s="6"/>
      <c r="D18" s="6" t="s">
        <v>48</v>
      </c>
      <c r="E18" s="3" t="s">
        <v>49</v>
      </c>
      <c r="F18" s="6">
        <f t="shared" si="0"/>
        <v>0</v>
      </c>
      <c r="G18" s="6">
        <f t="shared" si="1"/>
        <v>2</v>
      </c>
      <c r="H18" s="6">
        <f t="shared" si="2"/>
        <v>35</v>
      </c>
      <c r="I18" s="6">
        <f t="shared" si="3"/>
        <v>10</v>
      </c>
      <c r="J18" s="6">
        <f t="shared" si="4"/>
        <v>25</v>
      </c>
      <c r="K18" s="6">
        <f t="shared" si="5"/>
        <v>0</v>
      </c>
      <c r="L18" s="7">
        <f t="shared" si="6"/>
        <v>3</v>
      </c>
      <c r="M18" s="7">
        <f t="shared" si="7"/>
        <v>0</v>
      </c>
      <c r="N18" s="7">
        <v>1.4</v>
      </c>
      <c r="O18" s="11">
        <v>10</v>
      </c>
      <c r="P18" s="10" t="s">
        <v>45</v>
      </c>
      <c r="Q18" s="11">
        <v>25</v>
      </c>
      <c r="R18" s="10" t="s">
        <v>45</v>
      </c>
      <c r="S18" s="7">
        <v>3</v>
      </c>
      <c r="T18" s="11"/>
      <c r="U18" s="10"/>
      <c r="V18" s="7"/>
      <c r="W18" s="7">
        <f t="shared" si="8"/>
        <v>3</v>
      </c>
      <c r="X18" s="11"/>
      <c r="Y18" s="10"/>
      <c r="Z18" s="11"/>
      <c r="AA18" s="10"/>
      <c r="AB18" s="7"/>
      <c r="AC18" s="11"/>
      <c r="AD18" s="10"/>
      <c r="AE18" s="7"/>
      <c r="AF18" s="7">
        <f t="shared" si="9"/>
        <v>0</v>
      </c>
    </row>
    <row r="19" spans="1:32" ht="12.75">
      <c r="A19" s="6"/>
      <c r="B19" s="6"/>
      <c r="C19" s="6"/>
      <c r="D19" s="6" t="s">
        <v>50</v>
      </c>
      <c r="E19" s="3" t="s">
        <v>51</v>
      </c>
      <c r="F19" s="6">
        <f t="shared" si="0"/>
        <v>0</v>
      </c>
      <c r="G19" s="6">
        <f t="shared" si="1"/>
        <v>3</v>
      </c>
      <c r="H19" s="6">
        <f t="shared" si="2"/>
        <v>30</v>
      </c>
      <c r="I19" s="6">
        <f t="shared" si="3"/>
        <v>10</v>
      </c>
      <c r="J19" s="6">
        <f t="shared" si="4"/>
        <v>10</v>
      </c>
      <c r="K19" s="6">
        <f t="shared" si="5"/>
        <v>10</v>
      </c>
      <c r="L19" s="7">
        <f t="shared" si="6"/>
        <v>4</v>
      </c>
      <c r="M19" s="7">
        <f t="shared" si="7"/>
        <v>1</v>
      </c>
      <c r="N19" s="7">
        <v>1.2</v>
      </c>
      <c r="O19" s="11"/>
      <c r="P19" s="10"/>
      <c r="Q19" s="11"/>
      <c r="R19" s="10"/>
      <c r="S19" s="7"/>
      <c r="T19" s="11"/>
      <c r="U19" s="10"/>
      <c r="V19" s="7"/>
      <c r="W19" s="7">
        <f t="shared" si="8"/>
        <v>0</v>
      </c>
      <c r="X19" s="11">
        <v>10</v>
      </c>
      <c r="Y19" s="10" t="s">
        <v>45</v>
      </c>
      <c r="Z19" s="11">
        <v>10</v>
      </c>
      <c r="AA19" s="10" t="s">
        <v>45</v>
      </c>
      <c r="AB19" s="7">
        <v>3</v>
      </c>
      <c r="AC19" s="11">
        <v>10</v>
      </c>
      <c r="AD19" s="10" t="s">
        <v>45</v>
      </c>
      <c r="AE19" s="7">
        <v>1</v>
      </c>
      <c r="AF19" s="7">
        <f t="shared" si="9"/>
        <v>4</v>
      </c>
    </row>
    <row r="20" spans="1:32" ht="12.75">
      <c r="A20" s="6"/>
      <c r="B20" s="6"/>
      <c r="C20" s="6"/>
      <c r="D20" s="6" t="s">
        <v>52</v>
      </c>
      <c r="E20" s="3" t="s">
        <v>53</v>
      </c>
      <c r="F20" s="6">
        <f t="shared" si="0"/>
        <v>0</v>
      </c>
      <c r="G20" s="6">
        <f t="shared" si="1"/>
        <v>2</v>
      </c>
      <c r="H20" s="6">
        <f t="shared" si="2"/>
        <v>15</v>
      </c>
      <c r="I20" s="6">
        <f t="shared" si="3"/>
        <v>5</v>
      </c>
      <c r="J20" s="6">
        <f t="shared" si="4"/>
        <v>10</v>
      </c>
      <c r="K20" s="6">
        <f t="shared" si="5"/>
        <v>0</v>
      </c>
      <c r="L20" s="7">
        <f t="shared" si="6"/>
        <v>2</v>
      </c>
      <c r="M20" s="7">
        <f t="shared" si="7"/>
        <v>0</v>
      </c>
      <c r="N20" s="7">
        <v>0.6</v>
      </c>
      <c r="O20" s="11">
        <v>5</v>
      </c>
      <c r="P20" s="10" t="s">
        <v>45</v>
      </c>
      <c r="Q20" s="11">
        <v>10</v>
      </c>
      <c r="R20" s="10" t="s">
        <v>45</v>
      </c>
      <c r="S20" s="7">
        <v>2</v>
      </c>
      <c r="T20" s="11"/>
      <c r="U20" s="10"/>
      <c r="V20" s="7"/>
      <c r="W20" s="7">
        <f t="shared" si="8"/>
        <v>2</v>
      </c>
      <c r="X20" s="11"/>
      <c r="Y20" s="10"/>
      <c r="Z20" s="11"/>
      <c r="AA20" s="10"/>
      <c r="AB20" s="7"/>
      <c r="AC20" s="11"/>
      <c r="AD20" s="10"/>
      <c r="AE20" s="7"/>
      <c r="AF20" s="7">
        <f t="shared" si="9"/>
        <v>0</v>
      </c>
    </row>
    <row r="21" spans="1:32" ht="12.75">
      <c r="A21" s="6"/>
      <c r="B21" s="6"/>
      <c r="C21" s="6"/>
      <c r="D21" s="6" t="s">
        <v>54</v>
      </c>
      <c r="E21" s="3" t="s">
        <v>55</v>
      </c>
      <c r="F21" s="6">
        <f t="shared" si="0"/>
        <v>0</v>
      </c>
      <c r="G21" s="6">
        <f t="shared" si="1"/>
        <v>2</v>
      </c>
      <c r="H21" s="6">
        <f t="shared" si="2"/>
        <v>15</v>
      </c>
      <c r="I21" s="6">
        <f t="shared" si="3"/>
        <v>5</v>
      </c>
      <c r="J21" s="6">
        <f t="shared" si="4"/>
        <v>10</v>
      </c>
      <c r="K21" s="6">
        <f t="shared" si="5"/>
        <v>0</v>
      </c>
      <c r="L21" s="7">
        <f t="shared" si="6"/>
        <v>2</v>
      </c>
      <c r="M21" s="7">
        <f t="shared" si="7"/>
        <v>0</v>
      </c>
      <c r="N21" s="7">
        <v>0.6</v>
      </c>
      <c r="O21" s="11">
        <v>5</v>
      </c>
      <c r="P21" s="10" t="s">
        <v>45</v>
      </c>
      <c r="Q21" s="11">
        <v>10</v>
      </c>
      <c r="R21" s="10" t="s">
        <v>45</v>
      </c>
      <c r="S21" s="7">
        <v>2</v>
      </c>
      <c r="T21" s="11"/>
      <c r="U21" s="10"/>
      <c r="V21" s="7"/>
      <c r="W21" s="7">
        <f t="shared" si="8"/>
        <v>2</v>
      </c>
      <c r="X21" s="11"/>
      <c r="Y21" s="10"/>
      <c r="Z21" s="11"/>
      <c r="AA21" s="10"/>
      <c r="AB21" s="7"/>
      <c r="AC21" s="11"/>
      <c r="AD21" s="10"/>
      <c r="AE21" s="7"/>
      <c r="AF21" s="7">
        <f t="shared" si="9"/>
        <v>0</v>
      </c>
    </row>
    <row r="22" spans="1:32" ht="12.75">
      <c r="A22" s="6"/>
      <c r="B22" s="6"/>
      <c r="C22" s="6"/>
      <c r="D22" s="6" t="s">
        <v>56</v>
      </c>
      <c r="E22" s="3" t="s">
        <v>57</v>
      </c>
      <c r="F22" s="6">
        <f t="shared" si="0"/>
        <v>0</v>
      </c>
      <c r="G22" s="6">
        <f t="shared" si="1"/>
        <v>2</v>
      </c>
      <c r="H22" s="6">
        <f t="shared" si="2"/>
        <v>10</v>
      </c>
      <c r="I22" s="6">
        <f t="shared" si="3"/>
        <v>0</v>
      </c>
      <c r="J22" s="6">
        <f t="shared" si="4"/>
        <v>5</v>
      </c>
      <c r="K22" s="6">
        <f t="shared" si="5"/>
        <v>5</v>
      </c>
      <c r="L22" s="7">
        <f t="shared" si="6"/>
        <v>2</v>
      </c>
      <c r="M22" s="7">
        <f t="shared" si="7"/>
        <v>1</v>
      </c>
      <c r="N22" s="7">
        <v>0.4</v>
      </c>
      <c r="O22" s="11"/>
      <c r="P22" s="10"/>
      <c r="Q22" s="11"/>
      <c r="R22" s="10"/>
      <c r="S22" s="7"/>
      <c r="T22" s="11"/>
      <c r="U22" s="10"/>
      <c r="V22" s="7"/>
      <c r="W22" s="7">
        <f t="shared" si="8"/>
        <v>0</v>
      </c>
      <c r="X22" s="11"/>
      <c r="Y22" s="10"/>
      <c r="Z22" s="11">
        <v>5</v>
      </c>
      <c r="AA22" s="10" t="s">
        <v>45</v>
      </c>
      <c r="AB22" s="7">
        <v>1</v>
      </c>
      <c r="AC22" s="11">
        <v>5</v>
      </c>
      <c r="AD22" s="10" t="s">
        <v>45</v>
      </c>
      <c r="AE22" s="7">
        <v>1</v>
      </c>
      <c r="AF22" s="7">
        <f t="shared" si="9"/>
        <v>2</v>
      </c>
    </row>
    <row r="23" spans="1:32" ht="12.75">
      <c r="A23" s="6"/>
      <c r="B23" s="6"/>
      <c r="C23" s="6"/>
      <c r="D23" s="6" t="s">
        <v>58</v>
      </c>
      <c r="E23" s="3" t="s">
        <v>59</v>
      </c>
      <c r="F23" s="6">
        <f t="shared" si="0"/>
        <v>0</v>
      </c>
      <c r="G23" s="6">
        <f t="shared" si="1"/>
        <v>2</v>
      </c>
      <c r="H23" s="6">
        <f t="shared" si="2"/>
        <v>15</v>
      </c>
      <c r="I23" s="6">
        <f t="shared" si="3"/>
        <v>5</v>
      </c>
      <c r="J23" s="6">
        <f t="shared" si="4"/>
        <v>10</v>
      </c>
      <c r="K23" s="6">
        <f t="shared" si="5"/>
        <v>0</v>
      </c>
      <c r="L23" s="7">
        <f t="shared" si="6"/>
        <v>2</v>
      </c>
      <c r="M23" s="7">
        <f t="shared" si="7"/>
        <v>0</v>
      </c>
      <c r="N23" s="7">
        <v>0.6</v>
      </c>
      <c r="O23" s="11"/>
      <c r="P23" s="10"/>
      <c r="Q23" s="11"/>
      <c r="R23" s="10"/>
      <c r="S23" s="7"/>
      <c r="T23" s="11"/>
      <c r="U23" s="10"/>
      <c r="V23" s="7"/>
      <c r="W23" s="7">
        <f t="shared" si="8"/>
        <v>0</v>
      </c>
      <c r="X23" s="11">
        <v>5</v>
      </c>
      <c r="Y23" s="10" t="s">
        <v>45</v>
      </c>
      <c r="Z23" s="11">
        <v>10</v>
      </c>
      <c r="AA23" s="10" t="s">
        <v>45</v>
      </c>
      <c r="AB23" s="7">
        <v>2</v>
      </c>
      <c r="AC23" s="11"/>
      <c r="AD23" s="10"/>
      <c r="AE23" s="7"/>
      <c r="AF23" s="7">
        <f t="shared" si="9"/>
        <v>2</v>
      </c>
    </row>
    <row r="24" spans="1:32" ht="12.75">
      <c r="A24" s="6"/>
      <c r="B24" s="6"/>
      <c r="C24" s="6"/>
      <c r="D24" s="6" t="s">
        <v>60</v>
      </c>
      <c r="E24" s="3" t="s">
        <v>61</v>
      </c>
      <c r="F24" s="6">
        <f t="shared" si="0"/>
        <v>0</v>
      </c>
      <c r="G24" s="6">
        <f t="shared" si="1"/>
        <v>2</v>
      </c>
      <c r="H24" s="6">
        <f t="shared" si="2"/>
        <v>40</v>
      </c>
      <c r="I24" s="6">
        <f t="shared" si="3"/>
        <v>20</v>
      </c>
      <c r="J24" s="6">
        <f t="shared" si="4"/>
        <v>20</v>
      </c>
      <c r="K24" s="6">
        <f t="shared" si="5"/>
        <v>0</v>
      </c>
      <c r="L24" s="7">
        <f t="shared" si="6"/>
        <v>4</v>
      </c>
      <c r="M24" s="7">
        <f t="shared" si="7"/>
        <v>0</v>
      </c>
      <c r="N24" s="7">
        <v>1.6</v>
      </c>
      <c r="O24" s="11">
        <v>20</v>
      </c>
      <c r="P24" s="10" t="s">
        <v>45</v>
      </c>
      <c r="Q24" s="11">
        <v>20</v>
      </c>
      <c r="R24" s="10" t="s">
        <v>45</v>
      </c>
      <c r="S24" s="7">
        <v>4</v>
      </c>
      <c r="T24" s="11"/>
      <c r="U24" s="10"/>
      <c r="V24" s="7"/>
      <c r="W24" s="7">
        <f t="shared" si="8"/>
        <v>4</v>
      </c>
      <c r="X24" s="11"/>
      <c r="Y24" s="10"/>
      <c r="Z24" s="11"/>
      <c r="AA24" s="10"/>
      <c r="AB24" s="7"/>
      <c r="AC24" s="11"/>
      <c r="AD24" s="10"/>
      <c r="AE24" s="7"/>
      <c r="AF24" s="7">
        <f t="shared" si="9"/>
        <v>0</v>
      </c>
    </row>
    <row r="25" spans="1:32" ht="12.75">
      <c r="A25" s="6"/>
      <c r="B25" s="6"/>
      <c r="C25" s="6"/>
      <c r="D25" s="6" t="s">
        <v>62</v>
      </c>
      <c r="E25" s="3" t="s">
        <v>63</v>
      </c>
      <c r="F25" s="6">
        <f t="shared" si="0"/>
        <v>0</v>
      </c>
      <c r="G25" s="6">
        <f t="shared" si="1"/>
        <v>3</v>
      </c>
      <c r="H25" s="6">
        <f t="shared" si="2"/>
        <v>30</v>
      </c>
      <c r="I25" s="6">
        <f t="shared" si="3"/>
        <v>10</v>
      </c>
      <c r="J25" s="6">
        <f t="shared" si="4"/>
        <v>10</v>
      </c>
      <c r="K25" s="6">
        <f t="shared" si="5"/>
        <v>10</v>
      </c>
      <c r="L25" s="7">
        <f t="shared" si="6"/>
        <v>4</v>
      </c>
      <c r="M25" s="7">
        <f t="shared" si="7"/>
        <v>1</v>
      </c>
      <c r="N25" s="7">
        <v>1.2</v>
      </c>
      <c r="O25" s="11">
        <v>10</v>
      </c>
      <c r="P25" s="10" t="s">
        <v>45</v>
      </c>
      <c r="Q25" s="11">
        <v>10</v>
      </c>
      <c r="R25" s="10" t="s">
        <v>45</v>
      </c>
      <c r="S25" s="7">
        <v>3</v>
      </c>
      <c r="T25" s="11">
        <v>10</v>
      </c>
      <c r="U25" s="10" t="s">
        <v>45</v>
      </c>
      <c r="V25" s="7">
        <v>1</v>
      </c>
      <c r="W25" s="7">
        <f t="shared" si="8"/>
        <v>4</v>
      </c>
      <c r="X25" s="11"/>
      <c r="Y25" s="10"/>
      <c r="Z25" s="11"/>
      <c r="AA25" s="10"/>
      <c r="AB25" s="7"/>
      <c r="AC25" s="11"/>
      <c r="AD25" s="10"/>
      <c r="AE25" s="7"/>
      <c r="AF25" s="7">
        <f t="shared" si="9"/>
        <v>0</v>
      </c>
    </row>
    <row r="26" spans="1:32" ht="12.75">
      <c r="A26" s="6"/>
      <c r="B26" s="6"/>
      <c r="C26" s="6"/>
      <c r="D26" s="6" t="s">
        <v>64</v>
      </c>
      <c r="E26" s="3" t="s">
        <v>65</v>
      </c>
      <c r="F26" s="6">
        <f t="shared" si="0"/>
        <v>0</v>
      </c>
      <c r="G26" s="6">
        <f t="shared" si="1"/>
        <v>2</v>
      </c>
      <c r="H26" s="6">
        <f t="shared" si="2"/>
        <v>20</v>
      </c>
      <c r="I26" s="6">
        <f t="shared" si="3"/>
        <v>10</v>
      </c>
      <c r="J26" s="6">
        <f t="shared" si="4"/>
        <v>10</v>
      </c>
      <c r="K26" s="6">
        <f t="shared" si="5"/>
        <v>0</v>
      </c>
      <c r="L26" s="7">
        <f t="shared" si="6"/>
        <v>3</v>
      </c>
      <c r="M26" s="7">
        <f t="shared" si="7"/>
        <v>0</v>
      </c>
      <c r="N26" s="7">
        <v>0.8</v>
      </c>
      <c r="O26" s="11"/>
      <c r="P26" s="10"/>
      <c r="Q26" s="11"/>
      <c r="R26" s="10"/>
      <c r="S26" s="7"/>
      <c r="T26" s="11"/>
      <c r="U26" s="10"/>
      <c r="V26" s="7"/>
      <c r="W26" s="7">
        <f t="shared" si="8"/>
        <v>0</v>
      </c>
      <c r="X26" s="11">
        <v>10</v>
      </c>
      <c r="Y26" s="10" t="s">
        <v>45</v>
      </c>
      <c r="Z26" s="11">
        <v>10</v>
      </c>
      <c r="AA26" s="10" t="s">
        <v>45</v>
      </c>
      <c r="AB26" s="7">
        <v>3</v>
      </c>
      <c r="AC26" s="11"/>
      <c r="AD26" s="10"/>
      <c r="AE26" s="7"/>
      <c r="AF26" s="7">
        <f t="shared" si="9"/>
        <v>3</v>
      </c>
    </row>
    <row r="27" spans="1:32" ht="12.75">
      <c r="A27" s="6"/>
      <c r="B27" s="6"/>
      <c r="C27" s="6"/>
      <c r="D27" s="6" t="s">
        <v>67</v>
      </c>
      <c r="E27" s="3" t="s">
        <v>68</v>
      </c>
      <c r="F27" s="6">
        <f t="shared" si="0"/>
        <v>1</v>
      </c>
      <c r="G27" s="6">
        <f t="shared" si="1"/>
        <v>0</v>
      </c>
      <c r="H27" s="6">
        <f t="shared" si="2"/>
        <v>1</v>
      </c>
      <c r="I27" s="6">
        <f t="shared" si="3"/>
        <v>1</v>
      </c>
      <c r="J27" s="6">
        <f t="shared" si="4"/>
        <v>0</v>
      </c>
      <c r="K27" s="6">
        <f t="shared" si="5"/>
        <v>0</v>
      </c>
      <c r="L27" s="7">
        <f t="shared" si="6"/>
        <v>2</v>
      </c>
      <c r="M27" s="7">
        <f t="shared" si="7"/>
        <v>0</v>
      </c>
      <c r="N27" s="7">
        <v>0.08</v>
      </c>
      <c r="O27" s="11"/>
      <c r="P27" s="10"/>
      <c r="Q27" s="11"/>
      <c r="R27" s="10"/>
      <c r="S27" s="7"/>
      <c r="T27" s="11"/>
      <c r="U27" s="10"/>
      <c r="V27" s="7"/>
      <c r="W27" s="7">
        <f t="shared" si="8"/>
        <v>0</v>
      </c>
      <c r="X27" s="11">
        <v>1</v>
      </c>
      <c r="Y27" s="10" t="s">
        <v>66</v>
      </c>
      <c r="Z27" s="11"/>
      <c r="AA27" s="10"/>
      <c r="AB27" s="7">
        <v>2</v>
      </c>
      <c r="AC27" s="11"/>
      <c r="AD27" s="10"/>
      <c r="AE27" s="7"/>
      <c r="AF27" s="7">
        <f t="shared" si="9"/>
        <v>2</v>
      </c>
    </row>
    <row r="28" spans="1:32" ht="15.75" customHeight="1">
      <c r="A28" s="6"/>
      <c r="B28" s="6"/>
      <c r="C28" s="6"/>
      <c r="D28" s="6"/>
      <c r="E28" s="6" t="s">
        <v>69</v>
      </c>
      <c r="F28" s="6">
        <f aca="true" t="shared" si="10" ref="F28:AF28">SUM(F17:F27)</f>
        <v>1</v>
      </c>
      <c r="G28" s="6">
        <f t="shared" si="10"/>
        <v>23</v>
      </c>
      <c r="H28" s="6">
        <f t="shared" si="10"/>
        <v>246</v>
      </c>
      <c r="I28" s="6">
        <f t="shared" si="10"/>
        <v>86</v>
      </c>
      <c r="J28" s="6">
        <f t="shared" si="10"/>
        <v>125</v>
      </c>
      <c r="K28" s="6">
        <f t="shared" si="10"/>
        <v>35</v>
      </c>
      <c r="L28" s="7">
        <f t="shared" si="10"/>
        <v>32</v>
      </c>
      <c r="M28" s="7">
        <f t="shared" si="10"/>
        <v>4</v>
      </c>
      <c r="N28" s="7">
        <f t="shared" si="10"/>
        <v>9.879999999999999</v>
      </c>
      <c r="O28" s="11">
        <f t="shared" si="10"/>
        <v>50</v>
      </c>
      <c r="P28" s="10">
        <f t="shared" si="10"/>
        <v>0</v>
      </c>
      <c r="Q28" s="11">
        <f t="shared" si="10"/>
        <v>75</v>
      </c>
      <c r="R28" s="10">
        <f t="shared" si="10"/>
        <v>0</v>
      </c>
      <c r="S28" s="7">
        <f t="shared" si="10"/>
        <v>14</v>
      </c>
      <c r="T28" s="11">
        <f t="shared" si="10"/>
        <v>10</v>
      </c>
      <c r="U28" s="10">
        <f t="shared" si="10"/>
        <v>0</v>
      </c>
      <c r="V28" s="7">
        <f t="shared" si="10"/>
        <v>1</v>
      </c>
      <c r="W28" s="7">
        <f t="shared" si="10"/>
        <v>15</v>
      </c>
      <c r="X28" s="11">
        <f t="shared" si="10"/>
        <v>36</v>
      </c>
      <c r="Y28" s="10">
        <f t="shared" si="10"/>
        <v>0</v>
      </c>
      <c r="Z28" s="11">
        <f t="shared" si="10"/>
        <v>50</v>
      </c>
      <c r="AA28" s="10">
        <f t="shared" si="10"/>
        <v>0</v>
      </c>
      <c r="AB28" s="7">
        <f t="shared" si="10"/>
        <v>14</v>
      </c>
      <c r="AC28" s="11">
        <f t="shared" si="10"/>
        <v>25</v>
      </c>
      <c r="AD28" s="10">
        <f t="shared" si="10"/>
        <v>0</v>
      </c>
      <c r="AE28" s="7">
        <f t="shared" si="10"/>
        <v>3</v>
      </c>
      <c r="AF28" s="7">
        <f t="shared" si="10"/>
        <v>17</v>
      </c>
    </row>
    <row r="29" spans="1:32" ht="19.5" customHeight="1">
      <c r="A29" s="15" t="s">
        <v>70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5"/>
      <c r="AF29" s="16"/>
    </row>
    <row r="30" spans="1:32" ht="19.5" customHeight="1">
      <c r="A30" s="6"/>
      <c r="B30" s="6"/>
      <c r="C30" s="6"/>
      <c r="D30" s="6"/>
      <c r="E30" s="8" t="s">
        <v>71</v>
      </c>
      <c r="F30" s="6">
        <f aca="true" t="shared" si="11" ref="F30:AF30">F28</f>
        <v>1</v>
      </c>
      <c r="G30" s="6">
        <f t="shared" si="11"/>
        <v>23</v>
      </c>
      <c r="H30" s="6">
        <f t="shared" si="11"/>
        <v>246</v>
      </c>
      <c r="I30" s="6">
        <f t="shared" si="11"/>
        <v>86</v>
      </c>
      <c r="J30" s="6">
        <f t="shared" si="11"/>
        <v>125</v>
      </c>
      <c r="K30" s="6">
        <f t="shared" si="11"/>
        <v>35</v>
      </c>
      <c r="L30" s="7">
        <f t="shared" si="11"/>
        <v>32</v>
      </c>
      <c r="M30" s="7">
        <f t="shared" si="11"/>
        <v>4</v>
      </c>
      <c r="N30" s="7">
        <f t="shared" si="11"/>
        <v>9.879999999999999</v>
      </c>
      <c r="O30" s="11">
        <f t="shared" si="11"/>
        <v>50</v>
      </c>
      <c r="P30" s="10">
        <f t="shared" si="11"/>
        <v>0</v>
      </c>
      <c r="Q30" s="11">
        <f t="shared" si="11"/>
        <v>75</v>
      </c>
      <c r="R30" s="10">
        <f t="shared" si="11"/>
        <v>0</v>
      </c>
      <c r="S30" s="7">
        <f t="shared" si="11"/>
        <v>14</v>
      </c>
      <c r="T30" s="11">
        <f t="shared" si="11"/>
        <v>10</v>
      </c>
      <c r="U30" s="10">
        <f t="shared" si="11"/>
        <v>0</v>
      </c>
      <c r="V30" s="7">
        <f t="shared" si="11"/>
        <v>1</v>
      </c>
      <c r="W30" s="7">
        <f t="shared" si="11"/>
        <v>15</v>
      </c>
      <c r="X30" s="11">
        <f t="shared" si="11"/>
        <v>36</v>
      </c>
      <c r="Y30" s="10">
        <f t="shared" si="11"/>
        <v>0</v>
      </c>
      <c r="Z30" s="11">
        <f t="shared" si="11"/>
        <v>50</v>
      </c>
      <c r="AA30" s="10">
        <f t="shared" si="11"/>
        <v>0</v>
      </c>
      <c r="AB30" s="7">
        <f t="shared" si="11"/>
        <v>14</v>
      </c>
      <c r="AC30" s="11">
        <f t="shared" si="11"/>
        <v>25</v>
      </c>
      <c r="AD30" s="10">
        <f t="shared" si="11"/>
        <v>0</v>
      </c>
      <c r="AE30" s="7">
        <f t="shared" si="11"/>
        <v>3</v>
      </c>
      <c r="AF30" s="7">
        <f t="shared" si="11"/>
        <v>17</v>
      </c>
    </row>
    <row r="32" spans="4:5" ht="12.75">
      <c r="D32" s="3" t="s">
        <v>21</v>
      </c>
      <c r="E32" s="3" t="s">
        <v>72</v>
      </c>
    </row>
    <row r="33" spans="4:5" ht="12.75">
      <c r="D33" s="3" t="s">
        <v>25</v>
      </c>
      <c r="E33" s="3" t="s">
        <v>73</v>
      </c>
    </row>
    <row r="34" spans="4:5" ht="12.75">
      <c r="D34" s="12" t="s">
        <v>31</v>
      </c>
      <c r="E34" s="12"/>
    </row>
    <row r="35" spans="4:5" ht="12.75">
      <c r="D35" s="3" t="s">
        <v>33</v>
      </c>
      <c r="E35" s="3" t="s">
        <v>74</v>
      </c>
    </row>
    <row r="36" spans="4:5" ht="12.75">
      <c r="D36" s="3" t="s">
        <v>34</v>
      </c>
      <c r="E36" s="3" t="s">
        <v>75</v>
      </c>
    </row>
    <row r="37" spans="4:5" ht="12.75">
      <c r="D37" s="12" t="s">
        <v>32</v>
      </c>
      <c r="E37" s="12"/>
    </row>
    <row r="38" spans="4:29" ht="12.75">
      <c r="D38" s="3" t="s">
        <v>35</v>
      </c>
      <c r="E38" s="3" t="s">
        <v>76</v>
      </c>
      <c r="M38" s="9"/>
      <c r="U38" s="9"/>
      <c r="AC38" s="9"/>
    </row>
  </sheetData>
  <sheetProtection/>
  <mergeCells count="37">
    <mergeCell ref="A11:AE11"/>
    <mergeCell ref="A12:C14"/>
    <mergeCell ref="D12:D15"/>
    <mergeCell ref="E12:E15"/>
    <mergeCell ref="F12:G12"/>
    <mergeCell ref="F13:F15"/>
    <mergeCell ref="G13:G15"/>
    <mergeCell ref="H12:K12"/>
    <mergeCell ref="H13:H15"/>
    <mergeCell ref="I13:K13"/>
    <mergeCell ref="I14:J14"/>
    <mergeCell ref="L12:L15"/>
    <mergeCell ref="M12:M15"/>
    <mergeCell ref="N12:N15"/>
    <mergeCell ref="O12:AF12"/>
    <mergeCell ref="O13:W13"/>
    <mergeCell ref="O14:R14"/>
    <mergeCell ref="O15:P15"/>
    <mergeCell ref="Q15:R15"/>
    <mergeCell ref="S14:S15"/>
    <mergeCell ref="W14:W15"/>
    <mergeCell ref="X13:AF13"/>
    <mergeCell ref="X14:AA14"/>
    <mergeCell ref="X15:Y15"/>
    <mergeCell ref="Z15:AA15"/>
    <mergeCell ref="AB14:AB15"/>
    <mergeCell ref="AC14:AD14"/>
    <mergeCell ref="D37:E37"/>
    <mergeCell ref="AC15:AD15"/>
    <mergeCell ref="AE14:AE15"/>
    <mergeCell ref="AF14:AF15"/>
    <mergeCell ref="A16:AF16"/>
    <mergeCell ref="A29:AF29"/>
    <mergeCell ref="D34:E34"/>
    <mergeCell ref="T14:U14"/>
    <mergeCell ref="T15:U15"/>
    <mergeCell ref="V14:V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ZUT</dc:creator>
  <cp:keywords/>
  <dc:description/>
  <cp:lastModifiedBy>Magdalena Szymanowska</cp:lastModifiedBy>
  <cp:lastPrinted>2022-06-28T08:51:56Z</cp:lastPrinted>
  <dcterms:created xsi:type="dcterms:W3CDTF">2022-06-28T08:49:12Z</dcterms:created>
  <dcterms:modified xsi:type="dcterms:W3CDTF">2022-06-28T08:52:03Z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45193-57ff-457d-9504-518e9bfb59a9_Enabled">
    <vt:lpwstr>true</vt:lpwstr>
  </property>
  <property fmtid="{D5CDD505-2E9C-101B-9397-08002B2CF9AE}" pid="3" name="MSIP_Label_50945193-57ff-457d-9504-518e9bfb59a9_SetDate">
    <vt:lpwstr>2022-06-03T12:49:18Z</vt:lpwstr>
  </property>
  <property fmtid="{D5CDD505-2E9C-101B-9397-08002B2CF9AE}" pid="4" name="MSIP_Label_50945193-57ff-457d-9504-518e9bfb59a9_Method">
    <vt:lpwstr>Standard</vt:lpwstr>
  </property>
  <property fmtid="{D5CDD505-2E9C-101B-9397-08002B2CF9AE}" pid="5" name="MSIP_Label_50945193-57ff-457d-9504-518e9bfb59a9_Name">
    <vt:lpwstr>ZUT</vt:lpwstr>
  </property>
  <property fmtid="{D5CDD505-2E9C-101B-9397-08002B2CF9AE}" pid="6" name="MSIP_Label_50945193-57ff-457d-9504-518e9bfb59a9_SiteId">
    <vt:lpwstr>0aa66ad4-f98f-4515-b7c9-b60fd37ad027</vt:lpwstr>
  </property>
  <property fmtid="{D5CDD505-2E9C-101B-9397-08002B2CF9AE}" pid="7" name="MSIP_Label_50945193-57ff-457d-9504-518e9bfb59a9_ActionId">
    <vt:lpwstr>fde5ffbc-2d26-45f4-8daa-416f81207690</vt:lpwstr>
  </property>
  <property fmtid="{D5CDD505-2E9C-101B-9397-08002B2CF9AE}" pid="8" name="MSIP_Label_50945193-57ff-457d-9504-518e9bfb59a9_ContentBits">
    <vt:lpwstr>0</vt:lpwstr>
  </property>
</Properties>
</file>