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BC0216C3-2A8B-43DD-95FC-1A8E06CD51AE}" xr6:coauthVersionLast="45" xr6:coauthVersionMax="45" xr10:uidLastSave="{00000000-0000-0000-0000-000000000000}"/>
  <bookViews>
    <workbookView xWindow="-108" yWindow="-108" windowWidth="23256" windowHeight="12576" firstSheet="4" activeTab="6"/>
  </bookViews>
  <sheets>
    <sheet name="Gospodarka regionalna i samorzą" sheetId="1" r:id="rId1"/>
    <sheet name="Logistyka w przedsiębiorstwie p" sheetId="2" r:id="rId2"/>
    <sheet name="Rachunkowość zarządcza" sheetId="3" r:id="rId3"/>
    <sheet name="Wycena i zarządzanie nieruchomo" sheetId="4" r:id="rId4"/>
    <sheet name="Zarządzanie w kryzysie" sheetId="6" r:id="rId5"/>
    <sheet name="Zarządzanie zasobami ludzkimi" sheetId="7" r:id="rId6"/>
    <sheet name="Zarządzanie informacją w przeds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R17" i="1"/>
  <c r="S17" i="1"/>
  <c r="AO17" i="1"/>
  <c r="F17" i="1"/>
  <c r="BJ17" i="1"/>
  <c r="CE17" i="1"/>
  <c r="CZ17" i="1"/>
  <c r="DU17" i="1"/>
  <c r="EP17" i="1"/>
  <c r="I18" i="1"/>
  <c r="I29" i="1"/>
  <c r="J18" i="1"/>
  <c r="K18" i="1"/>
  <c r="L18" i="1"/>
  <c r="M18" i="1"/>
  <c r="O18" i="1"/>
  <c r="P18" i="1"/>
  <c r="Q18" i="1"/>
  <c r="Q29" i="1"/>
  <c r="T18" i="1"/>
  <c r="AO18" i="1"/>
  <c r="BJ18" i="1"/>
  <c r="BV18" i="1"/>
  <c r="CD18" i="1"/>
  <c r="CQ18" i="1"/>
  <c r="CY18" i="1"/>
  <c r="CZ18" i="1"/>
  <c r="DL18" i="1"/>
  <c r="DT18" i="1"/>
  <c r="DU18" i="1"/>
  <c r="EP18" i="1"/>
  <c r="I19" i="1"/>
  <c r="J19" i="1"/>
  <c r="K19" i="1"/>
  <c r="H19" i="1"/>
  <c r="L19" i="1"/>
  <c r="M19" i="1"/>
  <c r="N19" i="1"/>
  <c r="O19" i="1"/>
  <c r="P19" i="1"/>
  <c r="Q19" i="1"/>
  <c r="S19" i="1"/>
  <c r="AO19" i="1"/>
  <c r="BJ19" i="1"/>
  <c r="CE19" i="1"/>
  <c r="CZ19" i="1"/>
  <c r="DU19" i="1"/>
  <c r="EP19" i="1"/>
  <c r="G20" i="1"/>
  <c r="I20" i="1"/>
  <c r="J20" i="1"/>
  <c r="K20" i="1"/>
  <c r="L20" i="1"/>
  <c r="M20" i="1"/>
  <c r="N20" i="1"/>
  <c r="O20" i="1"/>
  <c r="H20" i="1"/>
  <c r="P20" i="1"/>
  <c r="Q20" i="1"/>
  <c r="S20" i="1"/>
  <c r="AO20" i="1"/>
  <c r="BJ20" i="1"/>
  <c r="CE20" i="1"/>
  <c r="CZ20" i="1"/>
  <c r="DU20" i="1"/>
  <c r="EP20" i="1"/>
  <c r="I21" i="1"/>
  <c r="J21" i="1"/>
  <c r="K21" i="1"/>
  <c r="H21" i="1"/>
  <c r="L21" i="1"/>
  <c r="M21" i="1"/>
  <c r="N21" i="1"/>
  <c r="O21" i="1"/>
  <c r="P21" i="1"/>
  <c r="Q21" i="1"/>
  <c r="S21" i="1"/>
  <c r="AO21" i="1"/>
  <c r="BJ21" i="1"/>
  <c r="CE21" i="1"/>
  <c r="CZ21" i="1"/>
  <c r="DU21" i="1"/>
  <c r="EP21" i="1"/>
  <c r="I22" i="1"/>
  <c r="J22" i="1"/>
  <c r="K22" i="1"/>
  <c r="L22" i="1"/>
  <c r="M22" i="1"/>
  <c r="N22" i="1"/>
  <c r="O22" i="1"/>
  <c r="H22" i="1"/>
  <c r="P22" i="1"/>
  <c r="Q22" i="1"/>
  <c r="S22" i="1"/>
  <c r="AO22" i="1"/>
  <c r="BJ22" i="1"/>
  <c r="CE22" i="1"/>
  <c r="CZ22" i="1"/>
  <c r="DU22" i="1"/>
  <c r="G22" i="1"/>
  <c r="EP22" i="1"/>
  <c r="I23" i="1"/>
  <c r="J23" i="1"/>
  <c r="K23" i="1"/>
  <c r="H23" i="1"/>
  <c r="L23" i="1"/>
  <c r="M23" i="1"/>
  <c r="N23" i="1"/>
  <c r="O23" i="1"/>
  <c r="P23" i="1"/>
  <c r="Q23" i="1"/>
  <c r="S23" i="1"/>
  <c r="AO23" i="1"/>
  <c r="BJ23" i="1"/>
  <c r="CE23" i="1"/>
  <c r="CZ23" i="1"/>
  <c r="DU23" i="1"/>
  <c r="EP23" i="1"/>
  <c r="I24" i="1"/>
  <c r="J24" i="1"/>
  <c r="K24" i="1"/>
  <c r="L24" i="1"/>
  <c r="M24" i="1"/>
  <c r="N24" i="1"/>
  <c r="O24" i="1"/>
  <c r="H24" i="1"/>
  <c r="P24" i="1"/>
  <c r="Q24" i="1"/>
  <c r="S24" i="1"/>
  <c r="AO24" i="1"/>
  <c r="F24" i="1"/>
  <c r="BJ24" i="1"/>
  <c r="CE24" i="1"/>
  <c r="CZ24" i="1"/>
  <c r="DU24" i="1"/>
  <c r="G24" i="1"/>
  <c r="EP24" i="1"/>
  <c r="I25" i="1"/>
  <c r="J25" i="1"/>
  <c r="K25" i="1"/>
  <c r="L25" i="1"/>
  <c r="M25" i="1"/>
  <c r="N25" i="1"/>
  <c r="O25" i="1"/>
  <c r="P25" i="1"/>
  <c r="Q25" i="1"/>
  <c r="S25" i="1"/>
  <c r="AO25" i="1"/>
  <c r="BJ25" i="1"/>
  <c r="CE25" i="1"/>
  <c r="CZ25" i="1"/>
  <c r="DU25" i="1"/>
  <c r="EP25" i="1"/>
  <c r="I26" i="1"/>
  <c r="J26" i="1"/>
  <c r="K26" i="1"/>
  <c r="L26" i="1"/>
  <c r="M26" i="1"/>
  <c r="N26" i="1"/>
  <c r="O26" i="1"/>
  <c r="H26" i="1"/>
  <c r="P26" i="1"/>
  <c r="Q26" i="1"/>
  <c r="S26" i="1"/>
  <c r="AO26" i="1"/>
  <c r="F26" i="1"/>
  <c r="BJ26" i="1"/>
  <c r="CE26" i="1"/>
  <c r="CZ26" i="1"/>
  <c r="DU26" i="1"/>
  <c r="G26" i="1"/>
  <c r="EP26" i="1"/>
  <c r="I27" i="1"/>
  <c r="J27" i="1"/>
  <c r="K27" i="1"/>
  <c r="H27" i="1"/>
  <c r="L27" i="1"/>
  <c r="M27" i="1"/>
  <c r="N27" i="1"/>
  <c r="O27" i="1"/>
  <c r="P27" i="1"/>
  <c r="Q27" i="1"/>
  <c r="S27" i="1"/>
  <c r="AO27" i="1"/>
  <c r="BJ27" i="1"/>
  <c r="CE27" i="1"/>
  <c r="CZ27" i="1"/>
  <c r="DU27" i="1"/>
  <c r="EP27" i="1"/>
  <c r="I28" i="1"/>
  <c r="J28" i="1"/>
  <c r="K28" i="1"/>
  <c r="L28" i="1"/>
  <c r="M28" i="1"/>
  <c r="N28" i="1"/>
  <c r="O28" i="1"/>
  <c r="H28" i="1"/>
  <c r="P28" i="1"/>
  <c r="Q28" i="1"/>
  <c r="S28" i="1"/>
  <c r="AO28" i="1"/>
  <c r="BJ28" i="1"/>
  <c r="CE28" i="1"/>
  <c r="CZ28" i="1"/>
  <c r="DU28" i="1"/>
  <c r="G28" i="1"/>
  <c r="EP28" i="1"/>
  <c r="L29" i="1"/>
  <c r="M29" i="1"/>
  <c r="T29" i="1"/>
  <c r="U29" i="1"/>
  <c r="V29" i="1"/>
  <c r="W29" i="1"/>
  <c r="X29" i="1"/>
  <c r="Y29" i="1"/>
  <c r="Z29" i="1"/>
  <c r="AA29" i="1"/>
  <c r="AA115" i="1"/>
  <c r="AB29" i="1"/>
  <c r="AC29" i="1"/>
  <c r="AD29" i="1"/>
  <c r="AE29" i="1"/>
  <c r="AF29" i="1"/>
  <c r="AG29" i="1"/>
  <c r="AH29" i="1"/>
  <c r="AI29" i="1"/>
  <c r="AI115" i="1"/>
  <c r="AJ29" i="1"/>
  <c r="AK29" i="1"/>
  <c r="AL29" i="1"/>
  <c r="AM29" i="1"/>
  <c r="AN29" i="1"/>
  <c r="AP29" i="1"/>
  <c r="AQ29" i="1"/>
  <c r="AQ115" i="1"/>
  <c r="AR29" i="1"/>
  <c r="AS29" i="1"/>
  <c r="AT29" i="1"/>
  <c r="AU29" i="1"/>
  <c r="AV29" i="1"/>
  <c r="AW29" i="1"/>
  <c r="AX29" i="1"/>
  <c r="AY29" i="1"/>
  <c r="AY115" i="1"/>
  <c r="AZ29" i="1"/>
  <c r="BA29" i="1"/>
  <c r="BB29" i="1"/>
  <c r="BC29" i="1"/>
  <c r="BD29" i="1"/>
  <c r="BE29" i="1"/>
  <c r="BF29" i="1"/>
  <c r="BG29" i="1"/>
  <c r="BG115" i="1"/>
  <c r="BH29" i="1"/>
  <c r="BI29" i="1"/>
  <c r="BK29" i="1"/>
  <c r="BL29" i="1"/>
  <c r="BM29" i="1"/>
  <c r="BN29" i="1"/>
  <c r="BO29" i="1"/>
  <c r="BO115" i="1"/>
  <c r="BP29" i="1"/>
  <c r="BQ29" i="1"/>
  <c r="BR29" i="1"/>
  <c r="BS29" i="1"/>
  <c r="BT29" i="1"/>
  <c r="BU29" i="1"/>
  <c r="BW29" i="1"/>
  <c r="BW115" i="1"/>
  <c r="BX29" i="1"/>
  <c r="BY29" i="1"/>
  <c r="BZ29" i="1"/>
  <c r="CA29" i="1"/>
  <c r="CB29" i="1"/>
  <c r="CC29" i="1"/>
  <c r="CD29" i="1"/>
  <c r="CF29" i="1"/>
  <c r="CG29" i="1"/>
  <c r="CH29" i="1"/>
  <c r="CI29" i="1"/>
  <c r="CJ29" i="1"/>
  <c r="CK29" i="1"/>
  <c r="CL29" i="1"/>
  <c r="CM29" i="1"/>
  <c r="CM115" i="1"/>
  <c r="CN29" i="1"/>
  <c r="CO29" i="1"/>
  <c r="CP29" i="1"/>
  <c r="CQ29" i="1"/>
  <c r="CR29" i="1"/>
  <c r="CS29" i="1"/>
  <c r="CT29" i="1"/>
  <c r="CU29" i="1"/>
  <c r="CU115" i="1"/>
  <c r="CV29" i="1"/>
  <c r="CW29" i="1"/>
  <c r="CX29" i="1"/>
  <c r="CY29" i="1"/>
  <c r="DA29" i="1"/>
  <c r="DB29" i="1"/>
  <c r="DC29" i="1"/>
  <c r="DC115" i="1"/>
  <c r="DD29" i="1"/>
  <c r="DE29" i="1"/>
  <c r="DF29" i="1"/>
  <c r="DG29" i="1"/>
  <c r="DH29" i="1"/>
  <c r="DI29" i="1"/>
  <c r="DJ29" i="1"/>
  <c r="DK29" i="1"/>
  <c r="DK115" i="1"/>
  <c r="DL29" i="1"/>
  <c r="DM29" i="1"/>
  <c r="DN29" i="1"/>
  <c r="DO29" i="1"/>
  <c r="DP29" i="1"/>
  <c r="DQ29" i="1"/>
  <c r="DR29" i="1"/>
  <c r="DS29" i="1"/>
  <c r="DS115" i="1"/>
  <c r="DT29" i="1"/>
  <c r="DV29" i="1"/>
  <c r="DW29" i="1"/>
  <c r="DX29" i="1"/>
  <c r="DY29" i="1"/>
  <c r="DZ29" i="1"/>
  <c r="EA29" i="1"/>
  <c r="EA115" i="1"/>
  <c r="EB29" i="1"/>
  <c r="EC29" i="1"/>
  <c r="ED29" i="1"/>
  <c r="EE29" i="1"/>
  <c r="EF29" i="1"/>
  <c r="EG29" i="1"/>
  <c r="EH29" i="1"/>
  <c r="EI29" i="1"/>
  <c r="EI115" i="1"/>
  <c r="EJ29" i="1"/>
  <c r="EK29" i="1"/>
  <c r="EL29" i="1"/>
  <c r="EM29" i="1"/>
  <c r="EN29" i="1"/>
  <c r="EO29" i="1"/>
  <c r="EP29" i="1"/>
  <c r="F31" i="1"/>
  <c r="G31" i="1"/>
  <c r="I31" i="1"/>
  <c r="J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I32" i="1"/>
  <c r="H32" i="1"/>
  <c r="J32" i="1"/>
  <c r="K32" i="1"/>
  <c r="L32" i="1"/>
  <c r="L39" i="1"/>
  <c r="M32" i="1"/>
  <c r="M39" i="1"/>
  <c r="N32" i="1"/>
  <c r="O32" i="1"/>
  <c r="P32" i="1"/>
  <c r="Q32" i="1"/>
  <c r="R32" i="1"/>
  <c r="S32" i="1"/>
  <c r="AO32" i="1"/>
  <c r="G32" i="1"/>
  <c r="BJ32" i="1"/>
  <c r="F32" i="1"/>
  <c r="CE32" i="1"/>
  <c r="CZ32" i="1"/>
  <c r="DU32" i="1"/>
  <c r="EP32" i="1"/>
  <c r="G33" i="1"/>
  <c r="I33" i="1"/>
  <c r="J33" i="1"/>
  <c r="K33" i="1"/>
  <c r="L33" i="1"/>
  <c r="M33" i="1"/>
  <c r="N33" i="1"/>
  <c r="O33" i="1"/>
  <c r="P33" i="1"/>
  <c r="Q33" i="1"/>
  <c r="S33" i="1"/>
  <c r="AO33" i="1"/>
  <c r="BJ33" i="1"/>
  <c r="CE33" i="1"/>
  <c r="F33" i="1"/>
  <c r="CZ33" i="1"/>
  <c r="DU33" i="1"/>
  <c r="EP33" i="1"/>
  <c r="I34" i="1"/>
  <c r="H34" i="1"/>
  <c r="J34" i="1"/>
  <c r="K34" i="1"/>
  <c r="L34" i="1"/>
  <c r="M34" i="1"/>
  <c r="N34" i="1"/>
  <c r="O34" i="1"/>
  <c r="P34" i="1"/>
  <c r="Q34" i="1"/>
  <c r="R34" i="1"/>
  <c r="S34" i="1"/>
  <c r="AO34" i="1"/>
  <c r="G34" i="1"/>
  <c r="BJ34" i="1"/>
  <c r="F34" i="1"/>
  <c r="CE34" i="1"/>
  <c r="CZ34" i="1"/>
  <c r="DU34" i="1"/>
  <c r="EP34" i="1"/>
  <c r="I35" i="1"/>
  <c r="H35" i="1"/>
  <c r="J35" i="1"/>
  <c r="K35" i="1"/>
  <c r="L35" i="1"/>
  <c r="M35" i="1"/>
  <c r="N35" i="1"/>
  <c r="O35" i="1"/>
  <c r="P35" i="1"/>
  <c r="Q35" i="1"/>
  <c r="S35" i="1"/>
  <c r="AO35" i="1"/>
  <c r="BJ35" i="1"/>
  <c r="CE35" i="1"/>
  <c r="R35" i="1"/>
  <c r="CZ35" i="1"/>
  <c r="DU35" i="1"/>
  <c r="EP35" i="1"/>
  <c r="I36" i="1"/>
  <c r="H36" i="1"/>
  <c r="J36" i="1"/>
  <c r="K36" i="1"/>
  <c r="L36" i="1"/>
  <c r="M36" i="1"/>
  <c r="N36" i="1"/>
  <c r="O36" i="1"/>
  <c r="P36" i="1"/>
  <c r="Q36" i="1"/>
  <c r="R36" i="1"/>
  <c r="S36" i="1"/>
  <c r="AO36" i="1"/>
  <c r="BJ36" i="1"/>
  <c r="G36" i="1"/>
  <c r="CE36" i="1"/>
  <c r="F36" i="1"/>
  <c r="CZ36" i="1"/>
  <c r="DU36" i="1"/>
  <c r="EP36" i="1"/>
  <c r="I37" i="1"/>
  <c r="J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I38" i="1"/>
  <c r="J38" i="1"/>
  <c r="K38" i="1"/>
  <c r="L38" i="1"/>
  <c r="M38" i="1"/>
  <c r="N38" i="1"/>
  <c r="O38" i="1"/>
  <c r="P38" i="1"/>
  <c r="Q38" i="1"/>
  <c r="R38" i="1"/>
  <c r="S38" i="1"/>
  <c r="AO38" i="1"/>
  <c r="BJ38" i="1"/>
  <c r="G38" i="1"/>
  <c r="CE38" i="1"/>
  <c r="F38" i="1"/>
  <c r="CZ38" i="1"/>
  <c r="DU38" i="1"/>
  <c r="EP38" i="1"/>
  <c r="I39" i="1"/>
  <c r="O39" i="1"/>
  <c r="P39" i="1"/>
  <c r="Q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I41" i="1"/>
  <c r="J41" i="1"/>
  <c r="K41" i="1"/>
  <c r="L41" i="1"/>
  <c r="M41" i="1"/>
  <c r="N41" i="1"/>
  <c r="O41" i="1"/>
  <c r="P41" i="1"/>
  <c r="Q41" i="1"/>
  <c r="S41" i="1"/>
  <c r="AO41" i="1"/>
  <c r="F41" i="1"/>
  <c r="BJ41" i="1"/>
  <c r="CE41" i="1"/>
  <c r="CZ41" i="1"/>
  <c r="DU41" i="1"/>
  <c r="EP41" i="1"/>
  <c r="F42" i="1"/>
  <c r="I42" i="1"/>
  <c r="J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I43" i="1"/>
  <c r="J43" i="1"/>
  <c r="K43" i="1"/>
  <c r="L43" i="1"/>
  <c r="M43" i="1"/>
  <c r="N43" i="1"/>
  <c r="O43" i="1"/>
  <c r="P43" i="1"/>
  <c r="Q43" i="1"/>
  <c r="R43" i="1"/>
  <c r="S43" i="1"/>
  <c r="AO43" i="1"/>
  <c r="F43" i="1"/>
  <c r="BJ43" i="1"/>
  <c r="CE43" i="1"/>
  <c r="CZ43" i="1"/>
  <c r="DU43" i="1"/>
  <c r="EP43" i="1"/>
  <c r="I44" i="1"/>
  <c r="J44" i="1"/>
  <c r="K44" i="1"/>
  <c r="L44" i="1"/>
  <c r="M44" i="1"/>
  <c r="N44" i="1"/>
  <c r="O44" i="1"/>
  <c r="P44" i="1"/>
  <c r="Q44" i="1"/>
  <c r="S44" i="1"/>
  <c r="AO44" i="1"/>
  <c r="BJ44" i="1"/>
  <c r="CE44" i="1"/>
  <c r="F44" i="1"/>
  <c r="CZ44" i="1"/>
  <c r="DU44" i="1"/>
  <c r="EP44" i="1"/>
  <c r="I45" i="1"/>
  <c r="J45" i="1"/>
  <c r="K45" i="1"/>
  <c r="L45" i="1"/>
  <c r="M45" i="1"/>
  <c r="N45" i="1"/>
  <c r="O45" i="1"/>
  <c r="P45" i="1"/>
  <c r="Q45" i="1"/>
  <c r="S45" i="1"/>
  <c r="AO45" i="1"/>
  <c r="F45" i="1"/>
  <c r="BJ45" i="1"/>
  <c r="CE45" i="1"/>
  <c r="CZ45" i="1"/>
  <c r="DU45" i="1"/>
  <c r="EP45" i="1"/>
  <c r="R45" i="1"/>
  <c r="I46" i="1"/>
  <c r="J46" i="1"/>
  <c r="K46" i="1"/>
  <c r="L46" i="1"/>
  <c r="M46" i="1"/>
  <c r="N46" i="1"/>
  <c r="O46" i="1"/>
  <c r="P46" i="1"/>
  <c r="Q46" i="1"/>
  <c r="S46" i="1"/>
  <c r="AO46" i="1"/>
  <c r="BJ46" i="1"/>
  <c r="F46" i="1"/>
  <c r="CE46" i="1"/>
  <c r="CZ46" i="1"/>
  <c r="DU46" i="1"/>
  <c r="EP46" i="1"/>
  <c r="I47" i="1"/>
  <c r="J47" i="1"/>
  <c r="K47" i="1"/>
  <c r="L47" i="1"/>
  <c r="M47" i="1"/>
  <c r="N47" i="1"/>
  <c r="O47" i="1"/>
  <c r="P47" i="1"/>
  <c r="Q47" i="1"/>
  <c r="S47" i="1"/>
  <c r="AO47" i="1"/>
  <c r="F47" i="1"/>
  <c r="BJ47" i="1"/>
  <c r="CE47" i="1"/>
  <c r="CZ47" i="1"/>
  <c r="DU47" i="1"/>
  <c r="EP47" i="1"/>
  <c r="R47" i="1"/>
  <c r="I48" i="1"/>
  <c r="H48" i="1"/>
  <c r="J48" i="1"/>
  <c r="K48" i="1"/>
  <c r="L48" i="1"/>
  <c r="M48" i="1"/>
  <c r="N48" i="1"/>
  <c r="O48" i="1"/>
  <c r="P48" i="1"/>
  <c r="Q48" i="1"/>
  <c r="S48" i="1"/>
  <c r="AO48" i="1"/>
  <c r="BJ48" i="1"/>
  <c r="F48" i="1"/>
  <c r="CE48" i="1"/>
  <c r="CZ48" i="1"/>
  <c r="DU48" i="1"/>
  <c r="EP48" i="1"/>
  <c r="I49" i="1"/>
  <c r="J49" i="1"/>
  <c r="K49" i="1"/>
  <c r="L49" i="1"/>
  <c r="M49" i="1"/>
  <c r="N49" i="1"/>
  <c r="O49" i="1"/>
  <c r="P49" i="1"/>
  <c r="Q49" i="1"/>
  <c r="S49" i="1"/>
  <c r="AO49" i="1"/>
  <c r="G49" i="1"/>
  <c r="BJ49" i="1"/>
  <c r="F49" i="1"/>
  <c r="CE49" i="1"/>
  <c r="CZ49" i="1"/>
  <c r="DU49" i="1"/>
  <c r="EP49" i="1"/>
  <c r="R49" i="1"/>
  <c r="F50" i="1"/>
  <c r="I50" i="1"/>
  <c r="J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I51" i="1"/>
  <c r="J51" i="1"/>
  <c r="K51" i="1"/>
  <c r="L51" i="1"/>
  <c r="M51" i="1"/>
  <c r="N51" i="1"/>
  <c r="O51" i="1"/>
  <c r="P51" i="1"/>
  <c r="Q51" i="1"/>
  <c r="R51" i="1"/>
  <c r="S51" i="1"/>
  <c r="AO51" i="1"/>
  <c r="G51" i="1"/>
  <c r="BJ51" i="1"/>
  <c r="F51" i="1"/>
  <c r="CE51" i="1"/>
  <c r="CZ51" i="1"/>
  <c r="DU51" i="1"/>
  <c r="EP51" i="1"/>
  <c r="I52" i="1"/>
  <c r="J52" i="1"/>
  <c r="K52" i="1"/>
  <c r="L52" i="1"/>
  <c r="M52" i="1"/>
  <c r="N52" i="1"/>
  <c r="O52" i="1"/>
  <c r="P52" i="1"/>
  <c r="Q52" i="1"/>
  <c r="S52" i="1"/>
  <c r="AO52" i="1"/>
  <c r="BJ52" i="1"/>
  <c r="CE52" i="1"/>
  <c r="F52" i="1"/>
  <c r="CZ52" i="1"/>
  <c r="DU52" i="1"/>
  <c r="EP52" i="1"/>
  <c r="I53" i="1"/>
  <c r="J53" i="1"/>
  <c r="K53" i="1"/>
  <c r="L53" i="1"/>
  <c r="M53" i="1"/>
  <c r="N53" i="1"/>
  <c r="O53" i="1"/>
  <c r="P53" i="1"/>
  <c r="Q53" i="1"/>
  <c r="S53" i="1"/>
  <c r="AO53" i="1"/>
  <c r="G53" i="1"/>
  <c r="BJ53" i="1"/>
  <c r="F53" i="1"/>
  <c r="CE53" i="1"/>
  <c r="CZ53" i="1"/>
  <c r="DU53" i="1"/>
  <c r="EP53" i="1"/>
  <c r="R53" i="1"/>
  <c r="I54" i="1"/>
  <c r="J54" i="1"/>
  <c r="K54" i="1"/>
  <c r="L54" i="1"/>
  <c r="M54" i="1"/>
  <c r="N54" i="1"/>
  <c r="O54" i="1"/>
  <c r="P54" i="1"/>
  <c r="Q54" i="1"/>
  <c r="S54" i="1"/>
  <c r="AO54" i="1"/>
  <c r="BJ54" i="1"/>
  <c r="F54" i="1"/>
  <c r="CE54" i="1"/>
  <c r="CZ54" i="1"/>
  <c r="DU54" i="1"/>
  <c r="EP54" i="1"/>
  <c r="I55" i="1"/>
  <c r="J55" i="1"/>
  <c r="K55" i="1"/>
  <c r="L55" i="1"/>
  <c r="M55" i="1"/>
  <c r="N55" i="1"/>
  <c r="O55" i="1"/>
  <c r="P55" i="1"/>
  <c r="Q55" i="1"/>
  <c r="S55" i="1"/>
  <c r="AO55" i="1"/>
  <c r="BJ55" i="1"/>
  <c r="F55" i="1"/>
  <c r="CE55" i="1"/>
  <c r="CZ55" i="1"/>
  <c r="DU55" i="1"/>
  <c r="EP55" i="1"/>
  <c r="R55" i="1"/>
  <c r="I56" i="1"/>
  <c r="H56" i="1"/>
  <c r="J56" i="1"/>
  <c r="K56" i="1"/>
  <c r="L56" i="1"/>
  <c r="M56" i="1"/>
  <c r="N56" i="1"/>
  <c r="O56" i="1"/>
  <c r="P56" i="1"/>
  <c r="Q56" i="1"/>
  <c r="S56" i="1"/>
  <c r="AO56" i="1"/>
  <c r="BJ56" i="1"/>
  <c r="F56" i="1"/>
  <c r="CE56" i="1"/>
  <c r="CZ56" i="1"/>
  <c r="DU56" i="1"/>
  <c r="EP56" i="1"/>
  <c r="I57" i="1"/>
  <c r="J57" i="1"/>
  <c r="K57" i="1"/>
  <c r="L57" i="1"/>
  <c r="M57" i="1"/>
  <c r="N57" i="1"/>
  <c r="O57" i="1"/>
  <c r="P57" i="1"/>
  <c r="Q57" i="1"/>
  <c r="S57" i="1"/>
  <c r="AO57" i="1"/>
  <c r="BJ57" i="1"/>
  <c r="G57" i="1"/>
  <c r="CE57" i="1"/>
  <c r="F57" i="1"/>
  <c r="CZ57" i="1"/>
  <c r="DU57" i="1"/>
  <c r="EP57" i="1"/>
  <c r="R57" i="1"/>
  <c r="I58" i="1"/>
  <c r="J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I59" i="1"/>
  <c r="J59" i="1"/>
  <c r="K59" i="1"/>
  <c r="L59" i="1"/>
  <c r="M59" i="1"/>
  <c r="N59" i="1"/>
  <c r="O59" i="1"/>
  <c r="P59" i="1"/>
  <c r="Q59" i="1"/>
  <c r="R59" i="1"/>
  <c r="S59" i="1"/>
  <c r="AO59" i="1"/>
  <c r="BJ59" i="1"/>
  <c r="G59" i="1"/>
  <c r="CE59" i="1"/>
  <c r="F59" i="1"/>
  <c r="CZ59" i="1"/>
  <c r="DU59" i="1"/>
  <c r="EP59" i="1"/>
  <c r="I60" i="1"/>
  <c r="J60" i="1"/>
  <c r="K60" i="1"/>
  <c r="L60" i="1"/>
  <c r="M60" i="1"/>
  <c r="N60" i="1"/>
  <c r="O60" i="1"/>
  <c r="P60" i="1"/>
  <c r="Q60" i="1"/>
  <c r="S60" i="1"/>
  <c r="AO60" i="1"/>
  <c r="BJ60" i="1"/>
  <c r="CE60" i="1"/>
  <c r="F60" i="1"/>
  <c r="CZ60" i="1"/>
  <c r="DU60" i="1"/>
  <c r="EP60" i="1"/>
  <c r="I61" i="1"/>
  <c r="J61" i="1"/>
  <c r="K61" i="1"/>
  <c r="L61" i="1"/>
  <c r="M61" i="1"/>
  <c r="N61" i="1"/>
  <c r="O61" i="1"/>
  <c r="P61" i="1"/>
  <c r="Q61" i="1"/>
  <c r="S61" i="1"/>
  <c r="AO61" i="1"/>
  <c r="BJ61" i="1"/>
  <c r="G61" i="1"/>
  <c r="CE61" i="1"/>
  <c r="F61" i="1"/>
  <c r="CZ61" i="1"/>
  <c r="DU61" i="1"/>
  <c r="EP61" i="1"/>
  <c r="R61" i="1"/>
  <c r="I62" i="1"/>
  <c r="J62" i="1"/>
  <c r="K62" i="1"/>
  <c r="L62" i="1"/>
  <c r="M62" i="1"/>
  <c r="N62" i="1"/>
  <c r="O62" i="1"/>
  <c r="P62" i="1"/>
  <c r="Q62" i="1"/>
  <c r="S62" i="1"/>
  <c r="AO62" i="1"/>
  <c r="BJ62" i="1"/>
  <c r="F62" i="1"/>
  <c r="CE62" i="1"/>
  <c r="CZ62" i="1"/>
  <c r="DU62" i="1"/>
  <c r="EP62" i="1"/>
  <c r="I63" i="1"/>
  <c r="J63" i="1"/>
  <c r="K63" i="1"/>
  <c r="L63" i="1"/>
  <c r="M63" i="1"/>
  <c r="N63" i="1"/>
  <c r="O63" i="1"/>
  <c r="P63" i="1"/>
  <c r="Q63" i="1"/>
  <c r="S63" i="1"/>
  <c r="AO63" i="1"/>
  <c r="BJ63" i="1"/>
  <c r="G63" i="1"/>
  <c r="CE63" i="1"/>
  <c r="F63" i="1"/>
  <c r="CZ63" i="1"/>
  <c r="DU63" i="1"/>
  <c r="EP63" i="1"/>
  <c r="R63" i="1"/>
  <c r="I64" i="1"/>
  <c r="H64" i="1"/>
  <c r="J64" i="1"/>
  <c r="K64" i="1"/>
  <c r="L64" i="1"/>
  <c r="M64" i="1"/>
  <c r="N64" i="1"/>
  <c r="O64" i="1"/>
  <c r="P64" i="1"/>
  <c r="Q64" i="1"/>
  <c r="S64" i="1"/>
  <c r="AO64" i="1"/>
  <c r="BJ64" i="1"/>
  <c r="F64" i="1"/>
  <c r="CE64" i="1"/>
  <c r="CZ64" i="1"/>
  <c r="DU64" i="1"/>
  <c r="EP64" i="1"/>
  <c r="I65" i="1"/>
  <c r="J65" i="1"/>
  <c r="K65" i="1"/>
  <c r="L65" i="1"/>
  <c r="M65" i="1"/>
  <c r="N65" i="1"/>
  <c r="O65" i="1"/>
  <c r="P65" i="1"/>
  <c r="Q65" i="1"/>
  <c r="S65" i="1"/>
  <c r="AO65" i="1"/>
  <c r="BJ65" i="1"/>
  <c r="CE65" i="1"/>
  <c r="F65" i="1"/>
  <c r="CZ65" i="1"/>
  <c r="DU65" i="1"/>
  <c r="EP65" i="1"/>
  <c r="R65" i="1"/>
  <c r="F66" i="1"/>
  <c r="I66" i="1"/>
  <c r="J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I67" i="1"/>
  <c r="J67" i="1"/>
  <c r="K67" i="1"/>
  <c r="L67" i="1"/>
  <c r="M67" i="1"/>
  <c r="N67" i="1"/>
  <c r="O67" i="1"/>
  <c r="P67" i="1"/>
  <c r="Q67" i="1"/>
  <c r="S67" i="1"/>
  <c r="T67" i="1"/>
  <c r="AO67" i="1"/>
  <c r="BJ67" i="1"/>
  <c r="BM67" i="1"/>
  <c r="BU67" i="1"/>
  <c r="CE67" i="1"/>
  <c r="CZ67" i="1"/>
  <c r="CZ71" i="1"/>
  <c r="DU67" i="1"/>
  <c r="EP67" i="1"/>
  <c r="I68" i="1"/>
  <c r="J68" i="1"/>
  <c r="K68" i="1"/>
  <c r="K71" i="1"/>
  <c r="L68" i="1"/>
  <c r="L71" i="1"/>
  <c r="M68" i="1"/>
  <c r="N68" i="1"/>
  <c r="O68" i="1"/>
  <c r="O71" i="1"/>
  <c r="P68" i="1"/>
  <c r="P71" i="1"/>
  <c r="Q68" i="1"/>
  <c r="S68" i="1"/>
  <c r="S71" i="1"/>
  <c r="T68" i="1"/>
  <c r="AO68" i="1"/>
  <c r="BJ68" i="1"/>
  <c r="CE68" i="1"/>
  <c r="CH68" i="1"/>
  <c r="CP68" i="1"/>
  <c r="CZ68" i="1"/>
  <c r="DU68" i="1"/>
  <c r="DU71" i="1"/>
  <c r="EP68" i="1"/>
  <c r="I69" i="1"/>
  <c r="K69" i="1"/>
  <c r="L69" i="1"/>
  <c r="M69" i="1"/>
  <c r="N69" i="1"/>
  <c r="O69" i="1"/>
  <c r="P69" i="1"/>
  <c r="Q69" i="1"/>
  <c r="S69" i="1"/>
  <c r="T69" i="1"/>
  <c r="AO69" i="1"/>
  <c r="G69" i="1"/>
  <c r="BJ69" i="1"/>
  <c r="CE69" i="1"/>
  <c r="CZ69" i="1"/>
  <c r="DC69" i="1"/>
  <c r="J69" i="1"/>
  <c r="H69" i="1"/>
  <c r="DK69" i="1"/>
  <c r="DU69" i="1"/>
  <c r="EP69" i="1"/>
  <c r="I70" i="1"/>
  <c r="K70" i="1"/>
  <c r="L70" i="1"/>
  <c r="M70" i="1"/>
  <c r="N70" i="1"/>
  <c r="O70" i="1"/>
  <c r="P70" i="1"/>
  <c r="Q70" i="1"/>
  <c r="S70" i="1"/>
  <c r="T70" i="1"/>
  <c r="AO70" i="1"/>
  <c r="BJ70" i="1"/>
  <c r="CE70" i="1"/>
  <c r="CZ70" i="1"/>
  <c r="DU70" i="1"/>
  <c r="DX70" i="1"/>
  <c r="J70" i="1"/>
  <c r="EF70" i="1"/>
  <c r="EP70" i="1"/>
  <c r="N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P71" i="1"/>
  <c r="AQ71" i="1"/>
  <c r="AR71" i="1"/>
  <c r="AS71" i="1"/>
  <c r="AS115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I115" i="1"/>
  <c r="BK71" i="1"/>
  <c r="BL71" i="1"/>
  <c r="BM71" i="1"/>
  <c r="BN71" i="1"/>
  <c r="BO71" i="1"/>
  <c r="BP71" i="1"/>
  <c r="BQ71" i="1"/>
  <c r="BQ115" i="1"/>
  <c r="BR71" i="1"/>
  <c r="BS71" i="1"/>
  <c r="BT71" i="1"/>
  <c r="BU71" i="1"/>
  <c r="BV71" i="1"/>
  <c r="BW71" i="1"/>
  <c r="BX71" i="1"/>
  <c r="BY71" i="1"/>
  <c r="BY115" i="1"/>
  <c r="BZ71" i="1"/>
  <c r="CA71" i="1"/>
  <c r="CB71" i="1"/>
  <c r="CC71" i="1"/>
  <c r="CD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V71" i="1"/>
  <c r="DW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I73" i="1"/>
  <c r="J73" i="1"/>
  <c r="K73" i="1"/>
  <c r="L73" i="1"/>
  <c r="M73" i="1"/>
  <c r="N73" i="1"/>
  <c r="O73" i="1"/>
  <c r="P73" i="1"/>
  <c r="Q73" i="1"/>
  <c r="S73" i="1"/>
  <c r="AO73" i="1"/>
  <c r="BJ73" i="1"/>
  <c r="CE73" i="1"/>
  <c r="CZ73" i="1"/>
  <c r="DU73" i="1"/>
  <c r="EP73" i="1"/>
  <c r="I74" i="1"/>
  <c r="H74" i="1"/>
  <c r="J74" i="1"/>
  <c r="K74" i="1"/>
  <c r="L74" i="1"/>
  <c r="M74" i="1"/>
  <c r="N74" i="1"/>
  <c r="O74" i="1"/>
  <c r="P74" i="1"/>
  <c r="Q74" i="1"/>
  <c r="S74" i="1"/>
  <c r="AO74" i="1"/>
  <c r="BJ74" i="1"/>
  <c r="CE74" i="1"/>
  <c r="CZ74" i="1"/>
  <c r="DU74" i="1"/>
  <c r="EP74" i="1"/>
  <c r="I75" i="1"/>
  <c r="J75" i="1"/>
  <c r="K75" i="1"/>
  <c r="L75" i="1"/>
  <c r="M75" i="1"/>
  <c r="N75" i="1"/>
  <c r="O75" i="1"/>
  <c r="P75" i="1"/>
  <c r="H75" i="1"/>
  <c r="Q75" i="1"/>
  <c r="S75" i="1"/>
  <c r="AO75" i="1"/>
  <c r="G75" i="1"/>
  <c r="BJ75" i="1"/>
  <c r="CE75" i="1"/>
  <c r="F75" i="1"/>
  <c r="CZ75" i="1"/>
  <c r="DU75" i="1"/>
  <c r="EP75" i="1"/>
  <c r="I76" i="1"/>
  <c r="J76" i="1"/>
  <c r="K76" i="1"/>
  <c r="L76" i="1"/>
  <c r="M76" i="1"/>
  <c r="M84" i="1"/>
  <c r="N76" i="1"/>
  <c r="O76" i="1"/>
  <c r="P76" i="1"/>
  <c r="Q76" i="1"/>
  <c r="S76" i="1"/>
  <c r="AO76" i="1"/>
  <c r="BJ76" i="1"/>
  <c r="CE76" i="1"/>
  <c r="CZ76" i="1"/>
  <c r="DU76" i="1"/>
  <c r="EP76" i="1"/>
  <c r="I77" i="1"/>
  <c r="H77" i="1"/>
  <c r="J77" i="1"/>
  <c r="K77" i="1"/>
  <c r="L77" i="1"/>
  <c r="M77" i="1"/>
  <c r="N77" i="1"/>
  <c r="O77" i="1"/>
  <c r="P77" i="1"/>
  <c r="Q77" i="1"/>
  <c r="S77" i="1"/>
  <c r="AO77" i="1"/>
  <c r="BJ77" i="1"/>
  <c r="R77" i="1"/>
  <c r="CE77" i="1"/>
  <c r="CZ77" i="1"/>
  <c r="DU77" i="1"/>
  <c r="DU84" i="1"/>
  <c r="EP77" i="1"/>
  <c r="I78" i="1"/>
  <c r="J78" i="1"/>
  <c r="K78" i="1"/>
  <c r="L78" i="1"/>
  <c r="L84" i="1"/>
  <c r="M78" i="1"/>
  <c r="N78" i="1"/>
  <c r="O78" i="1"/>
  <c r="P78" i="1"/>
  <c r="Q78" i="1"/>
  <c r="S78" i="1"/>
  <c r="AO78" i="1"/>
  <c r="BJ78" i="1"/>
  <c r="CE78" i="1"/>
  <c r="CZ78" i="1"/>
  <c r="DU78" i="1"/>
  <c r="EP78" i="1"/>
  <c r="I79" i="1"/>
  <c r="J79" i="1"/>
  <c r="K79" i="1"/>
  <c r="L79" i="1"/>
  <c r="M79" i="1"/>
  <c r="N79" i="1"/>
  <c r="N84" i="1"/>
  <c r="O79" i="1"/>
  <c r="P79" i="1"/>
  <c r="H79" i="1"/>
  <c r="Q79" i="1"/>
  <c r="S79" i="1"/>
  <c r="AO79" i="1"/>
  <c r="G79" i="1"/>
  <c r="BJ79" i="1"/>
  <c r="R79" i="1"/>
  <c r="CE79" i="1"/>
  <c r="CZ79" i="1"/>
  <c r="DU79" i="1"/>
  <c r="EP79" i="1"/>
  <c r="I80" i="1"/>
  <c r="J80" i="1"/>
  <c r="K80" i="1"/>
  <c r="L80" i="1"/>
  <c r="M80" i="1"/>
  <c r="N80" i="1"/>
  <c r="O80" i="1"/>
  <c r="P80" i="1"/>
  <c r="Q80" i="1"/>
  <c r="S80" i="1"/>
  <c r="AO80" i="1"/>
  <c r="BJ80" i="1"/>
  <c r="CE80" i="1"/>
  <c r="CZ80" i="1"/>
  <c r="DU80" i="1"/>
  <c r="EP80" i="1"/>
  <c r="I81" i="1"/>
  <c r="J81" i="1"/>
  <c r="K81" i="1"/>
  <c r="L81" i="1"/>
  <c r="M81" i="1"/>
  <c r="N81" i="1"/>
  <c r="O81" i="1"/>
  <c r="P81" i="1"/>
  <c r="H81" i="1"/>
  <c r="Q81" i="1"/>
  <c r="S81" i="1"/>
  <c r="AO81" i="1"/>
  <c r="G81" i="1"/>
  <c r="BJ81" i="1"/>
  <c r="CE81" i="1"/>
  <c r="F81" i="1"/>
  <c r="CZ81" i="1"/>
  <c r="DU81" i="1"/>
  <c r="EP81" i="1"/>
  <c r="I82" i="1"/>
  <c r="J82" i="1"/>
  <c r="K82" i="1"/>
  <c r="L82" i="1"/>
  <c r="M82" i="1"/>
  <c r="N82" i="1"/>
  <c r="O82" i="1"/>
  <c r="P82" i="1"/>
  <c r="Q82" i="1"/>
  <c r="S82" i="1"/>
  <c r="AO82" i="1"/>
  <c r="BJ82" i="1"/>
  <c r="CE82" i="1"/>
  <c r="CZ82" i="1"/>
  <c r="DU82" i="1"/>
  <c r="EP82" i="1"/>
  <c r="I83" i="1"/>
  <c r="J83" i="1"/>
  <c r="K83" i="1"/>
  <c r="K84" i="1"/>
  <c r="L83" i="1"/>
  <c r="M83" i="1"/>
  <c r="N83" i="1"/>
  <c r="O83" i="1"/>
  <c r="P83" i="1"/>
  <c r="Q83" i="1"/>
  <c r="S83" i="1"/>
  <c r="S84" i="1"/>
  <c r="AO83" i="1"/>
  <c r="BJ83" i="1"/>
  <c r="R83" i="1"/>
  <c r="CE83" i="1"/>
  <c r="F83" i="1"/>
  <c r="CZ83" i="1"/>
  <c r="DU83" i="1"/>
  <c r="EP83" i="1"/>
  <c r="J84" i="1"/>
  <c r="O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I86" i="1"/>
  <c r="J86" i="1"/>
  <c r="K86" i="1"/>
  <c r="L86" i="1"/>
  <c r="M86" i="1"/>
  <c r="N86" i="1"/>
  <c r="O86" i="1"/>
  <c r="P86" i="1"/>
  <c r="H86" i="1"/>
  <c r="Q86" i="1"/>
  <c r="S86" i="1"/>
  <c r="AO86" i="1"/>
  <c r="F86" i="1"/>
  <c r="BJ86" i="1"/>
  <c r="CE86" i="1"/>
  <c r="CZ86" i="1"/>
  <c r="DU86" i="1"/>
  <c r="G86" i="1"/>
  <c r="EP86" i="1"/>
  <c r="I87" i="1"/>
  <c r="J87" i="1"/>
  <c r="K87" i="1"/>
  <c r="L87" i="1"/>
  <c r="M87" i="1"/>
  <c r="N87" i="1"/>
  <c r="O87" i="1"/>
  <c r="P87" i="1"/>
  <c r="Q87" i="1"/>
  <c r="S87" i="1"/>
  <c r="AO87" i="1"/>
  <c r="BJ87" i="1"/>
  <c r="CE87" i="1"/>
  <c r="CZ87" i="1"/>
  <c r="DU87" i="1"/>
  <c r="EP87" i="1"/>
  <c r="I88" i="1"/>
  <c r="J88" i="1"/>
  <c r="K88" i="1"/>
  <c r="L88" i="1"/>
  <c r="M88" i="1"/>
  <c r="N88" i="1"/>
  <c r="O88" i="1"/>
  <c r="H88" i="1"/>
  <c r="P88" i="1"/>
  <c r="Q88" i="1"/>
  <c r="S88" i="1"/>
  <c r="AO88" i="1"/>
  <c r="BJ88" i="1"/>
  <c r="CE88" i="1"/>
  <c r="CZ88" i="1"/>
  <c r="G88" i="1"/>
  <c r="DU88" i="1"/>
  <c r="EP88" i="1"/>
  <c r="I89" i="1"/>
  <c r="H89" i="1"/>
  <c r="J89" i="1"/>
  <c r="K89" i="1"/>
  <c r="L89" i="1"/>
  <c r="M89" i="1"/>
  <c r="N89" i="1"/>
  <c r="O89" i="1"/>
  <c r="P89" i="1"/>
  <c r="Q89" i="1"/>
  <c r="S89" i="1"/>
  <c r="AO89" i="1"/>
  <c r="BJ89" i="1"/>
  <c r="CE89" i="1"/>
  <c r="CZ89" i="1"/>
  <c r="DU89" i="1"/>
  <c r="EP89" i="1"/>
  <c r="I90" i="1"/>
  <c r="J90" i="1"/>
  <c r="K90" i="1"/>
  <c r="L90" i="1"/>
  <c r="M90" i="1"/>
  <c r="N90" i="1"/>
  <c r="O90" i="1"/>
  <c r="H90" i="1"/>
  <c r="P90" i="1"/>
  <c r="Q90" i="1"/>
  <c r="S90" i="1"/>
  <c r="AO90" i="1"/>
  <c r="BJ90" i="1"/>
  <c r="CE90" i="1"/>
  <c r="CZ90" i="1"/>
  <c r="DU90" i="1"/>
  <c r="G90" i="1"/>
  <c r="EP90" i="1"/>
  <c r="I91" i="1"/>
  <c r="J91" i="1"/>
  <c r="K91" i="1"/>
  <c r="L91" i="1"/>
  <c r="M91" i="1"/>
  <c r="N91" i="1"/>
  <c r="O91" i="1"/>
  <c r="P91" i="1"/>
  <c r="Q91" i="1"/>
  <c r="S91" i="1"/>
  <c r="AO91" i="1"/>
  <c r="BJ91" i="1"/>
  <c r="CE91" i="1"/>
  <c r="CZ91" i="1"/>
  <c r="DU91" i="1"/>
  <c r="EP91" i="1"/>
  <c r="I92" i="1"/>
  <c r="J92" i="1"/>
  <c r="K92" i="1"/>
  <c r="L92" i="1"/>
  <c r="M92" i="1"/>
  <c r="N92" i="1"/>
  <c r="O92" i="1"/>
  <c r="H92" i="1"/>
  <c r="P92" i="1"/>
  <c r="Q92" i="1"/>
  <c r="S92" i="1"/>
  <c r="AO92" i="1"/>
  <c r="F92" i="1"/>
  <c r="BJ92" i="1"/>
  <c r="CE92" i="1"/>
  <c r="CZ92" i="1"/>
  <c r="DU92" i="1"/>
  <c r="G92" i="1"/>
  <c r="EP92" i="1"/>
  <c r="I93" i="1"/>
  <c r="J93" i="1"/>
  <c r="K93" i="1"/>
  <c r="L93" i="1"/>
  <c r="M93" i="1"/>
  <c r="N93" i="1"/>
  <c r="O93" i="1"/>
  <c r="P93" i="1"/>
  <c r="Q93" i="1"/>
  <c r="S93" i="1"/>
  <c r="AO93" i="1"/>
  <c r="BJ93" i="1"/>
  <c r="CE93" i="1"/>
  <c r="CZ93" i="1"/>
  <c r="DU93" i="1"/>
  <c r="EP93" i="1"/>
  <c r="I94" i="1"/>
  <c r="J94" i="1"/>
  <c r="K94" i="1"/>
  <c r="L94" i="1"/>
  <c r="M94" i="1"/>
  <c r="N94" i="1"/>
  <c r="O94" i="1"/>
  <c r="P94" i="1"/>
  <c r="H94" i="1"/>
  <c r="Q94" i="1"/>
  <c r="S94" i="1"/>
  <c r="AO94" i="1"/>
  <c r="F94" i="1"/>
  <c r="BJ94" i="1"/>
  <c r="CE94" i="1"/>
  <c r="CZ94" i="1"/>
  <c r="DU94" i="1"/>
  <c r="G94" i="1"/>
  <c r="EP94" i="1"/>
  <c r="I95" i="1"/>
  <c r="J95" i="1"/>
  <c r="K95" i="1"/>
  <c r="L95" i="1"/>
  <c r="M95" i="1"/>
  <c r="N95" i="1"/>
  <c r="O95" i="1"/>
  <c r="P95" i="1"/>
  <c r="Q95" i="1"/>
  <c r="S95" i="1"/>
  <c r="AO95" i="1"/>
  <c r="BJ95" i="1"/>
  <c r="CE95" i="1"/>
  <c r="CZ95" i="1"/>
  <c r="DU95" i="1"/>
  <c r="EP95" i="1"/>
  <c r="I96" i="1"/>
  <c r="J96" i="1"/>
  <c r="K96" i="1"/>
  <c r="L96" i="1"/>
  <c r="M96" i="1"/>
  <c r="N96" i="1"/>
  <c r="O96" i="1"/>
  <c r="H96" i="1"/>
  <c r="P96" i="1"/>
  <c r="Q96" i="1"/>
  <c r="S96" i="1"/>
  <c r="AO96" i="1"/>
  <c r="BJ96" i="1"/>
  <c r="CE96" i="1"/>
  <c r="CZ96" i="1"/>
  <c r="G96" i="1"/>
  <c r="DU96" i="1"/>
  <c r="EP96" i="1"/>
  <c r="I97" i="1"/>
  <c r="H97" i="1"/>
  <c r="J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I98" i="1"/>
  <c r="J98" i="1"/>
  <c r="K98" i="1"/>
  <c r="L98" i="1"/>
  <c r="M98" i="1"/>
  <c r="N98" i="1"/>
  <c r="O98" i="1"/>
  <c r="H98" i="1"/>
  <c r="P98" i="1"/>
  <c r="Q98" i="1"/>
  <c r="S98" i="1"/>
  <c r="AO98" i="1"/>
  <c r="BJ98" i="1"/>
  <c r="CE98" i="1"/>
  <c r="CZ98" i="1"/>
  <c r="DU98" i="1"/>
  <c r="G98" i="1"/>
  <c r="EP98" i="1"/>
  <c r="I99" i="1"/>
  <c r="J99" i="1"/>
  <c r="K99" i="1"/>
  <c r="L99" i="1"/>
  <c r="M99" i="1"/>
  <c r="N99" i="1"/>
  <c r="O99" i="1"/>
  <c r="P99" i="1"/>
  <c r="Q99" i="1"/>
  <c r="S99" i="1"/>
  <c r="AO99" i="1"/>
  <c r="BJ99" i="1"/>
  <c r="CE99" i="1"/>
  <c r="CZ99" i="1"/>
  <c r="DU99" i="1"/>
  <c r="EP99" i="1"/>
  <c r="I100" i="1"/>
  <c r="J100" i="1"/>
  <c r="K100" i="1"/>
  <c r="L100" i="1"/>
  <c r="M100" i="1"/>
  <c r="N100" i="1"/>
  <c r="O100" i="1"/>
  <c r="H100" i="1"/>
  <c r="P100" i="1"/>
  <c r="Q100" i="1"/>
  <c r="S100" i="1"/>
  <c r="AO100" i="1"/>
  <c r="F100" i="1"/>
  <c r="BJ100" i="1"/>
  <c r="CE100" i="1"/>
  <c r="CZ100" i="1"/>
  <c r="DU100" i="1"/>
  <c r="G100" i="1"/>
  <c r="EP100" i="1"/>
  <c r="I101" i="1"/>
  <c r="J101" i="1"/>
  <c r="K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I102" i="1"/>
  <c r="J102" i="1"/>
  <c r="K102" i="1"/>
  <c r="L102" i="1"/>
  <c r="M102" i="1"/>
  <c r="N102" i="1"/>
  <c r="O102" i="1"/>
  <c r="P102" i="1"/>
  <c r="H102" i="1"/>
  <c r="Q102" i="1"/>
  <c r="S102" i="1"/>
  <c r="AO102" i="1"/>
  <c r="F102" i="1"/>
  <c r="BJ102" i="1"/>
  <c r="CE102" i="1"/>
  <c r="CZ102" i="1"/>
  <c r="DU102" i="1"/>
  <c r="G102" i="1"/>
  <c r="EP102" i="1"/>
  <c r="I103" i="1"/>
  <c r="J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I104" i="1"/>
  <c r="J104" i="1"/>
  <c r="K104" i="1"/>
  <c r="L104" i="1"/>
  <c r="M104" i="1"/>
  <c r="N104" i="1"/>
  <c r="O104" i="1"/>
  <c r="H104" i="1"/>
  <c r="P104" i="1"/>
  <c r="Q104" i="1"/>
  <c r="S104" i="1"/>
  <c r="AO104" i="1"/>
  <c r="BJ104" i="1"/>
  <c r="CE104" i="1"/>
  <c r="CZ104" i="1"/>
  <c r="G104" i="1"/>
  <c r="DU104" i="1"/>
  <c r="EP104" i="1"/>
  <c r="I105" i="1"/>
  <c r="H105" i="1"/>
  <c r="J105" i="1"/>
  <c r="K105" i="1"/>
  <c r="L105" i="1"/>
  <c r="M105" i="1"/>
  <c r="N105" i="1"/>
  <c r="O105" i="1"/>
  <c r="P105" i="1"/>
  <c r="Q105" i="1"/>
  <c r="S105" i="1"/>
  <c r="AO105" i="1"/>
  <c r="BJ105" i="1"/>
  <c r="CE105" i="1"/>
  <c r="CZ105" i="1"/>
  <c r="DU105" i="1"/>
  <c r="EP105" i="1"/>
  <c r="I106" i="1"/>
  <c r="J106" i="1"/>
  <c r="K106" i="1"/>
  <c r="L106" i="1"/>
  <c r="M106" i="1"/>
  <c r="N106" i="1"/>
  <c r="O106" i="1"/>
  <c r="H106" i="1"/>
  <c r="P106" i="1"/>
  <c r="Q106" i="1"/>
  <c r="S106" i="1"/>
  <c r="AO106" i="1"/>
  <c r="BJ106" i="1"/>
  <c r="F106" i="1"/>
  <c r="CE106" i="1"/>
  <c r="CZ106" i="1"/>
  <c r="DU106" i="1"/>
  <c r="G106" i="1"/>
  <c r="EP106" i="1"/>
  <c r="I108" i="1"/>
  <c r="J108" i="1"/>
  <c r="K108" i="1"/>
  <c r="K109" i="1"/>
  <c r="L108" i="1"/>
  <c r="L109" i="1"/>
  <c r="M108" i="1"/>
  <c r="N108" i="1"/>
  <c r="O108" i="1"/>
  <c r="P108" i="1"/>
  <c r="Q108" i="1"/>
  <c r="Q109" i="1"/>
  <c r="S108" i="1"/>
  <c r="S109" i="1"/>
  <c r="AO108" i="1"/>
  <c r="BJ108" i="1"/>
  <c r="CE108" i="1"/>
  <c r="CZ108" i="1"/>
  <c r="DU108" i="1"/>
  <c r="EP108" i="1"/>
  <c r="EP109" i="1"/>
  <c r="J109" i="1"/>
  <c r="M109" i="1"/>
  <c r="N109" i="1"/>
  <c r="O109" i="1"/>
  <c r="P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N115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I111" i="1"/>
  <c r="J111" i="1"/>
  <c r="K111" i="1"/>
  <c r="L111" i="1"/>
  <c r="M111" i="1"/>
  <c r="N111" i="1"/>
  <c r="O111" i="1"/>
  <c r="P111" i="1"/>
  <c r="P114" i="1"/>
  <c r="Q111" i="1"/>
  <c r="R111" i="1"/>
  <c r="S111" i="1"/>
  <c r="AO111" i="1"/>
  <c r="BJ111" i="1"/>
  <c r="G111" i="1"/>
  <c r="CE111" i="1"/>
  <c r="F111" i="1"/>
  <c r="CZ111" i="1"/>
  <c r="DU111" i="1"/>
  <c r="EP111" i="1"/>
  <c r="G112" i="1"/>
  <c r="I112" i="1"/>
  <c r="J112" i="1"/>
  <c r="K112" i="1"/>
  <c r="L112" i="1"/>
  <c r="M112" i="1"/>
  <c r="N112" i="1"/>
  <c r="N114" i="1"/>
  <c r="O112" i="1"/>
  <c r="P112" i="1"/>
  <c r="Q112" i="1"/>
  <c r="S112" i="1"/>
  <c r="AO112" i="1"/>
  <c r="AO114" i="1"/>
  <c r="BJ112" i="1"/>
  <c r="CE112" i="1"/>
  <c r="F112" i="1"/>
  <c r="CZ112" i="1"/>
  <c r="CZ114" i="1"/>
  <c r="DU112" i="1"/>
  <c r="EP112" i="1"/>
  <c r="I113" i="1"/>
  <c r="J113" i="1"/>
  <c r="K113" i="1"/>
  <c r="L113" i="1"/>
  <c r="M113" i="1"/>
  <c r="N113" i="1"/>
  <c r="O113" i="1"/>
  <c r="P113" i="1"/>
  <c r="Q113" i="1"/>
  <c r="S113" i="1"/>
  <c r="AO113" i="1"/>
  <c r="BJ113" i="1"/>
  <c r="CE113" i="1"/>
  <c r="G113" i="1"/>
  <c r="CZ113" i="1"/>
  <c r="DU113" i="1"/>
  <c r="DU114" i="1"/>
  <c r="EP113" i="1"/>
  <c r="G114" i="1"/>
  <c r="I114" i="1"/>
  <c r="L114" i="1"/>
  <c r="M114" i="1"/>
  <c r="O114" i="1"/>
  <c r="Q114" i="1"/>
  <c r="T114" i="1"/>
  <c r="U114" i="1"/>
  <c r="V114" i="1"/>
  <c r="W114" i="1"/>
  <c r="X114" i="1"/>
  <c r="Y114" i="1"/>
  <c r="Z114" i="1"/>
  <c r="Z115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C115" i="1"/>
  <c r="BD114" i="1"/>
  <c r="BE114" i="1"/>
  <c r="BF114" i="1"/>
  <c r="BG114" i="1"/>
  <c r="BH114" i="1"/>
  <c r="BI114" i="1"/>
  <c r="BJ114" i="1"/>
  <c r="BK114" i="1"/>
  <c r="BK115" i="1"/>
  <c r="BL114" i="1"/>
  <c r="BM114" i="1"/>
  <c r="BN114" i="1"/>
  <c r="BO114" i="1"/>
  <c r="BP114" i="1"/>
  <c r="BQ114" i="1"/>
  <c r="BR114" i="1"/>
  <c r="BS114" i="1"/>
  <c r="BS115" i="1"/>
  <c r="BT114" i="1"/>
  <c r="BU114" i="1"/>
  <c r="BV114" i="1"/>
  <c r="BW114" i="1"/>
  <c r="BX114" i="1"/>
  <c r="BY114" i="1"/>
  <c r="BZ114" i="1"/>
  <c r="CA114" i="1"/>
  <c r="CB114" i="1"/>
  <c r="CC114" i="1"/>
  <c r="CD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DA114" i="1"/>
  <c r="DB114" i="1"/>
  <c r="DC114" i="1"/>
  <c r="DD114" i="1"/>
  <c r="DE114" i="1"/>
  <c r="DF114" i="1"/>
  <c r="DG114" i="1"/>
  <c r="DG115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V114" i="1"/>
  <c r="DW114" i="1"/>
  <c r="DW115" i="1"/>
  <c r="DX114" i="1"/>
  <c r="DY114" i="1"/>
  <c r="DZ114" i="1"/>
  <c r="DZ115" i="1"/>
  <c r="EA114" i="1"/>
  <c r="EB114" i="1"/>
  <c r="EC114" i="1"/>
  <c r="ED114" i="1"/>
  <c r="EE114" i="1"/>
  <c r="EE115" i="1"/>
  <c r="EF114" i="1"/>
  <c r="EG114" i="1"/>
  <c r="EH114" i="1"/>
  <c r="EH115" i="1"/>
  <c r="EI114" i="1"/>
  <c r="EJ114" i="1"/>
  <c r="EK114" i="1"/>
  <c r="EL114" i="1"/>
  <c r="EL115" i="1"/>
  <c r="EM114" i="1"/>
  <c r="EN114" i="1"/>
  <c r="EO114" i="1"/>
  <c r="EP114" i="1"/>
  <c r="U115" i="1"/>
  <c r="X115" i="1"/>
  <c r="Y115" i="1"/>
  <c r="AC115" i="1"/>
  <c r="AF115" i="1"/>
  <c r="AG115" i="1"/>
  <c r="AH115" i="1"/>
  <c r="AK115" i="1"/>
  <c r="AP115" i="1"/>
  <c r="AV115" i="1"/>
  <c r="AW115" i="1"/>
  <c r="AX115" i="1"/>
  <c r="BA115" i="1"/>
  <c r="BD115" i="1"/>
  <c r="BE115" i="1"/>
  <c r="BF115" i="1"/>
  <c r="BL115" i="1"/>
  <c r="BM115" i="1"/>
  <c r="BN115" i="1"/>
  <c r="BT115" i="1"/>
  <c r="BU115" i="1"/>
  <c r="CA115" i="1"/>
  <c r="CB115" i="1"/>
  <c r="CC115" i="1"/>
  <c r="CD115" i="1"/>
  <c r="CG115" i="1"/>
  <c r="CI115" i="1"/>
  <c r="CJ115" i="1"/>
  <c r="CK115" i="1"/>
  <c r="CL115" i="1"/>
  <c r="CO115" i="1"/>
  <c r="CQ115" i="1"/>
  <c r="CR115" i="1"/>
  <c r="CS115" i="1"/>
  <c r="CT115" i="1"/>
  <c r="CW115" i="1"/>
  <c r="CY115" i="1"/>
  <c r="DA115" i="1"/>
  <c r="DB115" i="1"/>
  <c r="DE115" i="1"/>
  <c r="DH115" i="1"/>
  <c r="DI115" i="1"/>
  <c r="DJ115" i="1"/>
  <c r="DM115" i="1"/>
  <c r="DO115" i="1"/>
  <c r="DP115" i="1"/>
  <c r="DQ115" i="1"/>
  <c r="DR115" i="1"/>
  <c r="DY115" i="1"/>
  <c r="EC115" i="1"/>
  <c r="ED115" i="1"/>
  <c r="EF115" i="1"/>
  <c r="EG115" i="1"/>
  <c r="EJ115" i="1"/>
  <c r="EK115" i="1"/>
  <c r="EM115" i="1"/>
  <c r="EN115" i="1"/>
  <c r="EO115" i="1"/>
  <c r="G17" i="2"/>
  <c r="I17" i="2"/>
  <c r="J17" i="2"/>
  <c r="K17" i="2"/>
  <c r="L17" i="2"/>
  <c r="M17" i="2"/>
  <c r="N17" i="2"/>
  <c r="O17" i="2"/>
  <c r="P17" i="2"/>
  <c r="Q17" i="2"/>
  <c r="R17" i="2"/>
  <c r="S17" i="2"/>
  <c r="AO17" i="2"/>
  <c r="F17" i="2"/>
  <c r="BJ17" i="2"/>
  <c r="CE17" i="2"/>
  <c r="CZ17" i="2"/>
  <c r="DU17" i="2"/>
  <c r="EP17" i="2"/>
  <c r="I18" i="2"/>
  <c r="J18" i="2"/>
  <c r="K18" i="2"/>
  <c r="K29" i="2"/>
  <c r="L18" i="2"/>
  <c r="M18" i="2"/>
  <c r="N18" i="2"/>
  <c r="N29" i="2"/>
  <c r="O18" i="2"/>
  <c r="P18" i="2"/>
  <c r="Q18" i="2"/>
  <c r="T18" i="2"/>
  <c r="AO18" i="2"/>
  <c r="BJ18" i="2"/>
  <c r="BV18" i="2"/>
  <c r="CD18" i="2"/>
  <c r="CE18" i="2"/>
  <c r="CE29" i="2"/>
  <c r="CQ18" i="2"/>
  <c r="CY18" i="2"/>
  <c r="DL18" i="2"/>
  <c r="DT18" i="2"/>
  <c r="EP18" i="2"/>
  <c r="I19" i="2"/>
  <c r="J19" i="2"/>
  <c r="K19" i="2"/>
  <c r="H19" i="2"/>
  <c r="L19" i="2"/>
  <c r="M19" i="2"/>
  <c r="N19" i="2"/>
  <c r="O19" i="2"/>
  <c r="P19" i="2"/>
  <c r="Q19" i="2"/>
  <c r="S19" i="2"/>
  <c r="AO19" i="2"/>
  <c r="R19" i="2"/>
  <c r="BJ19" i="2"/>
  <c r="CE19" i="2"/>
  <c r="CZ19" i="2"/>
  <c r="G19" i="2"/>
  <c r="DU19" i="2"/>
  <c r="EP19" i="2"/>
  <c r="G20" i="2"/>
  <c r="I20" i="2"/>
  <c r="H20" i="2"/>
  <c r="J20" i="2"/>
  <c r="K20" i="2"/>
  <c r="L20" i="2"/>
  <c r="M20" i="2"/>
  <c r="N20" i="2"/>
  <c r="O20" i="2"/>
  <c r="P20" i="2"/>
  <c r="Q20" i="2"/>
  <c r="S20" i="2"/>
  <c r="AO20" i="2"/>
  <c r="BJ20" i="2"/>
  <c r="CE20" i="2"/>
  <c r="CZ20" i="2"/>
  <c r="DU20" i="2"/>
  <c r="EP20" i="2"/>
  <c r="I21" i="2"/>
  <c r="J21" i="2"/>
  <c r="K21" i="2"/>
  <c r="L21" i="2"/>
  <c r="M21" i="2"/>
  <c r="N21" i="2"/>
  <c r="O21" i="2"/>
  <c r="P21" i="2"/>
  <c r="H21" i="2"/>
  <c r="Q21" i="2"/>
  <c r="S21" i="2"/>
  <c r="AO21" i="2"/>
  <c r="BJ21" i="2"/>
  <c r="CE21" i="2"/>
  <c r="CZ21" i="2"/>
  <c r="DU21" i="2"/>
  <c r="EP21" i="2"/>
  <c r="I22" i="2"/>
  <c r="J22" i="2"/>
  <c r="K22" i="2"/>
  <c r="L22" i="2"/>
  <c r="M22" i="2"/>
  <c r="N22" i="2"/>
  <c r="O22" i="2"/>
  <c r="P22" i="2"/>
  <c r="Q22" i="2"/>
  <c r="S22" i="2"/>
  <c r="AO22" i="2"/>
  <c r="BJ22" i="2"/>
  <c r="CE22" i="2"/>
  <c r="CZ22" i="2"/>
  <c r="DU22" i="2"/>
  <c r="EP22" i="2"/>
  <c r="I23" i="2"/>
  <c r="J23" i="2"/>
  <c r="K23" i="2"/>
  <c r="H23" i="2"/>
  <c r="L23" i="2"/>
  <c r="M23" i="2"/>
  <c r="N23" i="2"/>
  <c r="O23" i="2"/>
  <c r="P23" i="2"/>
  <c r="Q23" i="2"/>
  <c r="S23" i="2"/>
  <c r="AO23" i="2"/>
  <c r="BJ23" i="2"/>
  <c r="CE23" i="2"/>
  <c r="CZ23" i="2"/>
  <c r="G23" i="2"/>
  <c r="DU23" i="2"/>
  <c r="EP23" i="2"/>
  <c r="I24" i="2"/>
  <c r="H24" i="2"/>
  <c r="J24" i="2"/>
  <c r="K24" i="2"/>
  <c r="L24" i="2"/>
  <c r="M24" i="2"/>
  <c r="N24" i="2"/>
  <c r="O24" i="2"/>
  <c r="P24" i="2"/>
  <c r="Q24" i="2"/>
  <c r="S24" i="2"/>
  <c r="AO24" i="2"/>
  <c r="BJ24" i="2"/>
  <c r="CE24" i="2"/>
  <c r="CZ24" i="2"/>
  <c r="G24" i="2"/>
  <c r="DU24" i="2"/>
  <c r="EP24" i="2"/>
  <c r="I25" i="2"/>
  <c r="J25" i="2"/>
  <c r="K25" i="2"/>
  <c r="L25" i="2"/>
  <c r="M25" i="2"/>
  <c r="N25" i="2"/>
  <c r="O25" i="2"/>
  <c r="P25" i="2"/>
  <c r="H25" i="2"/>
  <c r="Q25" i="2"/>
  <c r="S25" i="2"/>
  <c r="AO25" i="2"/>
  <c r="BJ25" i="2"/>
  <c r="R25" i="2"/>
  <c r="CE25" i="2"/>
  <c r="CZ25" i="2"/>
  <c r="G25" i="2"/>
  <c r="DU25" i="2"/>
  <c r="EP25" i="2"/>
  <c r="I26" i="2"/>
  <c r="J26" i="2"/>
  <c r="K26" i="2"/>
  <c r="L26" i="2"/>
  <c r="M26" i="2"/>
  <c r="M29" i="2"/>
  <c r="N26" i="2"/>
  <c r="O26" i="2"/>
  <c r="P26" i="2"/>
  <c r="Q26" i="2"/>
  <c r="S26" i="2"/>
  <c r="AO26" i="2"/>
  <c r="BJ26" i="2"/>
  <c r="CE26" i="2"/>
  <c r="CZ26" i="2"/>
  <c r="DU26" i="2"/>
  <c r="EP26" i="2"/>
  <c r="I27" i="2"/>
  <c r="J27" i="2"/>
  <c r="K27" i="2"/>
  <c r="H27" i="2"/>
  <c r="L27" i="2"/>
  <c r="M27" i="2"/>
  <c r="N27" i="2"/>
  <c r="O27" i="2"/>
  <c r="P27" i="2"/>
  <c r="Q27" i="2"/>
  <c r="S27" i="2"/>
  <c r="AO27" i="2"/>
  <c r="BJ27" i="2"/>
  <c r="CE27" i="2"/>
  <c r="CZ27" i="2"/>
  <c r="G27" i="2"/>
  <c r="DU27" i="2"/>
  <c r="EP27" i="2"/>
  <c r="G28" i="2"/>
  <c r="I28" i="2"/>
  <c r="H28" i="2"/>
  <c r="J28" i="2"/>
  <c r="K28" i="2"/>
  <c r="L28" i="2"/>
  <c r="M28" i="2"/>
  <c r="N28" i="2"/>
  <c r="O28" i="2"/>
  <c r="P28" i="2"/>
  <c r="Q28" i="2"/>
  <c r="S28" i="2"/>
  <c r="AO28" i="2"/>
  <c r="BJ28" i="2"/>
  <c r="CE28" i="2"/>
  <c r="CZ28" i="2"/>
  <c r="DU28" i="2"/>
  <c r="EP28" i="2"/>
  <c r="I29" i="2"/>
  <c r="Q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P29" i="2"/>
  <c r="AQ29" i="2"/>
  <c r="AQ115" i="2"/>
  <c r="AR29" i="2"/>
  <c r="AS29" i="2"/>
  <c r="AT29" i="2"/>
  <c r="AU29" i="2"/>
  <c r="AV29" i="2"/>
  <c r="AW29" i="2"/>
  <c r="AX29" i="2"/>
  <c r="AY29" i="2"/>
  <c r="AY115" i="2"/>
  <c r="AZ29" i="2"/>
  <c r="BA29" i="2"/>
  <c r="BB29" i="2"/>
  <c r="BC29" i="2"/>
  <c r="BD29" i="2"/>
  <c r="BE29" i="2"/>
  <c r="BF29" i="2"/>
  <c r="BG29" i="2"/>
  <c r="BG115" i="2"/>
  <c r="BH29" i="2"/>
  <c r="BI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F31" i="2"/>
  <c r="I31" i="2"/>
  <c r="H31" i="2"/>
  <c r="J31" i="2"/>
  <c r="K31" i="2"/>
  <c r="K39" i="2"/>
  <c r="L31" i="2"/>
  <c r="M31" i="2"/>
  <c r="N31" i="2"/>
  <c r="O31" i="2"/>
  <c r="P31" i="2"/>
  <c r="Q31" i="2"/>
  <c r="S31" i="2"/>
  <c r="AO31" i="2"/>
  <c r="BJ31" i="2"/>
  <c r="CE31" i="2"/>
  <c r="R31" i="2"/>
  <c r="CZ31" i="2"/>
  <c r="DU31" i="2"/>
  <c r="EP31" i="2"/>
  <c r="I32" i="2"/>
  <c r="J32" i="2"/>
  <c r="K32" i="2"/>
  <c r="L32" i="2"/>
  <c r="M32" i="2"/>
  <c r="N32" i="2"/>
  <c r="O32" i="2"/>
  <c r="P32" i="2"/>
  <c r="Q32" i="2"/>
  <c r="S32" i="2"/>
  <c r="AO32" i="2"/>
  <c r="BJ32" i="2"/>
  <c r="CE32" i="2"/>
  <c r="CZ32" i="2"/>
  <c r="G32" i="2"/>
  <c r="DU32" i="2"/>
  <c r="EP32" i="2"/>
  <c r="I33" i="2"/>
  <c r="H33" i="2"/>
  <c r="J33" i="2"/>
  <c r="K33" i="2"/>
  <c r="L33" i="2"/>
  <c r="M33" i="2"/>
  <c r="N33" i="2"/>
  <c r="O33" i="2"/>
  <c r="P33" i="2"/>
  <c r="Q33" i="2"/>
  <c r="S33" i="2"/>
  <c r="S39" i="2"/>
  <c r="AO33" i="2"/>
  <c r="BJ33" i="2"/>
  <c r="CE33" i="2"/>
  <c r="R33" i="2"/>
  <c r="CZ33" i="2"/>
  <c r="DU33" i="2"/>
  <c r="EP33" i="2"/>
  <c r="G34" i="2"/>
  <c r="I34" i="2"/>
  <c r="J34" i="2"/>
  <c r="K34" i="2"/>
  <c r="L34" i="2"/>
  <c r="M34" i="2"/>
  <c r="N34" i="2"/>
  <c r="O34" i="2"/>
  <c r="P34" i="2"/>
  <c r="Q34" i="2"/>
  <c r="S34" i="2"/>
  <c r="AO34" i="2"/>
  <c r="BJ34" i="2"/>
  <c r="CE34" i="2"/>
  <c r="F34" i="2"/>
  <c r="CZ34" i="2"/>
  <c r="R34" i="2"/>
  <c r="DU34" i="2"/>
  <c r="EP34" i="2"/>
  <c r="I35" i="2"/>
  <c r="J35" i="2"/>
  <c r="K35" i="2"/>
  <c r="L35" i="2"/>
  <c r="M35" i="2"/>
  <c r="N35" i="2"/>
  <c r="N39" i="2"/>
  <c r="O35" i="2"/>
  <c r="P35" i="2"/>
  <c r="Q35" i="2"/>
  <c r="S35" i="2"/>
  <c r="AO35" i="2"/>
  <c r="G35" i="2"/>
  <c r="BJ35" i="2"/>
  <c r="CE35" i="2"/>
  <c r="R35" i="2"/>
  <c r="CZ35" i="2"/>
  <c r="DU35" i="2"/>
  <c r="EP35" i="2"/>
  <c r="G36" i="2"/>
  <c r="I36" i="2"/>
  <c r="J36" i="2"/>
  <c r="H36" i="2"/>
  <c r="K36" i="2"/>
  <c r="L36" i="2"/>
  <c r="M36" i="2"/>
  <c r="N36" i="2"/>
  <c r="O36" i="2"/>
  <c r="P36" i="2"/>
  <c r="Q36" i="2"/>
  <c r="R36" i="2"/>
  <c r="S36" i="2"/>
  <c r="AO36" i="2"/>
  <c r="BJ36" i="2"/>
  <c r="CE36" i="2"/>
  <c r="F36" i="2"/>
  <c r="CZ36" i="2"/>
  <c r="DU36" i="2"/>
  <c r="EP36" i="2"/>
  <c r="F37" i="2"/>
  <c r="I37" i="2"/>
  <c r="J37" i="2"/>
  <c r="K37" i="2"/>
  <c r="L37" i="2"/>
  <c r="M37" i="2"/>
  <c r="N37" i="2"/>
  <c r="O37" i="2"/>
  <c r="P37" i="2"/>
  <c r="Q37" i="2"/>
  <c r="S37" i="2"/>
  <c r="AO37" i="2"/>
  <c r="BJ37" i="2"/>
  <c r="CE37" i="2"/>
  <c r="CZ37" i="2"/>
  <c r="DU37" i="2"/>
  <c r="EP37" i="2"/>
  <c r="I38" i="2"/>
  <c r="J38" i="2"/>
  <c r="K38" i="2"/>
  <c r="L38" i="2"/>
  <c r="M38" i="2"/>
  <c r="N38" i="2"/>
  <c r="O38" i="2"/>
  <c r="P38" i="2"/>
  <c r="P39" i="2"/>
  <c r="Q38" i="2"/>
  <c r="R38" i="2"/>
  <c r="S38" i="2"/>
  <c r="AO38" i="2"/>
  <c r="BJ38" i="2"/>
  <c r="CE38" i="2"/>
  <c r="CZ38" i="2"/>
  <c r="G38" i="2"/>
  <c r="DU38" i="2"/>
  <c r="EP38" i="2"/>
  <c r="I39" i="2"/>
  <c r="L39" i="2"/>
  <c r="M39" i="2"/>
  <c r="Q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I41" i="2"/>
  <c r="J41" i="2"/>
  <c r="K41" i="2"/>
  <c r="L41" i="2"/>
  <c r="M41" i="2"/>
  <c r="N41" i="2"/>
  <c r="O41" i="2"/>
  <c r="P41" i="2"/>
  <c r="Q41" i="2"/>
  <c r="S41" i="2"/>
  <c r="AO41" i="2"/>
  <c r="BJ41" i="2"/>
  <c r="CE41" i="2"/>
  <c r="F41" i="2"/>
  <c r="CZ41" i="2"/>
  <c r="DU41" i="2"/>
  <c r="EP41" i="2"/>
  <c r="I42" i="2"/>
  <c r="J42" i="2"/>
  <c r="K42" i="2"/>
  <c r="L42" i="2"/>
  <c r="M42" i="2"/>
  <c r="N42" i="2"/>
  <c r="O42" i="2"/>
  <c r="P42" i="2"/>
  <c r="Q42" i="2"/>
  <c r="R42" i="2"/>
  <c r="S42" i="2"/>
  <c r="AO42" i="2"/>
  <c r="BJ42" i="2"/>
  <c r="CE42" i="2"/>
  <c r="CZ42" i="2"/>
  <c r="DU42" i="2"/>
  <c r="EP42" i="2"/>
  <c r="F43" i="2"/>
  <c r="I43" i="2"/>
  <c r="J43" i="2"/>
  <c r="K43" i="2"/>
  <c r="L43" i="2"/>
  <c r="M43" i="2"/>
  <c r="N43" i="2"/>
  <c r="O43" i="2"/>
  <c r="P43" i="2"/>
  <c r="Q43" i="2"/>
  <c r="S43" i="2"/>
  <c r="AO43" i="2"/>
  <c r="BJ43" i="2"/>
  <c r="G43" i="2"/>
  <c r="CE43" i="2"/>
  <c r="CZ43" i="2"/>
  <c r="DU43" i="2"/>
  <c r="EP43" i="2"/>
  <c r="EP71" i="2"/>
  <c r="I44" i="2"/>
  <c r="J44" i="2"/>
  <c r="K44" i="2"/>
  <c r="L44" i="2"/>
  <c r="M44" i="2"/>
  <c r="N44" i="2"/>
  <c r="O44" i="2"/>
  <c r="P44" i="2"/>
  <c r="Q44" i="2"/>
  <c r="S44" i="2"/>
  <c r="AO44" i="2"/>
  <c r="BJ44" i="2"/>
  <c r="CE44" i="2"/>
  <c r="CZ44" i="2"/>
  <c r="DU44" i="2"/>
  <c r="EP44" i="2"/>
  <c r="I45" i="2"/>
  <c r="J45" i="2"/>
  <c r="K45" i="2"/>
  <c r="L45" i="2"/>
  <c r="M45" i="2"/>
  <c r="N45" i="2"/>
  <c r="O45" i="2"/>
  <c r="P45" i="2"/>
  <c r="Q45" i="2"/>
  <c r="S45" i="2"/>
  <c r="AO45" i="2"/>
  <c r="BJ45" i="2"/>
  <c r="G45" i="2"/>
  <c r="CE45" i="2"/>
  <c r="F45" i="2"/>
  <c r="CZ45" i="2"/>
  <c r="DU45" i="2"/>
  <c r="EP45" i="2"/>
  <c r="I46" i="2"/>
  <c r="J46" i="2"/>
  <c r="K46" i="2"/>
  <c r="L46" i="2"/>
  <c r="M46" i="2"/>
  <c r="N46" i="2"/>
  <c r="O46" i="2"/>
  <c r="P46" i="2"/>
  <c r="Q46" i="2"/>
  <c r="R46" i="2"/>
  <c r="S46" i="2"/>
  <c r="AO46" i="2"/>
  <c r="BJ46" i="2"/>
  <c r="CE46" i="2"/>
  <c r="CZ46" i="2"/>
  <c r="DU46" i="2"/>
  <c r="EP46" i="2"/>
  <c r="F47" i="2"/>
  <c r="I47" i="2"/>
  <c r="J47" i="2"/>
  <c r="K47" i="2"/>
  <c r="L47" i="2"/>
  <c r="M47" i="2"/>
  <c r="N47" i="2"/>
  <c r="O47" i="2"/>
  <c r="P47" i="2"/>
  <c r="Q47" i="2"/>
  <c r="S47" i="2"/>
  <c r="AO47" i="2"/>
  <c r="BJ47" i="2"/>
  <c r="G47" i="2"/>
  <c r="CE47" i="2"/>
  <c r="CZ47" i="2"/>
  <c r="DU47" i="2"/>
  <c r="EP47" i="2"/>
  <c r="I48" i="2"/>
  <c r="H48" i="2"/>
  <c r="J48" i="2"/>
  <c r="K48" i="2"/>
  <c r="L48" i="2"/>
  <c r="M48" i="2"/>
  <c r="N48" i="2"/>
  <c r="O48" i="2"/>
  <c r="P48" i="2"/>
  <c r="Q48" i="2"/>
  <c r="R48" i="2"/>
  <c r="S48" i="2"/>
  <c r="AO48" i="2"/>
  <c r="BJ48" i="2"/>
  <c r="CE48" i="2"/>
  <c r="CZ48" i="2"/>
  <c r="DU48" i="2"/>
  <c r="EP48" i="2"/>
  <c r="I49" i="2"/>
  <c r="J49" i="2"/>
  <c r="K49" i="2"/>
  <c r="L49" i="2"/>
  <c r="M49" i="2"/>
  <c r="N49" i="2"/>
  <c r="O49" i="2"/>
  <c r="P49" i="2"/>
  <c r="Q49" i="2"/>
  <c r="S49" i="2"/>
  <c r="AO49" i="2"/>
  <c r="BJ49" i="2"/>
  <c r="CE49" i="2"/>
  <c r="F49" i="2"/>
  <c r="CZ49" i="2"/>
  <c r="DU49" i="2"/>
  <c r="EP49" i="2"/>
  <c r="I50" i="2"/>
  <c r="J50" i="2"/>
  <c r="K50" i="2"/>
  <c r="L50" i="2"/>
  <c r="M50" i="2"/>
  <c r="N50" i="2"/>
  <c r="O50" i="2"/>
  <c r="P50" i="2"/>
  <c r="Q50" i="2"/>
  <c r="R50" i="2"/>
  <c r="S50" i="2"/>
  <c r="AO50" i="2"/>
  <c r="BJ50" i="2"/>
  <c r="CE50" i="2"/>
  <c r="CZ50" i="2"/>
  <c r="DU50" i="2"/>
  <c r="EP50" i="2"/>
  <c r="F51" i="2"/>
  <c r="I51" i="2"/>
  <c r="J51" i="2"/>
  <c r="K51" i="2"/>
  <c r="L51" i="2"/>
  <c r="M51" i="2"/>
  <c r="N51" i="2"/>
  <c r="O51" i="2"/>
  <c r="P51" i="2"/>
  <c r="Q51" i="2"/>
  <c r="S51" i="2"/>
  <c r="AO51" i="2"/>
  <c r="BJ51" i="2"/>
  <c r="G51" i="2"/>
  <c r="CE51" i="2"/>
  <c r="CZ51" i="2"/>
  <c r="DU51" i="2"/>
  <c r="EP51" i="2"/>
  <c r="I52" i="2"/>
  <c r="J52" i="2"/>
  <c r="K52" i="2"/>
  <c r="L52" i="2"/>
  <c r="M52" i="2"/>
  <c r="N52" i="2"/>
  <c r="O52" i="2"/>
  <c r="P52" i="2"/>
  <c r="Q52" i="2"/>
  <c r="S52" i="2"/>
  <c r="AO52" i="2"/>
  <c r="BJ52" i="2"/>
  <c r="CE52" i="2"/>
  <c r="CZ52" i="2"/>
  <c r="DU52" i="2"/>
  <c r="EP52" i="2"/>
  <c r="I53" i="2"/>
  <c r="J53" i="2"/>
  <c r="K53" i="2"/>
  <c r="L53" i="2"/>
  <c r="M53" i="2"/>
  <c r="N53" i="2"/>
  <c r="O53" i="2"/>
  <c r="P53" i="2"/>
  <c r="Q53" i="2"/>
  <c r="S53" i="2"/>
  <c r="AO53" i="2"/>
  <c r="BJ53" i="2"/>
  <c r="G53" i="2"/>
  <c r="CE53" i="2"/>
  <c r="F53" i="2"/>
  <c r="CZ53" i="2"/>
  <c r="DU53" i="2"/>
  <c r="EP53" i="2"/>
  <c r="I54" i="2"/>
  <c r="J54" i="2"/>
  <c r="K54" i="2"/>
  <c r="L54" i="2"/>
  <c r="M54" i="2"/>
  <c r="N54" i="2"/>
  <c r="O54" i="2"/>
  <c r="P54" i="2"/>
  <c r="Q54" i="2"/>
  <c r="R54" i="2"/>
  <c r="S54" i="2"/>
  <c r="AO54" i="2"/>
  <c r="BJ54" i="2"/>
  <c r="CE54" i="2"/>
  <c r="CZ54" i="2"/>
  <c r="DU54" i="2"/>
  <c r="EP54" i="2"/>
  <c r="F55" i="2"/>
  <c r="I55" i="2"/>
  <c r="J55" i="2"/>
  <c r="K55" i="2"/>
  <c r="L55" i="2"/>
  <c r="M55" i="2"/>
  <c r="N55" i="2"/>
  <c r="O55" i="2"/>
  <c r="P55" i="2"/>
  <c r="Q55" i="2"/>
  <c r="S55" i="2"/>
  <c r="AO55" i="2"/>
  <c r="BJ55" i="2"/>
  <c r="R55" i="2"/>
  <c r="CE55" i="2"/>
  <c r="G55" i="2"/>
  <c r="CZ55" i="2"/>
  <c r="DU55" i="2"/>
  <c r="EP55" i="2"/>
  <c r="I56" i="2"/>
  <c r="H56" i="2"/>
  <c r="J56" i="2"/>
  <c r="K56" i="2"/>
  <c r="L56" i="2"/>
  <c r="M56" i="2"/>
  <c r="N56" i="2"/>
  <c r="O56" i="2"/>
  <c r="P56" i="2"/>
  <c r="Q56" i="2"/>
  <c r="R56" i="2"/>
  <c r="S56" i="2"/>
  <c r="AO56" i="2"/>
  <c r="BJ56" i="2"/>
  <c r="CE56" i="2"/>
  <c r="CZ56" i="2"/>
  <c r="DU56" i="2"/>
  <c r="EP56" i="2"/>
  <c r="F57" i="2"/>
  <c r="I57" i="2"/>
  <c r="J57" i="2"/>
  <c r="K57" i="2"/>
  <c r="L57" i="2"/>
  <c r="M57" i="2"/>
  <c r="N57" i="2"/>
  <c r="O57" i="2"/>
  <c r="P57" i="2"/>
  <c r="Q57" i="2"/>
  <c r="S57" i="2"/>
  <c r="AO57" i="2"/>
  <c r="BJ57" i="2"/>
  <c r="CE57" i="2"/>
  <c r="G57" i="2"/>
  <c r="CZ57" i="2"/>
  <c r="DU57" i="2"/>
  <c r="EP57" i="2"/>
  <c r="I58" i="2"/>
  <c r="J58" i="2"/>
  <c r="K58" i="2"/>
  <c r="L58" i="2"/>
  <c r="M58" i="2"/>
  <c r="N58" i="2"/>
  <c r="O58" i="2"/>
  <c r="P58" i="2"/>
  <c r="Q58" i="2"/>
  <c r="R58" i="2"/>
  <c r="S58" i="2"/>
  <c r="AO58" i="2"/>
  <c r="BJ58" i="2"/>
  <c r="CE58" i="2"/>
  <c r="CZ58" i="2"/>
  <c r="DU58" i="2"/>
  <c r="EP58" i="2"/>
  <c r="F59" i="2"/>
  <c r="I59" i="2"/>
  <c r="J59" i="2"/>
  <c r="K59" i="2"/>
  <c r="L59" i="2"/>
  <c r="M59" i="2"/>
  <c r="N59" i="2"/>
  <c r="O59" i="2"/>
  <c r="P59" i="2"/>
  <c r="Q59" i="2"/>
  <c r="S59" i="2"/>
  <c r="AO59" i="2"/>
  <c r="BJ59" i="2"/>
  <c r="CE59" i="2"/>
  <c r="CZ59" i="2"/>
  <c r="DU59" i="2"/>
  <c r="EP59" i="2"/>
  <c r="I60" i="2"/>
  <c r="J60" i="2"/>
  <c r="K60" i="2"/>
  <c r="L60" i="2"/>
  <c r="M60" i="2"/>
  <c r="N60" i="2"/>
  <c r="O60" i="2"/>
  <c r="P60" i="2"/>
  <c r="Q60" i="2"/>
  <c r="S60" i="2"/>
  <c r="AO60" i="2"/>
  <c r="BJ60" i="2"/>
  <c r="CE60" i="2"/>
  <c r="CZ60" i="2"/>
  <c r="DU60" i="2"/>
  <c r="EP60" i="2"/>
  <c r="I61" i="2"/>
  <c r="J61" i="2"/>
  <c r="K61" i="2"/>
  <c r="L61" i="2"/>
  <c r="M61" i="2"/>
  <c r="N61" i="2"/>
  <c r="O61" i="2"/>
  <c r="P61" i="2"/>
  <c r="Q61" i="2"/>
  <c r="S61" i="2"/>
  <c r="AO61" i="2"/>
  <c r="BJ61" i="2"/>
  <c r="CE61" i="2"/>
  <c r="CZ61" i="2"/>
  <c r="DU61" i="2"/>
  <c r="EP61" i="2"/>
  <c r="I62" i="2"/>
  <c r="J62" i="2"/>
  <c r="K62" i="2"/>
  <c r="L62" i="2"/>
  <c r="M62" i="2"/>
  <c r="N62" i="2"/>
  <c r="O62" i="2"/>
  <c r="P62" i="2"/>
  <c r="Q62" i="2"/>
  <c r="R62" i="2"/>
  <c r="S62" i="2"/>
  <c r="AO62" i="2"/>
  <c r="BJ62" i="2"/>
  <c r="CE62" i="2"/>
  <c r="CZ62" i="2"/>
  <c r="DU62" i="2"/>
  <c r="EP62" i="2"/>
  <c r="F63" i="2"/>
  <c r="I63" i="2"/>
  <c r="J63" i="2"/>
  <c r="K63" i="2"/>
  <c r="L63" i="2"/>
  <c r="M63" i="2"/>
  <c r="N63" i="2"/>
  <c r="O63" i="2"/>
  <c r="P63" i="2"/>
  <c r="Q63" i="2"/>
  <c r="S63" i="2"/>
  <c r="AO63" i="2"/>
  <c r="BJ63" i="2"/>
  <c r="CE63" i="2"/>
  <c r="CZ63" i="2"/>
  <c r="DU63" i="2"/>
  <c r="EP63" i="2"/>
  <c r="I64" i="2"/>
  <c r="H64" i="2"/>
  <c r="J64" i="2"/>
  <c r="K64" i="2"/>
  <c r="L64" i="2"/>
  <c r="M64" i="2"/>
  <c r="N64" i="2"/>
  <c r="O64" i="2"/>
  <c r="P64" i="2"/>
  <c r="Q64" i="2"/>
  <c r="R64" i="2"/>
  <c r="S64" i="2"/>
  <c r="AO64" i="2"/>
  <c r="BJ64" i="2"/>
  <c r="CE64" i="2"/>
  <c r="CZ64" i="2"/>
  <c r="DU64" i="2"/>
  <c r="EP64" i="2"/>
  <c r="F65" i="2"/>
  <c r="I65" i="2"/>
  <c r="J65" i="2"/>
  <c r="K65" i="2"/>
  <c r="L65" i="2"/>
  <c r="M65" i="2"/>
  <c r="N65" i="2"/>
  <c r="O65" i="2"/>
  <c r="P65" i="2"/>
  <c r="Q65" i="2"/>
  <c r="S65" i="2"/>
  <c r="AO65" i="2"/>
  <c r="BJ65" i="2"/>
  <c r="CE65" i="2"/>
  <c r="CZ65" i="2"/>
  <c r="CZ71" i="2"/>
  <c r="DU65" i="2"/>
  <c r="EP65" i="2"/>
  <c r="I66" i="2"/>
  <c r="J66" i="2"/>
  <c r="K66" i="2"/>
  <c r="L66" i="2"/>
  <c r="M66" i="2"/>
  <c r="N66" i="2"/>
  <c r="O66" i="2"/>
  <c r="P66" i="2"/>
  <c r="Q66" i="2"/>
  <c r="R66" i="2"/>
  <c r="S66" i="2"/>
  <c r="AO66" i="2"/>
  <c r="BJ66" i="2"/>
  <c r="CE66" i="2"/>
  <c r="CZ66" i="2"/>
  <c r="DU66" i="2"/>
  <c r="EP66" i="2"/>
  <c r="F67" i="2"/>
  <c r="I67" i="2"/>
  <c r="K67" i="2"/>
  <c r="L67" i="2"/>
  <c r="M67" i="2"/>
  <c r="N67" i="2"/>
  <c r="O67" i="2"/>
  <c r="O71" i="2"/>
  <c r="P67" i="2"/>
  <c r="Q67" i="2"/>
  <c r="S67" i="2"/>
  <c r="T67" i="2"/>
  <c r="AO67" i="2"/>
  <c r="BJ67" i="2"/>
  <c r="BM67" i="2"/>
  <c r="J67" i="2"/>
  <c r="BU67" i="2"/>
  <c r="CE67" i="2"/>
  <c r="CZ67" i="2"/>
  <c r="DU67" i="2"/>
  <c r="EP67" i="2"/>
  <c r="I68" i="2"/>
  <c r="J68" i="2"/>
  <c r="H68" i="2"/>
  <c r="K68" i="2"/>
  <c r="L68" i="2"/>
  <c r="M68" i="2"/>
  <c r="N68" i="2"/>
  <c r="O68" i="2"/>
  <c r="P68" i="2"/>
  <c r="P71" i="2"/>
  <c r="Q68" i="2"/>
  <c r="S68" i="2"/>
  <c r="T68" i="2"/>
  <c r="AO68" i="2"/>
  <c r="BJ68" i="2"/>
  <c r="CE68" i="2"/>
  <c r="CH68" i="2"/>
  <c r="CP68" i="2"/>
  <c r="CZ68" i="2"/>
  <c r="G68" i="2"/>
  <c r="DU68" i="2"/>
  <c r="EP68" i="2"/>
  <c r="H69" i="2"/>
  <c r="I69" i="2"/>
  <c r="K69" i="2"/>
  <c r="K71" i="2"/>
  <c r="L69" i="2"/>
  <c r="M69" i="2"/>
  <c r="N69" i="2"/>
  <c r="O69" i="2"/>
  <c r="P69" i="2"/>
  <c r="Q69" i="2"/>
  <c r="S69" i="2"/>
  <c r="S71" i="2"/>
  <c r="T69" i="2"/>
  <c r="AO69" i="2"/>
  <c r="BJ69" i="2"/>
  <c r="CE69" i="2"/>
  <c r="CZ69" i="2"/>
  <c r="DC69" i="2"/>
  <c r="J69" i="2"/>
  <c r="DK69" i="2"/>
  <c r="DU69" i="2"/>
  <c r="EP69" i="2"/>
  <c r="I70" i="2"/>
  <c r="K70" i="2"/>
  <c r="L70" i="2"/>
  <c r="M70" i="2"/>
  <c r="N70" i="2"/>
  <c r="O70" i="2"/>
  <c r="P70" i="2"/>
  <c r="Q70" i="2"/>
  <c r="S70" i="2"/>
  <c r="T70" i="2"/>
  <c r="AO70" i="2"/>
  <c r="F70" i="2"/>
  <c r="BJ70" i="2"/>
  <c r="CE70" i="2"/>
  <c r="CZ70" i="2"/>
  <c r="DU70" i="2"/>
  <c r="DX70" i="2"/>
  <c r="J70" i="2"/>
  <c r="EF70" i="2"/>
  <c r="EP70" i="2"/>
  <c r="M71" i="2"/>
  <c r="U71" i="2"/>
  <c r="U115" i="2"/>
  <c r="V71" i="2"/>
  <c r="W71" i="2"/>
  <c r="X71" i="2"/>
  <c r="Y71" i="2"/>
  <c r="Z71" i="2"/>
  <c r="AA71" i="2"/>
  <c r="AB71" i="2"/>
  <c r="AC71" i="2"/>
  <c r="AC115" i="2"/>
  <c r="AD71" i="2"/>
  <c r="AE71" i="2"/>
  <c r="AF71" i="2"/>
  <c r="AG71" i="2"/>
  <c r="AH71" i="2"/>
  <c r="AI71" i="2"/>
  <c r="AJ71" i="2"/>
  <c r="AK71" i="2"/>
  <c r="AK115" i="2"/>
  <c r="AL71" i="2"/>
  <c r="AM71" i="2"/>
  <c r="AN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K71" i="2"/>
  <c r="BL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R115" i="2"/>
  <c r="DS71" i="2"/>
  <c r="DT71" i="2"/>
  <c r="DU71" i="2"/>
  <c r="DV71" i="2"/>
  <c r="DW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I73" i="2"/>
  <c r="J73" i="2"/>
  <c r="K73" i="2"/>
  <c r="L73" i="2"/>
  <c r="M73" i="2"/>
  <c r="N73" i="2"/>
  <c r="O73" i="2"/>
  <c r="P73" i="2"/>
  <c r="P84" i="2"/>
  <c r="Q73" i="2"/>
  <c r="S73" i="2"/>
  <c r="AO73" i="2"/>
  <c r="BJ73" i="2"/>
  <c r="CE73" i="2"/>
  <c r="CZ73" i="2"/>
  <c r="DU73" i="2"/>
  <c r="EP73" i="2"/>
  <c r="I74" i="2"/>
  <c r="J74" i="2"/>
  <c r="K74" i="2"/>
  <c r="L74" i="2"/>
  <c r="M74" i="2"/>
  <c r="N74" i="2"/>
  <c r="O74" i="2"/>
  <c r="P74" i="2"/>
  <c r="Q74" i="2"/>
  <c r="Q84" i="2"/>
  <c r="S74" i="2"/>
  <c r="AO74" i="2"/>
  <c r="BJ74" i="2"/>
  <c r="CE74" i="2"/>
  <c r="CZ74" i="2"/>
  <c r="DU74" i="2"/>
  <c r="EP74" i="2"/>
  <c r="EP84" i="2"/>
  <c r="I75" i="2"/>
  <c r="J75" i="2"/>
  <c r="K75" i="2"/>
  <c r="L75" i="2"/>
  <c r="M75" i="2"/>
  <c r="H75" i="2"/>
  <c r="N75" i="2"/>
  <c r="O75" i="2"/>
  <c r="P75" i="2"/>
  <c r="Q75" i="2"/>
  <c r="S75" i="2"/>
  <c r="AO75" i="2"/>
  <c r="BJ75" i="2"/>
  <c r="CE75" i="2"/>
  <c r="CZ75" i="2"/>
  <c r="DU75" i="2"/>
  <c r="EP75" i="2"/>
  <c r="I76" i="2"/>
  <c r="J76" i="2"/>
  <c r="K76" i="2"/>
  <c r="L76" i="2"/>
  <c r="M76" i="2"/>
  <c r="N76" i="2"/>
  <c r="O76" i="2"/>
  <c r="P76" i="2"/>
  <c r="Q76" i="2"/>
  <c r="S76" i="2"/>
  <c r="AO76" i="2"/>
  <c r="BJ76" i="2"/>
  <c r="CE76" i="2"/>
  <c r="CZ76" i="2"/>
  <c r="DU76" i="2"/>
  <c r="EP76" i="2"/>
  <c r="I77" i="2"/>
  <c r="J77" i="2"/>
  <c r="K77" i="2"/>
  <c r="L77" i="2"/>
  <c r="M77" i="2"/>
  <c r="H77" i="2"/>
  <c r="N77" i="2"/>
  <c r="O77" i="2"/>
  <c r="P77" i="2"/>
  <c r="Q77" i="2"/>
  <c r="S77" i="2"/>
  <c r="AO77" i="2"/>
  <c r="G77" i="2"/>
  <c r="BJ77" i="2"/>
  <c r="CE77" i="2"/>
  <c r="CE84" i="2"/>
  <c r="CZ77" i="2"/>
  <c r="DU77" i="2"/>
  <c r="EP77" i="2"/>
  <c r="I78" i="2"/>
  <c r="J78" i="2"/>
  <c r="K78" i="2"/>
  <c r="L78" i="2"/>
  <c r="M78" i="2"/>
  <c r="N78" i="2"/>
  <c r="O78" i="2"/>
  <c r="P78" i="2"/>
  <c r="Q78" i="2"/>
  <c r="S78" i="2"/>
  <c r="AO78" i="2"/>
  <c r="BJ78" i="2"/>
  <c r="CE78" i="2"/>
  <c r="CZ78" i="2"/>
  <c r="DU78" i="2"/>
  <c r="EP78" i="2"/>
  <c r="I79" i="2"/>
  <c r="J79" i="2"/>
  <c r="K79" i="2"/>
  <c r="L79" i="2"/>
  <c r="M79" i="2"/>
  <c r="H79" i="2"/>
  <c r="N79" i="2"/>
  <c r="N84" i="2"/>
  <c r="O79" i="2"/>
  <c r="P79" i="2"/>
  <c r="Q79" i="2"/>
  <c r="S79" i="2"/>
  <c r="AO79" i="2"/>
  <c r="G79" i="2"/>
  <c r="BJ79" i="2"/>
  <c r="CE79" i="2"/>
  <c r="CZ79" i="2"/>
  <c r="DU79" i="2"/>
  <c r="EP79" i="2"/>
  <c r="I80" i="2"/>
  <c r="I84" i="2"/>
  <c r="J80" i="2"/>
  <c r="K80" i="2"/>
  <c r="L80" i="2"/>
  <c r="M80" i="2"/>
  <c r="N80" i="2"/>
  <c r="O80" i="2"/>
  <c r="P80" i="2"/>
  <c r="Q80" i="2"/>
  <c r="S80" i="2"/>
  <c r="AO80" i="2"/>
  <c r="BJ80" i="2"/>
  <c r="CE80" i="2"/>
  <c r="CZ80" i="2"/>
  <c r="DU80" i="2"/>
  <c r="EP80" i="2"/>
  <c r="I81" i="2"/>
  <c r="J81" i="2"/>
  <c r="K81" i="2"/>
  <c r="L81" i="2"/>
  <c r="M81" i="2"/>
  <c r="N81" i="2"/>
  <c r="O81" i="2"/>
  <c r="P81" i="2"/>
  <c r="H81" i="2"/>
  <c r="Q81" i="2"/>
  <c r="S81" i="2"/>
  <c r="AO81" i="2"/>
  <c r="BJ81" i="2"/>
  <c r="CE81" i="2"/>
  <c r="CZ81" i="2"/>
  <c r="DU81" i="2"/>
  <c r="EP81" i="2"/>
  <c r="I82" i="2"/>
  <c r="J82" i="2"/>
  <c r="K82" i="2"/>
  <c r="L82" i="2"/>
  <c r="M82" i="2"/>
  <c r="N82" i="2"/>
  <c r="O82" i="2"/>
  <c r="P82" i="2"/>
  <c r="Q82" i="2"/>
  <c r="S82" i="2"/>
  <c r="AO82" i="2"/>
  <c r="BJ82" i="2"/>
  <c r="CE82" i="2"/>
  <c r="CZ82" i="2"/>
  <c r="DU82" i="2"/>
  <c r="EP82" i="2"/>
  <c r="I83" i="2"/>
  <c r="J83" i="2"/>
  <c r="K83" i="2"/>
  <c r="L83" i="2"/>
  <c r="M83" i="2"/>
  <c r="N83" i="2"/>
  <c r="O83" i="2"/>
  <c r="O84" i="2"/>
  <c r="P83" i="2"/>
  <c r="H83" i="2"/>
  <c r="Q83" i="2"/>
  <c r="S83" i="2"/>
  <c r="AO83" i="2"/>
  <c r="BJ83" i="2"/>
  <c r="CE83" i="2"/>
  <c r="CZ83" i="2"/>
  <c r="DU83" i="2"/>
  <c r="EP83" i="2"/>
  <c r="J84" i="2"/>
  <c r="K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K84" i="2"/>
  <c r="BL84" i="2"/>
  <c r="BM84" i="2"/>
  <c r="BN84" i="2"/>
  <c r="BO84" i="2"/>
  <c r="BP84" i="2"/>
  <c r="BQ84" i="2"/>
  <c r="BR84" i="2"/>
  <c r="BS84" i="2"/>
  <c r="BT84" i="2"/>
  <c r="BU84" i="2"/>
  <c r="BU115" i="2"/>
  <c r="BV84" i="2"/>
  <c r="BW84" i="2"/>
  <c r="BX84" i="2"/>
  <c r="BY84" i="2"/>
  <c r="BZ84" i="2"/>
  <c r="CA84" i="2"/>
  <c r="CB84" i="2"/>
  <c r="CC84" i="2"/>
  <c r="CC115" i="2"/>
  <c r="CD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V84" i="2"/>
  <c r="DW84" i="2"/>
  <c r="DX84" i="2"/>
  <c r="DY84" i="2"/>
  <c r="DZ84" i="2"/>
  <c r="EA84" i="2"/>
  <c r="EB84" i="2"/>
  <c r="EC84" i="2"/>
  <c r="ED84" i="2"/>
  <c r="EE84" i="2"/>
  <c r="EF84" i="2"/>
  <c r="EG84" i="2"/>
  <c r="EH84" i="2"/>
  <c r="EI84" i="2"/>
  <c r="EJ84" i="2"/>
  <c r="EK84" i="2"/>
  <c r="EL84" i="2"/>
  <c r="EM84" i="2"/>
  <c r="EN84" i="2"/>
  <c r="EO84" i="2"/>
  <c r="I86" i="2"/>
  <c r="H86" i="2"/>
  <c r="J86" i="2"/>
  <c r="K86" i="2"/>
  <c r="L86" i="2"/>
  <c r="M86" i="2"/>
  <c r="N86" i="2"/>
  <c r="O86" i="2"/>
  <c r="P86" i="2"/>
  <c r="Q86" i="2"/>
  <c r="S86" i="2"/>
  <c r="AO86" i="2"/>
  <c r="BJ86" i="2"/>
  <c r="CE86" i="2"/>
  <c r="CZ86" i="2"/>
  <c r="G86" i="2"/>
  <c r="DU86" i="2"/>
  <c r="EP86" i="2"/>
  <c r="I87" i="2"/>
  <c r="J87" i="2"/>
  <c r="K87" i="2"/>
  <c r="L87" i="2"/>
  <c r="M87" i="2"/>
  <c r="N87" i="2"/>
  <c r="O87" i="2"/>
  <c r="P87" i="2"/>
  <c r="H87" i="2"/>
  <c r="Q87" i="2"/>
  <c r="S87" i="2"/>
  <c r="AO87" i="2"/>
  <c r="R87" i="2"/>
  <c r="BJ87" i="2"/>
  <c r="CE87" i="2"/>
  <c r="CZ87" i="2"/>
  <c r="DU87" i="2"/>
  <c r="EP87" i="2"/>
  <c r="I88" i="2"/>
  <c r="J88" i="2"/>
  <c r="K88" i="2"/>
  <c r="L88" i="2"/>
  <c r="M88" i="2"/>
  <c r="N88" i="2"/>
  <c r="O88" i="2"/>
  <c r="P88" i="2"/>
  <c r="Q88" i="2"/>
  <c r="S88" i="2"/>
  <c r="AO88" i="2"/>
  <c r="BJ88" i="2"/>
  <c r="CE88" i="2"/>
  <c r="CZ88" i="2"/>
  <c r="DU88" i="2"/>
  <c r="EP88" i="2"/>
  <c r="I89" i="2"/>
  <c r="J89" i="2"/>
  <c r="K89" i="2"/>
  <c r="H89" i="2"/>
  <c r="L89" i="2"/>
  <c r="M89" i="2"/>
  <c r="N89" i="2"/>
  <c r="O89" i="2"/>
  <c r="P89" i="2"/>
  <c r="Q89" i="2"/>
  <c r="S89" i="2"/>
  <c r="AO89" i="2"/>
  <c r="R89" i="2"/>
  <c r="BJ89" i="2"/>
  <c r="CE89" i="2"/>
  <c r="CZ89" i="2"/>
  <c r="DU89" i="2"/>
  <c r="EP89" i="2"/>
  <c r="G90" i="2"/>
  <c r="I90" i="2"/>
  <c r="J90" i="2"/>
  <c r="K90" i="2"/>
  <c r="L90" i="2"/>
  <c r="M90" i="2"/>
  <c r="N90" i="2"/>
  <c r="O90" i="2"/>
  <c r="P90" i="2"/>
  <c r="Q90" i="2"/>
  <c r="S90" i="2"/>
  <c r="AO90" i="2"/>
  <c r="BJ90" i="2"/>
  <c r="CE90" i="2"/>
  <c r="CZ90" i="2"/>
  <c r="DU90" i="2"/>
  <c r="EP90" i="2"/>
  <c r="I91" i="2"/>
  <c r="J91" i="2"/>
  <c r="K91" i="2"/>
  <c r="L91" i="2"/>
  <c r="M91" i="2"/>
  <c r="N91" i="2"/>
  <c r="O91" i="2"/>
  <c r="P91" i="2"/>
  <c r="H91" i="2"/>
  <c r="Q91" i="2"/>
  <c r="S91" i="2"/>
  <c r="AO91" i="2"/>
  <c r="BJ91" i="2"/>
  <c r="R91" i="2"/>
  <c r="CE91" i="2"/>
  <c r="CZ91" i="2"/>
  <c r="DU91" i="2"/>
  <c r="EP91" i="2"/>
  <c r="I92" i="2"/>
  <c r="J92" i="2"/>
  <c r="K92" i="2"/>
  <c r="L92" i="2"/>
  <c r="M92" i="2"/>
  <c r="N92" i="2"/>
  <c r="O92" i="2"/>
  <c r="P92" i="2"/>
  <c r="Q92" i="2"/>
  <c r="S92" i="2"/>
  <c r="AO92" i="2"/>
  <c r="BJ92" i="2"/>
  <c r="CE92" i="2"/>
  <c r="CZ92" i="2"/>
  <c r="DU92" i="2"/>
  <c r="EP92" i="2"/>
  <c r="I93" i="2"/>
  <c r="J93" i="2"/>
  <c r="K93" i="2"/>
  <c r="L93" i="2"/>
  <c r="M93" i="2"/>
  <c r="N93" i="2"/>
  <c r="O93" i="2"/>
  <c r="P93" i="2"/>
  <c r="H93" i="2"/>
  <c r="Q93" i="2"/>
  <c r="S93" i="2"/>
  <c r="AO93" i="2"/>
  <c r="BJ93" i="2"/>
  <c r="CE93" i="2"/>
  <c r="CZ93" i="2"/>
  <c r="DU93" i="2"/>
  <c r="EP93" i="2"/>
  <c r="I94" i="2"/>
  <c r="H94" i="2"/>
  <c r="J94" i="2"/>
  <c r="K94" i="2"/>
  <c r="L94" i="2"/>
  <c r="M94" i="2"/>
  <c r="N94" i="2"/>
  <c r="O94" i="2"/>
  <c r="P94" i="2"/>
  <c r="Q94" i="2"/>
  <c r="S94" i="2"/>
  <c r="AO94" i="2"/>
  <c r="BJ94" i="2"/>
  <c r="G94" i="2"/>
  <c r="CE94" i="2"/>
  <c r="CZ94" i="2"/>
  <c r="DU94" i="2"/>
  <c r="EP94" i="2"/>
  <c r="I95" i="2"/>
  <c r="J95" i="2"/>
  <c r="K95" i="2"/>
  <c r="L95" i="2"/>
  <c r="M95" i="2"/>
  <c r="N95" i="2"/>
  <c r="O95" i="2"/>
  <c r="P95" i="2"/>
  <c r="H95" i="2"/>
  <c r="Q95" i="2"/>
  <c r="S95" i="2"/>
  <c r="AO95" i="2"/>
  <c r="BJ95" i="2"/>
  <c r="CE95" i="2"/>
  <c r="CZ95" i="2"/>
  <c r="DU95" i="2"/>
  <c r="EP95" i="2"/>
  <c r="I96" i="2"/>
  <c r="J96" i="2"/>
  <c r="K96" i="2"/>
  <c r="L96" i="2"/>
  <c r="M96" i="2"/>
  <c r="N96" i="2"/>
  <c r="O96" i="2"/>
  <c r="P96" i="2"/>
  <c r="Q96" i="2"/>
  <c r="S96" i="2"/>
  <c r="AO96" i="2"/>
  <c r="BJ96" i="2"/>
  <c r="CE96" i="2"/>
  <c r="CZ96" i="2"/>
  <c r="DU96" i="2"/>
  <c r="EP96" i="2"/>
  <c r="I97" i="2"/>
  <c r="J97" i="2"/>
  <c r="K97" i="2"/>
  <c r="H97" i="2"/>
  <c r="L97" i="2"/>
  <c r="M97" i="2"/>
  <c r="N97" i="2"/>
  <c r="O97" i="2"/>
  <c r="P97" i="2"/>
  <c r="Q97" i="2"/>
  <c r="S97" i="2"/>
  <c r="AO97" i="2"/>
  <c r="BJ97" i="2"/>
  <c r="CE97" i="2"/>
  <c r="F97" i="2"/>
  <c r="CZ97" i="2"/>
  <c r="G97" i="2"/>
  <c r="DU97" i="2"/>
  <c r="EP97" i="2"/>
  <c r="G98" i="2"/>
  <c r="I98" i="2"/>
  <c r="J98" i="2"/>
  <c r="K98" i="2"/>
  <c r="L98" i="2"/>
  <c r="M98" i="2"/>
  <c r="N98" i="2"/>
  <c r="O98" i="2"/>
  <c r="P98" i="2"/>
  <c r="Q98" i="2"/>
  <c r="S98" i="2"/>
  <c r="AO98" i="2"/>
  <c r="R98" i="2"/>
  <c r="BJ98" i="2"/>
  <c r="CE98" i="2"/>
  <c r="CZ98" i="2"/>
  <c r="DU98" i="2"/>
  <c r="EP98" i="2"/>
  <c r="I99" i="2"/>
  <c r="J99" i="2"/>
  <c r="K99" i="2"/>
  <c r="L99" i="2"/>
  <c r="H99" i="2"/>
  <c r="M99" i="2"/>
  <c r="N99" i="2"/>
  <c r="O99" i="2"/>
  <c r="P99" i="2"/>
  <c r="Q99" i="2"/>
  <c r="S99" i="2"/>
  <c r="AO99" i="2"/>
  <c r="BJ99" i="2"/>
  <c r="CE99" i="2"/>
  <c r="CZ99" i="2"/>
  <c r="DU99" i="2"/>
  <c r="EP99" i="2"/>
  <c r="I100" i="2"/>
  <c r="J100" i="2"/>
  <c r="K100" i="2"/>
  <c r="L100" i="2"/>
  <c r="M100" i="2"/>
  <c r="N100" i="2"/>
  <c r="O100" i="2"/>
  <c r="P100" i="2"/>
  <c r="H100" i="2"/>
  <c r="Q100" i="2"/>
  <c r="S100" i="2"/>
  <c r="AO100" i="2"/>
  <c r="R100" i="2"/>
  <c r="BJ100" i="2"/>
  <c r="CE100" i="2"/>
  <c r="CZ100" i="2"/>
  <c r="DU100" i="2"/>
  <c r="EP100" i="2"/>
  <c r="I101" i="2"/>
  <c r="J101" i="2"/>
  <c r="K101" i="2"/>
  <c r="L101" i="2"/>
  <c r="H101" i="2"/>
  <c r="M101" i="2"/>
  <c r="N101" i="2"/>
  <c r="O101" i="2"/>
  <c r="P101" i="2"/>
  <c r="Q101" i="2"/>
  <c r="S101" i="2"/>
  <c r="AO101" i="2"/>
  <c r="BJ101" i="2"/>
  <c r="CE101" i="2"/>
  <c r="CZ101" i="2"/>
  <c r="DU101" i="2"/>
  <c r="EP101" i="2"/>
  <c r="I102" i="2"/>
  <c r="J102" i="2"/>
  <c r="K102" i="2"/>
  <c r="L102" i="2"/>
  <c r="M102" i="2"/>
  <c r="N102" i="2"/>
  <c r="O102" i="2"/>
  <c r="P102" i="2"/>
  <c r="H102" i="2"/>
  <c r="Q102" i="2"/>
  <c r="S102" i="2"/>
  <c r="AO102" i="2"/>
  <c r="R102" i="2"/>
  <c r="BJ102" i="2"/>
  <c r="CE102" i="2"/>
  <c r="CZ102" i="2"/>
  <c r="DU102" i="2"/>
  <c r="EP102" i="2"/>
  <c r="I103" i="2"/>
  <c r="J103" i="2"/>
  <c r="K103" i="2"/>
  <c r="L103" i="2"/>
  <c r="H103" i="2"/>
  <c r="M103" i="2"/>
  <c r="N103" i="2"/>
  <c r="O103" i="2"/>
  <c r="P103" i="2"/>
  <c r="Q103" i="2"/>
  <c r="S103" i="2"/>
  <c r="AO103" i="2"/>
  <c r="BJ103" i="2"/>
  <c r="CE103" i="2"/>
  <c r="CZ103" i="2"/>
  <c r="DU103" i="2"/>
  <c r="EP103" i="2"/>
  <c r="I104" i="2"/>
  <c r="J104" i="2"/>
  <c r="K104" i="2"/>
  <c r="L104" i="2"/>
  <c r="M104" i="2"/>
  <c r="N104" i="2"/>
  <c r="O104" i="2"/>
  <c r="P104" i="2"/>
  <c r="H104" i="2"/>
  <c r="Q104" i="2"/>
  <c r="S104" i="2"/>
  <c r="AO104" i="2"/>
  <c r="BJ104" i="2"/>
  <c r="CE104" i="2"/>
  <c r="CZ104" i="2"/>
  <c r="DU104" i="2"/>
  <c r="EP104" i="2"/>
  <c r="I105" i="2"/>
  <c r="J105" i="2"/>
  <c r="K105" i="2"/>
  <c r="L105" i="2"/>
  <c r="H105" i="2"/>
  <c r="M105" i="2"/>
  <c r="N105" i="2"/>
  <c r="O105" i="2"/>
  <c r="P105" i="2"/>
  <c r="Q105" i="2"/>
  <c r="S105" i="2"/>
  <c r="AO105" i="2"/>
  <c r="BJ105" i="2"/>
  <c r="CE105" i="2"/>
  <c r="CZ105" i="2"/>
  <c r="DU105" i="2"/>
  <c r="EP105" i="2"/>
  <c r="I106" i="2"/>
  <c r="J106" i="2"/>
  <c r="K106" i="2"/>
  <c r="L106" i="2"/>
  <c r="M106" i="2"/>
  <c r="N106" i="2"/>
  <c r="O106" i="2"/>
  <c r="P106" i="2"/>
  <c r="H106" i="2"/>
  <c r="Q106" i="2"/>
  <c r="S106" i="2"/>
  <c r="AO106" i="2"/>
  <c r="BJ106" i="2"/>
  <c r="CE106" i="2"/>
  <c r="CZ106" i="2"/>
  <c r="DU106" i="2"/>
  <c r="EP106" i="2"/>
  <c r="I108" i="2"/>
  <c r="I109" i="2"/>
  <c r="J108" i="2"/>
  <c r="J109" i="2"/>
  <c r="K108" i="2"/>
  <c r="L108" i="2"/>
  <c r="M108" i="2"/>
  <c r="N108" i="2"/>
  <c r="O108" i="2"/>
  <c r="O109" i="2"/>
  <c r="P108" i="2"/>
  <c r="Q108" i="2"/>
  <c r="Q109" i="2"/>
  <c r="S108" i="2"/>
  <c r="AO108" i="2"/>
  <c r="BJ108" i="2"/>
  <c r="CE108" i="2"/>
  <c r="CZ108" i="2"/>
  <c r="DU108" i="2"/>
  <c r="DU109" i="2"/>
  <c r="EP108" i="2"/>
  <c r="EP109" i="2"/>
  <c r="K109" i="2"/>
  <c r="M109" i="2"/>
  <c r="N109" i="2"/>
  <c r="P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N115" i="2"/>
  <c r="AP109" i="2"/>
  <c r="AQ109" i="2"/>
  <c r="AR109" i="2"/>
  <c r="AS109" i="2"/>
  <c r="AT109" i="2"/>
  <c r="AU109" i="2"/>
  <c r="AV109" i="2"/>
  <c r="AW109" i="2"/>
  <c r="AX109" i="2"/>
  <c r="AY109" i="2"/>
  <c r="AZ109" i="2"/>
  <c r="AZ115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V109" i="2"/>
  <c r="DW109" i="2"/>
  <c r="DX109" i="2"/>
  <c r="DY109" i="2"/>
  <c r="DZ109" i="2"/>
  <c r="EA109" i="2"/>
  <c r="EB109" i="2"/>
  <c r="EC109" i="2"/>
  <c r="ED109" i="2"/>
  <c r="EE109" i="2"/>
  <c r="EF109" i="2"/>
  <c r="EF115" i="2"/>
  <c r="EG109" i="2"/>
  <c r="EH109" i="2"/>
  <c r="EI109" i="2"/>
  <c r="EJ109" i="2"/>
  <c r="EK109" i="2"/>
  <c r="EL109" i="2"/>
  <c r="EM109" i="2"/>
  <c r="EN109" i="2"/>
  <c r="EO109" i="2"/>
  <c r="I111" i="2"/>
  <c r="I114" i="2"/>
  <c r="J111" i="2"/>
  <c r="K111" i="2"/>
  <c r="L111" i="2"/>
  <c r="M111" i="2"/>
  <c r="N111" i="2"/>
  <c r="N114" i="2"/>
  <c r="O111" i="2"/>
  <c r="P111" i="2"/>
  <c r="P114" i="2"/>
  <c r="Q111" i="2"/>
  <c r="Q114" i="2"/>
  <c r="S111" i="2"/>
  <c r="S114" i="2"/>
  <c r="AO111" i="2"/>
  <c r="AO114" i="2"/>
  <c r="BJ111" i="2"/>
  <c r="CE111" i="2"/>
  <c r="F111" i="2"/>
  <c r="CZ111" i="2"/>
  <c r="DU111" i="2"/>
  <c r="DU114" i="2"/>
  <c r="EP111" i="2"/>
  <c r="I112" i="2"/>
  <c r="J112" i="2"/>
  <c r="K112" i="2"/>
  <c r="L112" i="2"/>
  <c r="M112" i="2"/>
  <c r="N112" i="2"/>
  <c r="O112" i="2"/>
  <c r="P112" i="2"/>
  <c r="Q112" i="2"/>
  <c r="S112" i="2"/>
  <c r="AO112" i="2"/>
  <c r="BJ112" i="2"/>
  <c r="CE112" i="2"/>
  <c r="CZ112" i="2"/>
  <c r="DU112" i="2"/>
  <c r="EP112" i="2"/>
  <c r="I113" i="2"/>
  <c r="J113" i="2"/>
  <c r="K113" i="2"/>
  <c r="H113" i="2"/>
  <c r="L113" i="2"/>
  <c r="M113" i="2"/>
  <c r="N113" i="2"/>
  <c r="O113" i="2"/>
  <c r="P113" i="2"/>
  <c r="Q113" i="2"/>
  <c r="S113" i="2"/>
  <c r="AO113" i="2"/>
  <c r="BJ113" i="2"/>
  <c r="CE113" i="2"/>
  <c r="F113" i="2"/>
  <c r="CZ113" i="2"/>
  <c r="G113" i="2"/>
  <c r="DU113" i="2"/>
  <c r="EP113" i="2"/>
  <c r="J114" i="2"/>
  <c r="L114" i="2"/>
  <c r="M114" i="2"/>
  <c r="O114" i="2"/>
  <c r="T114" i="2"/>
  <c r="U114" i="2"/>
  <c r="V114" i="2"/>
  <c r="W114" i="2"/>
  <c r="W115" i="2"/>
  <c r="X114" i="2"/>
  <c r="Y114" i="2"/>
  <c r="Z114" i="2"/>
  <c r="AA114" i="2"/>
  <c r="AA115" i="2"/>
  <c r="AB114" i="2"/>
  <c r="AB115" i="2"/>
  <c r="AC114" i="2"/>
  <c r="AD114" i="2"/>
  <c r="AE114" i="2"/>
  <c r="AE115" i="2"/>
  <c r="AF114" i="2"/>
  <c r="AG114" i="2"/>
  <c r="AH114" i="2"/>
  <c r="AI114" i="2"/>
  <c r="AI115" i="2"/>
  <c r="AJ114" i="2"/>
  <c r="AJ115" i="2"/>
  <c r="AK114" i="2"/>
  <c r="AL114" i="2"/>
  <c r="AM114" i="2"/>
  <c r="AM115" i="2"/>
  <c r="AN114" i="2"/>
  <c r="AP114" i="2"/>
  <c r="AQ114" i="2"/>
  <c r="AR114" i="2"/>
  <c r="AR115" i="2"/>
  <c r="AS114" i="2"/>
  <c r="AT114" i="2"/>
  <c r="AU114" i="2"/>
  <c r="AU115" i="2"/>
  <c r="AV114" i="2"/>
  <c r="AW114" i="2"/>
  <c r="AX114" i="2"/>
  <c r="AY114" i="2"/>
  <c r="AZ114" i="2"/>
  <c r="BA114" i="2"/>
  <c r="BB114" i="2"/>
  <c r="BC114" i="2"/>
  <c r="BC115" i="2"/>
  <c r="BD114" i="2"/>
  <c r="BE114" i="2"/>
  <c r="BF114" i="2"/>
  <c r="BG114" i="2"/>
  <c r="BH114" i="2"/>
  <c r="BH115" i="2"/>
  <c r="BI114" i="2"/>
  <c r="BJ114" i="2"/>
  <c r="BK114" i="2"/>
  <c r="BK115" i="2"/>
  <c r="BL114" i="2"/>
  <c r="BM114" i="2"/>
  <c r="BN114" i="2"/>
  <c r="BO114" i="2"/>
  <c r="BO115" i="2"/>
  <c r="BP114" i="2"/>
  <c r="BP115" i="2"/>
  <c r="BQ114" i="2"/>
  <c r="BR114" i="2"/>
  <c r="BS114" i="2"/>
  <c r="BS115" i="2"/>
  <c r="BT114" i="2"/>
  <c r="BU114" i="2"/>
  <c r="BV114" i="2"/>
  <c r="BW114" i="2"/>
  <c r="BW115" i="2"/>
  <c r="BX114" i="2"/>
  <c r="BX115" i="2"/>
  <c r="BY114" i="2"/>
  <c r="BZ114" i="2"/>
  <c r="CA114" i="2"/>
  <c r="CA115" i="2"/>
  <c r="CB114" i="2"/>
  <c r="CC114" i="2"/>
  <c r="CD114" i="2"/>
  <c r="CE114" i="2"/>
  <c r="CF114" i="2"/>
  <c r="CF115" i="2"/>
  <c r="CG114" i="2"/>
  <c r="CH114" i="2"/>
  <c r="CI114" i="2"/>
  <c r="CI115" i="2"/>
  <c r="CJ114" i="2"/>
  <c r="CK114" i="2"/>
  <c r="CL114" i="2"/>
  <c r="CM114" i="2"/>
  <c r="CM115" i="2"/>
  <c r="CN114" i="2"/>
  <c r="CN115" i="2"/>
  <c r="CO114" i="2"/>
  <c r="CP114" i="2"/>
  <c r="CQ114" i="2"/>
  <c r="CQ115" i="2"/>
  <c r="CR114" i="2"/>
  <c r="CS114" i="2"/>
  <c r="CT114" i="2"/>
  <c r="CU114" i="2"/>
  <c r="CU115" i="2"/>
  <c r="CV114" i="2"/>
  <c r="CV115" i="2"/>
  <c r="CW114" i="2"/>
  <c r="CX114" i="2"/>
  <c r="CY114" i="2"/>
  <c r="DA114" i="2"/>
  <c r="DB114" i="2"/>
  <c r="DC114" i="2"/>
  <c r="DC115" i="2"/>
  <c r="DD114" i="2"/>
  <c r="DD115" i="2"/>
  <c r="DE114" i="2"/>
  <c r="DF114" i="2"/>
  <c r="DG114" i="2"/>
  <c r="DG115" i="2"/>
  <c r="DH114" i="2"/>
  <c r="DI114" i="2"/>
  <c r="DJ114" i="2"/>
  <c r="DK114" i="2"/>
  <c r="DK115" i="2"/>
  <c r="DL114" i="2"/>
  <c r="DL115" i="2"/>
  <c r="DM114" i="2"/>
  <c r="DN114" i="2"/>
  <c r="DO114" i="2"/>
  <c r="DO115" i="2"/>
  <c r="DP114" i="2"/>
  <c r="DQ114" i="2"/>
  <c r="DR114" i="2"/>
  <c r="DS114" i="2"/>
  <c r="DS115" i="2"/>
  <c r="DT114" i="2"/>
  <c r="DV114" i="2"/>
  <c r="DW114" i="2"/>
  <c r="DW115" i="2"/>
  <c r="DX114" i="2"/>
  <c r="DY114" i="2"/>
  <c r="DZ114" i="2"/>
  <c r="EA114" i="2"/>
  <c r="EA115" i="2"/>
  <c r="EB114" i="2"/>
  <c r="EB115" i="2"/>
  <c r="EC114" i="2"/>
  <c r="ED114" i="2"/>
  <c r="EE114" i="2"/>
  <c r="EE115" i="2"/>
  <c r="EF114" i="2"/>
  <c r="EG114" i="2"/>
  <c r="EH114" i="2"/>
  <c r="EI114" i="2"/>
  <c r="EI115" i="2"/>
  <c r="EJ114" i="2"/>
  <c r="EJ115" i="2"/>
  <c r="EK114" i="2"/>
  <c r="EL114" i="2"/>
  <c r="EM114" i="2"/>
  <c r="EM115" i="2"/>
  <c r="EN114" i="2"/>
  <c r="EO114" i="2"/>
  <c r="EP114" i="2"/>
  <c r="V115" i="2"/>
  <c r="X115" i="2"/>
  <c r="Y115" i="2"/>
  <c r="Z115" i="2"/>
  <c r="AD115" i="2"/>
  <c r="AF115" i="2"/>
  <c r="AG115" i="2"/>
  <c r="AH115" i="2"/>
  <c r="AL115" i="2"/>
  <c r="AP115" i="2"/>
  <c r="AS115" i="2"/>
  <c r="AT115" i="2"/>
  <c r="AV115" i="2"/>
  <c r="AW115" i="2"/>
  <c r="AX115" i="2"/>
  <c r="BA115" i="2"/>
  <c r="BB115" i="2"/>
  <c r="BD115" i="2"/>
  <c r="BE115" i="2"/>
  <c r="BF115" i="2"/>
  <c r="BI115" i="2"/>
  <c r="BL115" i="2"/>
  <c r="BN115" i="2"/>
  <c r="BQ115" i="2"/>
  <c r="BR115" i="2"/>
  <c r="BT115" i="2"/>
  <c r="BV115" i="2"/>
  <c r="BY115" i="2"/>
  <c r="BZ115" i="2"/>
  <c r="CB115" i="2"/>
  <c r="CD115" i="2"/>
  <c r="CG115" i="2"/>
  <c r="CH115" i="2"/>
  <c r="CJ115" i="2"/>
  <c r="CK115" i="2"/>
  <c r="CL115" i="2"/>
  <c r="CO115" i="2"/>
  <c r="CP115" i="2"/>
  <c r="CR115" i="2"/>
  <c r="CS115" i="2"/>
  <c r="CT115" i="2"/>
  <c r="CW115" i="2"/>
  <c r="CX115" i="2"/>
  <c r="DA115" i="2"/>
  <c r="DB115" i="2"/>
  <c r="DE115" i="2"/>
  <c r="DF115" i="2"/>
  <c r="DH115" i="2"/>
  <c r="DI115" i="2"/>
  <c r="DJ115" i="2"/>
  <c r="DM115" i="2"/>
  <c r="DN115" i="2"/>
  <c r="DP115" i="2"/>
  <c r="DQ115" i="2"/>
  <c r="DV115" i="2"/>
  <c r="DY115" i="2"/>
  <c r="DZ115" i="2"/>
  <c r="EC115" i="2"/>
  <c r="ED115" i="2"/>
  <c r="EG115" i="2"/>
  <c r="EH115" i="2"/>
  <c r="EK115" i="2"/>
  <c r="EL115" i="2"/>
  <c r="EN115" i="2"/>
  <c r="EO115" i="2"/>
  <c r="EP115" i="2"/>
  <c r="I17" i="3"/>
  <c r="J17" i="3"/>
  <c r="K17" i="3"/>
  <c r="L17" i="3"/>
  <c r="M17" i="3"/>
  <c r="M29" i="3"/>
  <c r="N17" i="3"/>
  <c r="O17" i="3"/>
  <c r="P17" i="3"/>
  <c r="Q17" i="3"/>
  <c r="S17" i="3"/>
  <c r="AO17" i="3"/>
  <c r="F17" i="3"/>
  <c r="BJ17" i="3"/>
  <c r="R17" i="3"/>
  <c r="CE17" i="3"/>
  <c r="CZ17" i="3"/>
  <c r="DU17" i="3"/>
  <c r="EP17" i="3"/>
  <c r="I18" i="3"/>
  <c r="J18" i="3"/>
  <c r="K18" i="3"/>
  <c r="L18" i="3"/>
  <c r="M18" i="3"/>
  <c r="O18" i="3"/>
  <c r="P18" i="3"/>
  <c r="Q18" i="3"/>
  <c r="Q29" i="3"/>
  <c r="T18" i="3"/>
  <c r="AO18" i="3"/>
  <c r="BJ18" i="3"/>
  <c r="BV18" i="3"/>
  <c r="CD18" i="3"/>
  <c r="S18" i="3"/>
  <c r="S29" i="3"/>
  <c r="CE18" i="3"/>
  <c r="CQ18" i="3"/>
  <c r="CY18" i="3"/>
  <c r="CZ18" i="3"/>
  <c r="DL18" i="3"/>
  <c r="N18" i="3"/>
  <c r="DT18" i="3"/>
  <c r="DU18" i="3"/>
  <c r="DU29" i="3"/>
  <c r="EP18" i="3"/>
  <c r="F19" i="3"/>
  <c r="I19" i="3"/>
  <c r="H19" i="3"/>
  <c r="J19" i="3"/>
  <c r="K19" i="3"/>
  <c r="L19" i="3"/>
  <c r="M19" i="3"/>
  <c r="N19" i="3"/>
  <c r="N29" i="3"/>
  <c r="O19" i="3"/>
  <c r="P19" i="3"/>
  <c r="Q19" i="3"/>
  <c r="S19" i="3"/>
  <c r="AO19" i="3"/>
  <c r="G19" i="3"/>
  <c r="BJ19" i="3"/>
  <c r="CE19" i="3"/>
  <c r="R19" i="3"/>
  <c r="CZ19" i="3"/>
  <c r="DU19" i="3"/>
  <c r="EP19" i="3"/>
  <c r="I20" i="3"/>
  <c r="J20" i="3"/>
  <c r="K20" i="3"/>
  <c r="L20" i="3"/>
  <c r="M20" i="3"/>
  <c r="N20" i="3"/>
  <c r="O20" i="3"/>
  <c r="P20" i="3"/>
  <c r="Q20" i="3"/>
  <c r="R20" i="3"/>
  <c r="S20" i="3"/>
  <c r="AO20" i="3"/>
  <c r="BJ20" i="3"/>
  <c r="G20" i="3"/>
  <c r="CE20" i="3"/>
  <c r="F20" i="3"/>
  <c r="CZ20" i="3"/>
  <c r="DU20" i="3"/>
  <c r="EP20" i="3"/>
  <c r="F21" i="3"/>
  <c r="I21" i="3"/>
  <c r="H21" i="3"/>
  <c r="J21" i="3"/>
  <c r="K21" i="3"/>
  <c r="L21" i="3"/>
  <c r="M21" i="3"/>
  <c r="N21" i="3"/>
  <c r="O21" i="3"/>
  <c r="P21" i="3"/>
  <c r="Q21" i="3"/>
  <c r="S21" i="3"/>
  <c r="AO21" i="3"/>
  <c r="G21" i="3"/>
  <c r="BJ21" i="3"/>
  <c r="CE21" i="3"/>
  <c r="R21" i="3"/>
  <c r="CZ21" i="3"/>
  <c r="DU21" i="3"/>
  <c r="EP21" i="3"/>
  <c r="I22" i="3"/>
  <c r="H22" i="3"/>
  <c r="J22" i="3"/>
  <c r="K22" i="3"/>
  <c r="L22" i="3"/>
  <c r="M22" i="3"/>
  <c r="N22" i="3"/>
  <c r="O22" i="3"/>
  <c r="O29" i="3"/>
  <c r="P22" i="3"/>
  <c r="Q22" i="3"/>
  <c r="R22" i="3"/>
  <c r="S22" i="3"/>
  <c r="AO22" i="3"/>
  <c r="BJ22" i="3"/>
  <c r="CE22" i="3"/>
  <c r="F22" i="3"/>
  <c r="CZ22" i="3"/>
  <c r="CZ29" i="3"/>
  <c r="DU22" i="3"/>
  <c r="EP22" i="3"/>
  <c r="I23" i="3"/>
  <c r="J23" i="3"/>
  <c r="K23" i="3"/>
  <c r="L23" i="3"/>
  <c r="M23" i="3"/>
  <c r="N23" i="3"/>
  <c r="O23" i="3"/>
  <c r="P23" i="3"/>
  <c r="Q23" i="3"/>
  <c r="S23" i="3"/>
  <c r="AO23" i="3"/>
  <c r="BJ23" i="3"/>
  <c r="CE23" i="3"/>
  <c r="R23" i="3"/>
  <c r="CZ23" i="3"/>
  <c r="DU23" i="3"/>
  <c r="EP23" i="3"/>
  <c r="I24" i="3"/>
  <c r="J24" i="3"/>
  <c r="K24" i="3"/>
  <c r="L24" i="3"/>
  <c r="M24" i="3"/>
  <c r="N24" i="3"/>
  <c r="O24" i="3"/>
  <c r="P24" i="3"/>
  <c r="Q24" i="3"/>
  <c r="R24" i="3"/>
  <c r="S24" i="3"/>
  <c r="AO24" i="3"/>
  <c r="BJ24" i="3"/>
  <c r="CE24" i="3"/>
  <c r="F24" i="3"/>
  <c r="CZ24" i="3"/>
  <c r="DU24" i="3"/>
  <c r="EP24" i="3"/>
  <c r="I25" i="3"/>
  <c r="J25" i="3"/>
  <c r="K25" i="3"/>
  <c r="L25" i="3"/>
  <c r="M25" i="3"/>
  <c r="N25" i="3"/>
  <c r="O25" i="3"/>
  <c r="P25" i="3"/>
  <c r="Q25" i="3"/>
  <c r="S25" i="3"/>
  <c r="AO25" i="3"/>
  <c r="BJ25" i="3"/>
  <c r="CE25" i="3"/>
  <c r="CZ25" i="3"/>
  <c r="DU25" i="3"/>
  <c r="EP25" i="3"/>
  <c r="I26" i="3"/>
  <c r="J26" i="3"/>
  <c r="K26" i="3"/>
  <c r="L26" i="3"/>
  <c r="M26" i="3"/>
  <c r="N26" i="3"/>
  <c r="O26" i="3"/>
  <c r="P26" i="3"/>
  <c r="P29" i="3"/>
  <c r="Q26" i="3"/>
  <c r="R26" i="3"/>
  <c r="S26" i="3"/>
  <c r="AO26" i="3"/>
  <c r="BJ26" i="3"/>
  <c r="CE26" i="3"/>
  <c r="F26" i="3"/>
  <c r="CZ26" i="3"/>
  <c r="DU26" i="3"/>
  <c r="EP26" i="3"/>
  <c r="F27" i="3"/>
  <c r="I27" i="3"/>
  <c r="J27" i="3"/>
  <c r="K27" i="3"/>
  <c r="L27" i="3"/>
  <c r="M27" i="3"/>
  <c r="N27" i="3"/>
  <c r="O27" i="3"/>
  <c r="P27" i="3"/>
  <c r="Q27" i="3"/>
  <c r="S27" i="3"/>
  <c r="AO27" i="3"/>
  <c r="G27" i="3"/>
  <c r="BJ27" i="3"/>
  <c r="CE27" i="3"/>
  <c r="R27" i="3"/>
  <c r="CZ27" i="3"/>
  <c r="DU27" i="3"/>
  <c r="EP27" i="3"/>
  <c r="I28" i="3"/>
  <c r="J28" i="3"/>
  <c r="K28" i="3"/>
  <c r="L28" i="3"/>
  <c r="M28" i="3"/>
  <c r="N28" i="3"/>
  <c r="O28" i="3"/>
  <c r="P28" i="3"/>
  <c r="Q28" i="3"/>
  <c r="R28" i="3"/>
  <c r="S28" i="3"/>
  <c r="AO28" i="3"/>
  <c r="BJ28" i="3"/>
  <c r="CE28" i="3"/>
  <c r="F28" i="3"/>
  <c r="CZ28" i="3"/>
  <c r="DU28" i="3"/>
  <c r="EP28" i="3"/>
  <c r="K29" i="3"/>
  <c r="L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DA29" i="3"/>
  <c r="DB29" i="3"/>
  <c r="DC29" i="3"/>
  <c r="DD29" i="3"/>
  <c r="DE29" i="3"/>
  <c r="DF29" i="3"/>
  <c r="DG29" i="3"/>
  <c r="DH29" i="3"/>
  <c r="DI29" i="3"/>
  <c r="DJ29" i="3"/>
  <c r="DK29" i="3"/>
  <c r="DM29" i="3"/>
  <c r="DN29" i="3"/>
  <c r="DO29" i="3"/>
  <c r="DP29" i="3"/>
  <c r="DQ29" i="3"/>
  <c r="DR29" i="3"/>
  <c r="DS29" i="3"/>
  <c r="DT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I31" i="3"/>
  <c r="J31" i="3"/>
  <c r="K31" i="3"/>
  <c r="L31" i="3"/>
  <c r="M31" i="3"/>
  <c r="N31" i="3"/>
  <c r="O31" i="3"/>
  <c r="P31" i="3"/>
  <c r="Q31" i="3"/>
  <c r="Q39" i="3"/>
  <c r="S31" i="3"/>
  <c r="AO31" i="3"/>
  <c r="R31" i="3"/>
  <c r="BJ31" i="3"/>
  <c r="F31" i="3"/>
  <c r="CE31" i="3"/>
  <c r="CE39" i="3"/>
  <c r="CZ31" i="3"/>
  <c r="DU31" i="3"/>
  <c r="EP31" i="3"/>
  <c r="I32" i="3"/>
  <c r="H32" i="3"/>
  <c r="J32" i="3"/>
  <c r="J39" i="3"/>
  <c r="K32" i="3"/>
  <c r="L32" i="3"/>
  <c r="L39" i="3"/>
  <c r="M32" i="3"/>
  <c r="N32" i="3"/>
  <c r="O32" i="3"/>
  <c r="P32" i="3"/>
  <c r="Q32" i="3"/>
  <c r="S32" i="3"/>
  <c r="AO32" i="3"/>
  <c r="F32" i="3"/>
  <c r="BJ32" i="3"/>
  <c r="CE32" i="3"/>
  <c r="CZ32" i="3"/>
  <c r="DU32" i="3"/>
  <c r="EP32" i="3"/>
  <c r="I33" i="3"/>
  <c r="J33" i="3"/>
  <c r="K33" i="3"/>
  <c r="L33" i="3"/>
  <c r="M33" i="3"/>
  <c r="N33" i="3"/>
  <c r="O33" i="3"/>
  <c r="P33" i="3"/>
  <c r="Q33" i="3"/>
  <c r="S33" i="3"/>
  <c r="AO33" i="3"/>
  <c r="R33" i="3"/>
  <c r="BJ33" i="3"/>
  <c r="F33" i="3"/>
  <c r="CE33" i="3"/>
  <c r="CZ33" i="3"/>
  <c r="DU33" i="3"/>
  <c r="EP33" i="3"/>
  <c r="I34" i="3"/>
  <c r="H34" i="3"/>
  <c r="J34" i="3"/>
  <c r="K34" i="3"/>
  <c r="L34" i="3"/>
  <c r="M34" i="3"/>
  <c r="N34" i="3"/>
  <c r="O34" i="3"/>
  <c r="P34" i="3"/>
  <c r="Q34" i="3"/>
  <c r="S34" i="3"/>
  <c r="AO34" i="3"/>
  <c r="F34" i="3"/>
  <c r="BJ34" i="3"/>
  <c r="R34" i="3"/>
  <c r="CE34" i="3"/>
  <c r="CZ34" i="3"/>
  <c r="DU34" i="3"/>
  <c r="EP34" i="3"/>
  <c r="I35" i="3"/>
  <c r="J35" i="3"/>
  <c r="K35" i="3"/>
  <c r="L35" i="3"/>
  <c r="M35" i="3"/>
  <c r="N35" i="3"/>
  <c r="O35" i="3"/>
  <c r="P35" i="3"/>
  <c r="Q35" i="3"/>
  <c r="S35" i="3"/>
  <c r="AO35" i="3"/>
  <c r="R35" i="3"/>
  <c r="BJ35" i="3"/>
  <c r="F35" i="3"/>
  <c r="CE35" i="3"/>
  <c r="CZ35" i="3"/>
  <c r="DU35" i="3"/>
  <c r="EP35" i="3"/>
  <c r="I36" i="3"/>
  <c r="H36" i="3"/>
  <c r="J36" i="3"/>
  <c r="K36" i="3"/>
  <c r="L36" i="3"/>
  <c r="M36" i="3"/>
  <c r="N36" i="3"/>
  <c r="O36" i="3"/>
  <c r="P36" i="3"/>
  <c r="Q36" i="3"/>
  <c r="S36" i="3"/>
  <c r="AO36" i="3"/>
  <c r="F36" i="3"/>
  <c r="BJ36" i="3"/>
  <c r="R36" i="3"/>
  <c r="CE36" i="3"/>
  <c r="CZ36" i="3"/>
  <c r="DU36" i="3"/>
  <c r="EP36" i="3"/>
  <c r="I37" i="3"/>
  <c r="J37" i="3"/>
  <c r="K37" i="3"/>
  <c r="L37" i="3"/>
  <c r="M37" i="3"/>
  <c r="N37" i="3"/>
  <c r="O37" i="3"/>
  <c r="P37" i="3"/>
  <c r="Q37" i="3"/>
  <c r="S37" i="3"/>
  <c r="AO37" i="3"/>
  <c r="R37" i="3"/>
  <c r="BJ37" i="3"/>
  <c r="CE37" i="3"/>
  <c r="F37" i="3"/>
  <c r="CZ37" i="3"/>
  <c r="DU37" i="3"/>
  <c r="EP37" i="3"/>
  <c r="I38" i="3"/>
  <c r="H38" i="3"/>
  <c r="J38" i="3"/>
  <c r="K38" i="3"/>
  <c r="K39" i="3"/>
  <c r="L38" i="3"/>
  <c r="M38" i="3"/>
  <c r="N38" i="3"/>
  <c r="O38" i="3"/>
  <c r="P38" i="3"/>
  <c r="Q38" i="3"/>
  <c r="S38" i="3"/>
  <c r="S39" i="3"/>
  <c r="AO38" i="3"/>
  <c r="F38" i="3"/>
  <c r="BJ38" i="3"/>
  <c r="R38" i="3"/>
  <c r="CE38" i="3"/>
  <c r="CZ38" i="3"/>
  <c r="DU38" i="3"/>
  <c r="EP38" i="3"/>
  <c r="I39" i="3"/>
  <c r="N39" i="3"/>
  <c r="O39" i="3"/>
  <c r="P39" i="3"/>
  <c r="T39" i="3"/>
  <c r="U39" i="3"/>
  <c r="V39" i="3"/>
  <c r="W39" i="3"/>
  <c r="X39" i="3"/>
  <c r="Y39" i="3"/>
  <c r="Y113" i="3"/>
  <c r="Z39" i="3"/>
  <c r="AA39" i="3"/>
  <c r="AB39" i="3"/>
  <c r="AC39" i="3"/>
  <c r="AD39" i="3"/>
  <c r="AE39" i="3"/>
  <c r="AF39" i="3"/>
  <c r="AG39" i="3"/>
  <c r="AG113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W113" i="3"/>
  <c r="AX39" i="3"/>
  <c r="AY39" i="3"/>
  <c r="AZ39" i="3"/>
  <c r="BA39" i="3"/>
  <c r="BB39" i="3"/>
  <c r="BC39" i="3"/>
  <c r="BD39" i="3"/>
  <c r="BE39" i="3"/>
  <c r="BE113" i="3"/>
  <c r="BF39" i="3"/>
  <c r="BG39" i="3"/>
  <c r="BH39" i="3"/>
  <c r="BI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I41" i="3"/>
  <c r="H41" i="3"/>
  <c r="J41" i="3"/>
  <c r="K41" i="3"/>
  <c r="L41" i="3"/>
  <c r="M41" i="3"/>
  <c r="N41" i="3"/>
  <c r="O41" i="3"/>
  <c r="P41" i="3"/>
  <c r="Q41" i="3"/>
  <c r="S41" i="3"/>
  <c r="AO41" i="3"/>
  <c r="BJ41" i="3"/>
  <c r="CE41" i="3"/>
  <c r="CZ41" i="3"/>
  <c r="DU41" i="3"/>
  <c r="EP41" i="3"/>
  <c r="I42" i="3"/>
  <c r="J42" i="3"/>
  <c r="K42" i="3"/>
  <c r="L42" i="3"/>
  <c r="M42" i="3"/>
  <c r="N42" i="3"/>
  <c r="O42" i="3"/>
  <c r="P42" i="3"/>
  <c r="Q42" i="3"/>
  <c r="S42" i="3"/>
  <c r="AO42" i="3"/>
  <c r="BJ42" i="3"/>
  <c r="CE42" i="3"/>
  <c r="CZ42" i="3"/>
  <c r="DU42" i="3"/>
  <c r="EP42" i="3"/>
  <c r="I43" i="3"/>
  <c r="H43" i="3"/>
  <c r="J43" i="3"/>
  <c r="K43" i="3"/>
  <c r="L43" i="3"/>
  <c r="M43" i="3"/>
  <c r="N43" i="3"/>
  <c r="O43" i="3"/>
  <c r="P43" i="3"/>
  <c r="Q43" i="3"/>
  <c r="S43" i="3"/>
  <c r="AO43" i="3"/>
  <c r="BJ43" i="3"/>
  <c r="CE43" i="3"/>
  <c r="CZ43" i="3"/>
  <c r="DU43" i="3"/>
  <c r="EP43" i="3"/>
  <c r="I44" i="3"/>
  <c r="J44" i="3"/>
  <c r="K44" i="3"/>
  <c r="L44" i="3"/>
  <c r="M44" i="3"/>
  <c r="N44" i="3"/>
  <c r="O44" i="3"/>
  <c r="P44" i="3"/>
  <c r="H44" i="3"/>
  <c r="Q44" i="3"/>
  <c r="S44" i="3"/>
  <c r="AO44" i="3"/>
  <c r="BJ44" i="3"/>
  <c r="CE44" i="3"/>
  <c r="CZ44" i="3"/>
  <c r="DU44" i="3"/>
  <c r="EP44" i="3"/>
  <c r="I45" i="3"/>
  <c r="H45" i="3"/>
  <c r="J45" i="3"/>
  <c r="K45" i="3"/>
  <c r="L45" i="3"/>
  <c r="M45" i="3"/>
  <c r="N45" i="3"/>
  <c r="O45" i="3"/>
  <c r="P45" i="3"/>
  <c r="Q45" i="3"/>
  <c r="S45" i="3"/>
  <c r="AO45" i="3"/>
  <c r="BJ45" i="3"/>
  <c r="CE45" i="3"/>
  <c r="CZ45" i="3"/>
  <c r="DU45" i="3"/>
  <c r="EP45" i="3"/>
  <c r="I46" i="3"/>
  <c r="J46" i="3"/>
  <c r="K46" i="3"/>
  <c r="L46" i="3"/>
  <c r="M46" i="3"/>
  <c r="N46" i="3"/>
  <c r="O46" i="3"/>
  <c r="P46" i="3"/>
  <c r="H46" i="3"/>
  <c r="Q46" i="3"/>
  <c r="S46" i="3"/>
  <c r="AO46" i="3"/>
  <c r="BJ46" i="3"/>
  <c r="CE46" i="3"/>
  <c r="CZ46" i="3"/>
  <c r="DU46" i="3"/>
  <c r="EP46" i="3"/>
  <c r="I47" i="3"/>
  <c r="H47" i="3"/>
  <c r="J47" i="3"/>
  <c r="K47" i="3"/>
  <c r="L47" i="3"/>
  <c r="M47" i="3"/>
  <c r="N47" i="3"/>
  <c r="O47" i="3"/>
  <c r="P47" i="3"/>
  <c r="Q47" i="3"/>
  <c r="S47" i="3"/>
  <c r="AO47" i="3"/>
  <c r="BJ47" i="3"/>
  <c r="CE47" i="3"/>
  <c r="CZ47" i="3"/>
  <c r="DU47" i="3"/>
  <c r="EP47" i="3"/>
  <c r="I48" i="3"/>
  <c r="J48" i="3"/>
  <c r="K48" i="3"/>
  <c r="L48" i="3"/>
  <c r="M48" i="3"/>
  <c r="N48" i="3"/>
  <c r="O48" i="3"/>
  <c r="P48" i="3"/>
  <c r="H48" i="3"/>
  <c r="Q48" i="3"/>
  <c r="S48" i="3"/>
  <c r="AO48" i="3"/>
  <c r="BJ48" i="3"/>
  <c r="G48" i="3"/>
  <c r="CE48" i="3"/>
  <c r="CZ48" i="3"/>
  <c r="DU48" i="3"/>
  <c r="EP48" i="3"/>
  <c r="I49" i="3"/>
  <c r="J49" i="3"/>
  <c r="K49" i="3"/>
  <c r="L49" i="3"/>
  <c r="M49" i="3"/>
  <c r="N49" i="3"/>
  <c r="O49" i="3"/>
  <c r="P49" i="3"/>
  <c r="Q49" i="3"/>
  <c r="S49" i="3"/>
  <c r="AO49" i="3"/>
  <c r="BJ49" i="3"/>
  <c r="CE49" i="3"/>
  <c r="CZ49" i="3"/>
  <c r="DU49" i="3"/>
  <c r="EP49" i="3"/>
  <c r="I50" i="3"/>
  <c r="J50" i="3"/>
  <c r="K50" i="3"/>
  <c r="L50" i="3"/>
  <c r="M50" i="3"/>
  <c r="N50" i="3"/>
  <c r="O50" i="3"/>
  <c r="P50" i="3"/>
  <c r="H50" i="3"/>
  <c r="Q50" i="3"/>
  <c r="S50" i="3"/>
  <c r="AO50" i="3"/>
  <c r="R50" i="3"/>
  <c r="BJ50" i="3"/>
  <c r="G50" i="3"/>
  <c r="CE50" i="3"/>
  <c r="CZ50" i="3"/>
  <c r="DU50" i="3"/>
  <c r="EP50" i="3"/>
  <c r="I51" i="3"/>
  <c r="J51" i="3"/>
  <c r="K51" i="3"/>
  <c r="L51" i="3"/>
  <c r="M51" i="3"/>
  <c r="N51" i="3"/>
  <c r="O51" i="3"/>
  <c r="P51" i="3"/>
  <c r="Q51" i="3"/>
  <c r="S51" i="3"/>
  <c r="AO51" i="3"/>
  <c r="BJ51" i="3"/>
  <c r="CE51" i="3"/>
  <c r="CZ51" i="3"/>
  <c r="DU51" i="3"/>
  <c r="EP51" i="3"/>
  <c r="I52" i="3"/>
  <c r="J52" i="3"/>
  <c r="K52" i="3"/>
  <c r="L52" i="3"/>
  <c r="M52" i="3"/>
  <c r="N52" i="3"/>
  <c r="O52" i="3"/>
  <c r="P52" i="3"/>
  <c r="H52" i="3"/>
  <c r="Q52" i="3"/>
  <c r="S52" i="3"/>
  <c r="AO52" i="3"/>
  <c r="R52" i="3"/>
  <c r="BJ52" i="3"/>
  <c r="G52" i="3"/>
  <c r="CE52" i="3"/>
  <c r="CZ52" i="3"/>
  <c r="DU52" i="3"/>
  <c r="EP52" i="3"/>
  <c r="I53" i="3"/>
  <c r="I71" i="3"/>
  <c r="J53" i="3"/>
  <c r="K53" i="3"/>
  <c r="L53" i="3"/>
  <c r="M53" i="3"/>
  <c r="N53" i="3"/>
  <c r="O53" i="3"/>
  <c r="P53" i="3"/>
  <c r="Q53" i="3"/>
  <c r="Q71" i="3"/>
  <c r="S53" i="3"/>
  <c r="AO53" i="3"/>
  <c r="BJ53" i="3"/>
  <c r="CE53" i="3"/>
  <c r="CZ53" i="3"/>
  <c r="DU53" i="3"/>
  <c r="EP53" i="3"/>
  <c r="I54" i="3"/>
  <c r="J54" i="3"/>
  <c r="K54" i="3"/>
  <c r="L54" i="3"/>
  <c r="M54" i="3"/>
  <c r="N54" i="3"/>
  <c r="O54" i="3"/>
  <c r="P54" i="3"/>
  <c r="H54" i="3"/>
  <c r="Q54" i="3"/>
  <c r="S54" i="3"/>
  <c r="AO54" i="3"/>
  <c r="R54" i="3"/>
  <c r="BJ54" i="3"/>
  <c r="CE54" i="3"/>
  <c r="CZ54" i="3"/>
  <c r="G54" i="3"/>
  <c r="DU54" i="3"/>
  <c r="EP54" i="3"/>
  <c r="I55" i="3"/>
  <c r="H55" i="3"/>
  <c r="J55" i="3"/>
  <c r="K55" i="3"/>
  <c r="L55" i="3"/>
  <c r="M55" i="3"/>
  <c r="N55" i="3"/>
  <c r="O55" i="3"/>
  <c r="P55" i="3"/>
  <c r="Q55" i="3"/>
  <c r="S55" i="3"/>
  <c r="AO55" i="3"/>
  <c r="BJ55" i="3"/>
  <c r="CE55" i="3"/>
  <c r="CZ55" i="3"/>
  <c r="DU55" i="3"/>
  <c r="EP55" i="3"/>
  <c r="I56" i="3"/>
  <c r="J56" i="3"/>
  <c r="K56" i="3"/>
  <c r="L56" i="3"/>
  <c r="M56" i="3"/>
  <c r="N56" i="3"/>
  <c r="O56" i="3"/>
  <c r="P56" i="3"/>
  <c r="H56" i="3"/>
  <c r="Q56" i="3"/>
  <c r="S56" i="3"/>
  <c r="AO56" i="3"/>
  <c r="R56" i="3"/>
  <c r="BJ56" i="3"/>
  <c r="CE56" i="3"/>
  <c r="CZ56" i="3"/>
  <c r="DU56" i="3"/>
  <c r="EP56" i="3"/>
  <c r="I57" i="3"/>
  <c r="H57" i="3"/>
  <c r="J57" i="3"/>
  <c r="K57" i="3"/>
  <c r="L57" i="3"/>
  <c r="M57" i="3"/>
  <c r="N57" i="3"/>
  <c r="O57" i="3"/>
  <c r="P57" i="3"/>
  <c r="Q57" i="3"/>
  <c r="S57" i="3"/>
  <c r="S71" i="3"/>
  <c r="S113" i="3"/>
  <c r="AO57" i="3"/>
  <c r="BJ57" i="3"/>
  <c r="CE57" i="3"/>
  <c r="CZ57" i="3"/>
  <c r="DU57" i="3"/>
  <c r="EP57" i="3"/>
  <c r="I58" i="3"/>
  <c r="J58" i="3"/>
  <c r="K58" i="3"/>
  <c r="L58" i="3"/>
  <c r="M58" i="3"/>
  <c r="N58" i="3"/>
  <c r="O58" i="3"/>
  <c r="P58" i="3"/>
  <c r="H58" i="3"/>
  <c r="Q58" i="3"/>
  <c r="S58" i="3"/>
  <c r="AO58" i="3"/>
  <c r="BJ58" i="3"/>
  <c r="CE58" i="3"/>
  <c r="CZ58" i="3"/>
  <c r="DU58" i="3"/>
  <c r="EP58" i="3"/>
  <c r="I59" i="3"/>
  <c r="H59" i="3"/>
  <c r="J59" i="3"/>
  <c r="K59" i="3"/>
  <c r="L59" i="3"/>
  <c r="M59" i="3"/>
  <c r="N59" i="3"/>
  <c r="O59" i="3"/>
  <c r="P59" i="3"/>
  <c r="Q59" i="3"/>
  <c r="S59" i="3"/>
  <c r="AO59" i="3"/>
  <c r="BJ59" i="3"/>
  <c r="CE59" i="3"/>
  <c r="CZ59" i="3"/>
  <c r="DU59" i="3"/>
  <c r="EP59" i="3"/>
  <c r="I60" i="3"/>
  <c r="J60" i="3"/>
  <c r="K60" i="3"/>
  <c r="L60" i="3"/>
  <c r="M60" i="3"/>
  <c r="N60" i="3"/>
  <c r="O60" i="3"/>
  <c r="P60" i="3"/>
  <c r="H60" i="3"/>
  <c r="Q60" i="3"/>
  <c r="S60" i="3"/>
  <c r="AO60" i="3"/>
  <c r="BJ60" i="3"/>
  <c r="CE60" i="3"/>
  <c r="CZ60" i="3"/>
  <c r="DU60" i="3"/>
  <c r="EP60" i="3"/>
  <c r="I61" i="3"/>
  <c r="H61" i="3"/>
  <c r="J61" i="3"/>
  <c r="K61" i="3"/>
  <c r="L61" i="3"/>
  <c r="M61" i="3"/>
  <c r="N61" i="3"/>
  <c r="O61" i="3"/>
  <c r="P61" i="3"/>
  <c r="Q61" i="3"/>
  <c r="S61" i="3"/>
  <c r="AO61" i="3"/>
  <c r="BJ61" i="3"/>
  <c r="CE61" i="3"/>
  <c r="CZ61" i="3"/>
  <c r="DU61" i="3"/>
  <c r="EP61" i="3"/>
  <c r="I62" i="3"/>
  <c r="J62" i="3"/>
  <c r="K62" i="3"/>
  <c r="L62" i="3"/>
  <c r="M62" i="3"/>
  <c r="N62" i="3"/>
  <c r="O62" i="3"/>
  <c r="P62" i="3"/>
  <c r="H62" i="3"/>
  <c r="Q62" i="3"/>
  <c r="S62" i="3"/>
  <c r="AO62" i="3"/>
  <c r="BJ62" i="3"/>
  <c r="CE62" i="3"/>
  <c r="CZ62" i="3"/>
  <c r="DU62" i="3"/>
  <c r="EP62" i="3"/>
  <c r="I63" i="3"/>
  <c r="J63" i="3"/>
  <c r="K63" i="3"/>
  <c r="L63" i="3"/>
  <c r="M63" i="3"/>
  <c r="N63" i="3"/>
  <c r="O63" i="3"/>
  <c r="P63" i="3"/>
  <c r="Q63" i="3"/>
  <c r="S63" i="3"/>
  <c r="AO63" i="3"/>
  <c r="BJ63" i="3"/>
  <c r="CE63" i="3"/>
  <c r="CZ63" i="3"/>
  <c r="DU63" i="3"/>
  <c r="EP63" i="3"/>
  <c r="I64" i="3"/>
  <c r="J64" i="3"/>
  <c r="K64" i="3"/>
  <c r="L64" i="3"/>
  <c r="M64" i="3"/>
  <c r="N64" i="3"/>
  <c r="O64" i="3"/>
  <c r="P64" i="3"/>
  <c r="H64" i="3"/>
  <c r="Q64" i="3"/>
  <c r="S64" i="3"/>
  <c r="AO64" i="3"/>
  <c r="BJ64" i="3"/>
  <c r="CE64" i="3"/>
  <c r="CZ64" i="3"/>
  <c r="G64" i="3"/>
  <c r="DU64" i="3"/>
  <c r="EP64" i="3"/>
  <c r="I65" i="3"/>
  <c r="J65" i="3"/>
  <c r="K65" i="3"/>
  <c r="L65" i="3"/>
  <c r="M65" i="3"/>
  <c r="N65" i="3"/>
  <c r="O65" i="3"/>
  <c r="P65" i="3"/>
  <c r="Q65" i="3"/>
  <c r="S65" i="3"/>
  <c r="AO65" i="3"/>
  <c r="BJ65" i="3"/>
  <c r="CE65" i="3"/>
  <c r="CZ65" i="3"/>
  <c r="DU65" i="3"/>
  <c r="EP65" i="3"/>
  <c r="I66" i="3"/>
  <c r="J66" i="3"/>
  <c r="K66" i="3"/>
  <c r="L66" i="3"/>
  <c r="M66" i="3"/>
  <c r="N66" i="3"/>
  <c r="O66" i="3"/>
  <c r="H66" i="3"/>
  <c r="P66" i="3"/>
  <c r="Q66" i="3"/>
  <c r="S66" i="3"/>
  <c r="AO66" i="3"/>
  <c r="R66" i="3"/>
  <c r="BJ66" i="3"/>
  <c r="CE66" i="3"/>
  <c r="CZ66" i="3"/>
  <c r="DU66" i="3"/>
  <c r="G66" i="3"/>
  <c r="EP66" i="3"/>
  <c r="I67" i="3"/>
  <c r="K67" i="3"/>
  <c r="L67" i="3"/>
  <c r="M67" i="3"/>
  <c r="N67" i="3"/>
  <c r="O67" i="3"/>
  <c r="P67" i="3"/>
  <c r="Q67" i="3"/>
  <c r="S67" i="3"/>
  <c r="T67" i="3"/>
  <c r="T71" i="3"/>
  <c r="AO67" i="3"/>
  <c r="BJ67" i="3"/>
  <c r="F67" i="3"/>
  <c r="BM67" i="3"/>
  <c r="BM71" i="3"/>
  <c r="BU67" i="3"/>
  <c r="BU71" i="3"/>
  <c r="CE67" i="3"/>
  <c r="CZ67" i="3"/>
  <c r="DU67" i="3"/>
  <c r="EP67" i="3"/>
  <c r="I68" i="3"/>
  <c r="J68" i="3"/>
  <c r="H68" i="3"/>
  <c r="K68" i="3"/>
  <c r="L68" i="3"/>
  <c r="M68" i="3"/>
  <c r="N68" i="3"/>
  <c r="O68" i="3"/>
  <c r="P68" i="3"/>
  <c r="Q68" i="3"/>
  <c r="S68" i="3"/>
  <c r="T68" i="3"/>
  <c r="AO68" i="3"/>
  <c r="BJ68" i="3"/>
  <c r="CE68" i="3"/>
  <c r="CH68" i="3"/>
  <c r="CH71" i="3"/>
  <c r="CP68" i="3"/>
  <c r="CZ68" i="3"/>
  <c r="DU68" i="3"/>
  <c r="EP68" i="3"/>
  <c r="I69" i="3"/>
  <c r="K69" i="3"/>
  <c r="L69" i="3"/>
  <c r="M69" i="3"/>
  <c r="N69" i="3"/>
  <c r="N71" i="3"/>
  <c r="O69" i="3"/>
  <c r="P69" i="3"/>
  <c r="Q69" i="3"/>
  <c r="S69" i="3"/>
  <c r="T69" i="3"/>
  <c r="AO69" i="3"/>
  <c r="BJ69" i="3"/>
  <c r="F69" i="3"/>
  <c r="CE69" i="3"/>
  <c r="CZ69" i="3"/>
  <c r="DC69" i="3"/>
  <c r="J69" i="3"/>
  <c r="DK69" i="3"/>
  <c r="DU69" i="3"/>
  <c r="EP69" i="3"/>
  <c r="G70" i="3"/>
  <c r="I70" i="3"/>
  <c r="K70" i="3"/>
  <c r="L70" i="3"/>
  <c r="M70" i="3"/>
  <c r="N70" i="3"/>
  <c r="O70" i="3"/>
  <c r="P70" i="3"/>
  <c r="Q70" i="3"/>
  <c r="S70" i="3"/>
  <c r="T70" i="3"/>
  <c r="AO70" i="3"/>
  <c r="BJ70" i="3"/>
  <c r="CE70" i="3"/>
  <c r="CE71" i="3"/>
  <c r="CZ70" i="3"/>
  <c r="DU70" i="3"/>
  <c r="DX70" i="3"/>
  <c r="J70" i="3"/>
  <c r="EF70" i="3"/>
  <c r="EP70" i="3"/>
  <c r="O71" i="3"/>
  <c r="U71" i="3"/>
  <c r="V71" i="3"/>
  <c r="W71" i="3"/>
  <c r="X71" i="3"/>
  <c r="X113" i="3"/>
  <c r="Y71" i="3"/>
  <c r="Z71" i="3"/>
  <c r="AA71" i="3"/>
  <c r="AB71" i="3"/>
  <c r="AC71" i="3"/>
  <c r="AD71" i="3"/>
  <c r="AE71" i="3"/>
  <c r="AF71" i="3"/>
  <c r="AF113" i="3"/>
  <c r="AG71" i="3"/>
  <c r="AH71" i="3"/>
  <c r="AI71" i="3"/>
  <c r="AJ71" i="3"/>
  <c r="AK71" i="3"/>
  <c r="AL71" i="3"/>
  <c r="AM71" i="3"/>
  <c r="AN71" i="3"/>
  <c r="AN113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K71" i="3"/>
  <c r="BL71" i="3"/>
  <c r="BN71" i="3"/>
  <c r="BO71" i="3"/>
  <c r="BP71" i="3"/>
  <c r="BQ71" i="3"/>
  <c r="BR71" i="3"/>
  <c r="BS71" i="3"/>
  <c r="BT71" i="3"/>
  <c r="BV71" i="3"/>
  <c r="BW71" i="3"/>
  <c r="BX71" i="3"/>
  <c r="BY71" i="3"/>
  <c r="BZ71" i="3"/>
  <c r="CA71" i="3"/>
  <c r="CB71" i="3"/>
  <c r="CC71" i="3"/>
  <c r="CD71" i="3"/>
  <c r="CF71" i="3"/>
  <c r="CG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I73" i="3"/>
  <c r="J73" i="3"/>
  <c r="K73" i="3"/>
  <c r="K82" i="3"/>
  <c r="L73" i="3"/>
  <c r="M73" i="3"/>
  <c r="N73" i="3"/>
  <c r="O73" i="3"/>
  <c r="P73" i="3"/>
  <c r="Q73" i="3"/>
  <c r="R73" i="3"/>
  <c r="S73" i="3"/>
  <c r="AO73" i="3"/>
  <c r="BJ73" i="3"/>
  <c r="G73" i="3"/>
  <c r="CE73" i="3"/>
  <c r="F73" i="3"/>
  <c r="CZ73" i="3"/>
  <c r="DU73" i="3"/>
  <c r="EP73" i="3"/>
  <c r="I74" i="3"/>
  <c r="H74" i="3"/>
  <c r="J74" i="3"/>
  <c r="K74" i="3"/>
  <c r="L74" i="3"/>
  <c r="M74" i="3"/>
  <c r="N74" i="3"/>
  <c r="O74" i="3"/>
  <c r="P74" i="3"/>
  <c r="Q74" i="3"/>
  <c r="S74" i="3"/>
  <c r="AO74" i="3"/>
  <c r="BJ74" i="3"/>
  <c r="CE74" i="3"/>
  <c r="CZ74" i="3"/>
  <c r="DU74" i="3"/>
  <c r="EP74" i="3"/>
  <c r="I75" i="3"/>
  <c r="J75" i="3"/>
  <c r="K75" i="3"/>
  <c r="L75" i="3"/>
  <c r="M75" i="3"/>
  <c r="N75" i="3"/>
  <c r="O75" i="3"/>
  <c r="P75" i="3"/>
  <c r="Q75" i="3"/>
  <c r="R75" i="3"/>
  <c r="S75" i="3"/>
  <c r="AO75" i="3"/>
  <c r="BJ75" i="3"/>
  <c r="CE75" i="3"/>
  <c r="CZ75" i="3"/>
  <c r="DU75" i="3"/>
  <c r="EP75" i="3"/>
  <c r="F76" i="3"/>
  <c r="I76" i="3"/>
  <c r="J76" i="3"/>
  <c r="K76" i="3"/>
  <c r="L76" i="3"/>
  <c r="M76" i="3"/>
  <c r="N76" i="3"/>
  <c r="O76" i="3"/>
  <c r="O82" i="3"/>
  <c r="P76" i="3"/>
  <c r="Q76" i="3"/>
  <c r="S76" i="3"/>
  <c r="AO76" i="3"/>
  <c r="BJ76" i="3"/>
  <c r="CE76" i="3"/>
  <c r="G76" i="3"/>
  <c r="CZ76" i="3"/>
  <c r="DU76" i="3"/>
  <c r="EP76" i="3"/>
  <c r="I77" i="3"/>
  <c r="J77" i="3"/>
  <c r="K77" i="3"/>
  <c r="L77" i="3"/>
  <c r="M77" i="3"/>
  <c r="N77" i="3"/>
  <c r="N82" i="3"/>
  <c r="O77" i="3"/>
  <c r="P77" i="3"/>
  <c r="Q77" i="3"/>
  <c r="S77" i="3"/>
  <c r="AO77" i="3"/>
  <c r="BJ77" i="3"/>
  <c r="CE77" i="3"/>
  <c r="CZ77" i="3"/>
  <c r="DU77" i="3"/>
  <c r="EP77" i="3"/>
  <c r="I78" i="3"/>
  <c r="J78" i="3"/>
  <c r="K78" i="3"/>
  <c r="L78" i="3"/>
  <c r="M78" i="3"/>
  <c r="N78" i="3"/>
  <c r="O78" i="3"/>
  <c r="P78" i="3"/>
  <c r="Q78" i="3"/>
  <c r="R78" i="3"/>
  <c r="S78" i="3"/>
  <c r="AO78" i="3"/>
  <c r="F78" i="3"/>
  <c r="BJ78" i="3"/>
  <c r="CE78" i="3"/>
  <c r="G78" i="3"/>
  <c r="CZ78" i="3"/>
  <c r="DU78" i="3"/>
  <c r="EP78" i="3"/>
  <c r="I79" i="3"/>
  <c r="J79" i="3"/>
  <c r="K79" i="3"/>
  <c r="L79" i="3"/>
  <c r="M79" i="3"/>
  <c r="M82" i="3"/>
  <c r="N79" i="3"/>
  <c r="O79" i="3"/>
  <c r="P79" i="3"/>
  <c r="H79" i="3"/>
  <c r="Q79" i="3"/>
  <c r="S79" i="3"/>
  <c r="S82" i="3"/>
  <c r="AO79" i="3"/>
  <c r="BJ79" i="3"/>
  <c r="CE79" i="3"/>
  <c r="CZ79" i="3"/>
  <c r="DU79" i="3"/>
  <c r="F79" i="3"/>
  <c r="EP79" i="3"/>
  <c r="I80" i="3"/>
  <c r="J80" i="3"/>
  <c r="K80" i="3"/>
  <c r="L80" i="3"/>
  <c r="L82" i="3"/>
  <c r="M80" i="3"/>
  <c r="N80" i="3"/>
  <c r="O80" i="3"/>
  <c r="P80" i="3"/>
  <c r="Q80" i="3"/>
  <c r="S80" i="3"/>
  <c r="AO80" i="3"/>
  <c r="F80" i="3"/>
  <c r="BJ80" i="3"/>
  <c r="CE80" i="3"/>
  <c r="CZ80" i="3"/>
  <c r="DU80" i="3"/>
  <c r="EP80" i="3"/>
  <c r="I81" i="3"/>
  <c r="J81" i="3"/>
  <c r="H81" i="3"/>
  <c r="K81" i="3"/>
  <c r="L81" i="3"/>
  <c r="M81" i="3"/>
  <c r="N81" i="3"/>
  <c r="O81" i="3"/>
  <c r="P81" i="3"/>
  <c r="Q81" i="3"/>
  <c r="R81" i="3"/>
  <c r="S81" i="3"/>
  <c r="AO81" i="3"/>
  <c r="BJ81" i="3"/>
  <c r="CE81" i="3"/>
  <c r="CZ81" i="3"/>
  <c r="F81" i="3"/>
  <c r="DU81" i="3"/>
  <c r="EP81" i="3"/>
  <c r="I82" i="3"/>
  <c r="Q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P82" i="3"/>
  <c r="AP113" i="3"/>
  <c r="AQ82" i="3"/>
  <c r="AR82" i="3"/>
  <c r="AS82" i="3"/>
  <c r="AT82" i="3"/>
  <c r="AU82" i="3"/>
  <c r="AV82" i="3"/>
  <c r="AW82" i="3"/>
  <c r="AX82" i="3"/>
  <c r="AX113" i="3"/>
  <c r="AY82" i="3"/>
  <c r="AZ82" i="3"/>
  <c r="BA82" i="3"/>
  <c r="BB82" i="3"/>
  <c r="BC82" i="3"/>
  <c r="BD82" i="3"/>
  <c r="BE82" i="3"/>
  <c r="BF82" i="3"/>
  <c r="BF113" i="3"/>
  <c r="BG82" i="3"/>
  <c r="BH82" i="3"/>
  <c r="BI82" i="3"/>
  <c r="BJ82" i="3"/>
  <c r="BK82" i="3"/>
  <c r="BL82" i="3"/>
  <c r="BM82" i="3"/>
  <c r="BN82" i="3"/>
  <c r="BN113" i="3"/>
  <c r="BO82" i="3"/>
  <c r="BP82" i="3"/>
  <c r="BQ82" i="3"/>
  <c r="BR82" i="3"/>
  <c r="BS82" i="3"/>
  <c r="BT82" i="3"/>
  <c r="BU82" i="3"/>
  <c r="BV82" i="3"/>
  <c r="BV113" i="3"/>
  <c r="BW82" i="3"/>
  <c r="BX82" i="3"/>
  <c r="BY82" i="3"/>
  <c r="BZ82" i="3"/>
  <c r="CA82" i="3"/>
  <c r="CB82" i="3"/>
  <c r="CC82" i="3"/>
  <c r="CD82" i="3"/>
  <c r="CD113" i="3"/>
  <c r="CF82" i="3"/>
  <c r="CG82" i="3"/>
  <c r="CH82" i="3"/>
  <c r="CI82" i="3"/>
  <c r="CJ82" i="3"/>
  <c r="CK82" i="3"/>
  <c r="CL82" i="3"/>
  <c r="CL113" i="3"/>
  <c r="CM82" i="3"/>
  <c r="CN82" i="3"/>
  <c r="CO82" i="3"/>
  <c r="CP82" i="3"/>
  <c r="CQ82" i="3"/>
  <c r="CR82" i="3"/>
  <c r="CS82" i="3"/>
  <c r="CT82" i="3"/>
  <c r="CT113" i="3"/>
  <c r="CU82" i="3"/>
  <c r="CV82" i="3"/>
  <c r="CW82" i="3"/>
  <c r="CX82" i="3"/>
  <c r="CY82" i="3"/>
  <c r="DA82" i="3"/>
  <c r="DB82" i="3"/>
  <c r="DC82" i="3"/>
  <c r="DC113" i="3"/>
  <c r="DD82" i="3"/>
  <c r="DE82" i="3"/>
  <c r="DF82" i="3"/>
  <c r="DG82" i="3"/>
  <c r="DH82" i="3"/>
  <c r="DI82" i="3"/>
  <c r="DJ82" i="3"/>
  <c r="DK82" i="3"/>
  <c r="DK113" i="3"/>
  <c r="DL82" i="3"/>
  <c r="DM82" i="3"/>
  <c r="DN82" i="3"/>
  <c r="DO82" i="3"/>
  <c r="DP82" i="3"/>
  <c r="DQ82" i="3"/>
  <c r="DR82" i="3"/>
  <c r="DS82" i="3"/>
  <c r="DS113" i="3"/>
  <c r="DT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G84" i="3"/>
  <c r="I84" i="3"/>
  <c r="J84" i="3"/>
  <c r="K84" i="3"/>
  <c r="L84" i="3"/>
  <c r="M84" i="3"/>
  <c r="N84" i="3"/>
  <c r="O84" i="3"/>
  <c r="P84" i="3"/>
  <c r="Q84" i="3"/>
  <c r="S84" i="3"/>
  <c r="AO84" i="3"/>
  <c r="BJ84" i="3"/>
  <c r="R84" i="3"/>
  <c r="CE84" i="3"/>
  <c r="CZ84" i="3"/>
  <c r="F84" i="3"/>
  <c r="DU84" i="3"/>
  <c r="EP84" i="3"/>
  <c r="I85" i="3"/>
  <c r="J85" i="3"/>
  <c r="K85" i="3"/>
  <c r="L85" i="3"/>
  <c r="M85" i="3"/>
  <c r="N85" i="3"/>
  <c r="O85" i="3"/>
  <c r="P85" i="3"/>
  <c r="Q85" i="3"/>
  <c r="S85" i="3"/>
  <c r="AO85" i="3"/>
  <c r="BJ85" i="3"/>
  <c r="F85" i="3"/>
  <c r="CE85" i="3"/>
  <c r="CZ85" i="3"/>
  <c r="DU85" i="3"/>
  <c r="EP85" i="3"/>
  <c r="I86" i="3"/>
  <c r="J86" i="3"/>
  <c r="K86" i="3"/>
  <c r="L86" i="3"/>
  <c r="M86" i="3"/>
  <c r="N86" i="3"/>
  <c r="O86" i="3"/>
  <c r="P86" i="3"/>
  <c r="Q86" i="3"/>
  <c r="R86" i="3"/>
  <c r="S86" i="3"/>
  <c r="AO86" i="3"/>
  <c r="F86" i="3"/>
  <c r="BJ86" i="3"/>
  <c r="CE86" i="3"/>
  <c r="G86" i="3"/>
  <c r="CZ86" i="3"/>
  <c r="DU86" i="3"/>
  <c r="EP86" i="3"/>
  <c r="I87" i="3"/>
  <c r="J87" i="3"/>
  <c r="K87" i="3"/>
  <c r="L87" i="3"/>
  <c r="M87" i="3"/>
  <c r="N87" i="3"/>
  <c r="O87" i="3"/>
  <c r="P87" i="3"/>
  <c r="H87" i="3"/>
  <c r="Q87" i="3"/>
  <c r="S87" i="3"/>
  <c r="AO87" i="3"/>
  <c r="BJ87" i="3"/>
  <c r="CE87" i="3"/>
  <c r="CZ87" i="3"/>
  <c r="DU87" i="3"/>
  <c r="EP87" i="3"/>
  <c r="I88" i="3"/>
  <c r="J88" i="3"/>
  <c r="K88" i="3"/>
  <c r="L88" i="3"/>
  <c r="M88" i="3"/>
  <c r="N88" i="3"/>
  <c r="O88" i="3"/>
  <c r="P88" i="3"/>
  <c r="Q88" i="3"/>
  <c r="S88" i="3"/>
  <c r="AO88" i="3"/>
  <c r="BJ88" i="3"/>
  <c r="CE88" i="3"/>
  <c r="CZ88" i="3"/>
  <c r="DU88" i="3"/>
  <c r="EP88" i="3"/>
  <c r="I89" i="3"/>
  <c r="J89" i="3"/>
  <c r="K89" i="3"/>
  <c r="L89" i="3"/>
  <c r="M89" i="3"/>
  <c r="N89" i="3"/>
  <c r="O89" i="3"/>
  <c r="P89" i="3"/>
  <c r="Q89" i="3"/>
  <c r="S89" i="3"/>
  <c r="AO89" i="3"/>
  <c r="BJ89" i="3"/>
  <c r="CE89" i="3"/>
  <c r="CZ89" i="3"/>
  <c r="G89" i="3"/>
  <c r="DU89" i="3"/>
  <c r="EP89" i="3"/>
  <c r="I90" i="3"/>
  <c r="J90" i="3"/>
  <c r="K90" i="3"/>
  <c r="L90" i="3"/>
  <c r="M90" i="3"/>
  <c r="N90" i="3"/>
  <c r="O90" i="3"/>
  <c r="P90" i="3"/>
  <c r="Q90" i="3"/>
  <c r="S90" i="3"/>
  <c r="AO90" i="3"/>
  <c r="BJ90" i="3"/>
  <c r="CE90" i="3"/>
  <c r="CZ90" i="3"/>
  <c r="DU90" i="3"/>
  <c r="EP90" i="3"/>
  <c r="I91" i="3"/>
  <c r="J91" i="3"/>
  <c r="K91" i="3"/>
  <c r="L91" i="3"/>
  <c r="M91" i="3"/>
  <c r="N91" i="3"/>
  <c r="O91" i="3"/>
  <c r="P91" i="3"/>
  <c r="Q91" i="3"/>
  <c r="S91" i="3"/>
  <c r="AO91" i="3"/>
  <c r="BJ91" i="3"/>
  <c r="CE91" i="3"/>
  <c r="CZ91" i="3"/>
  <c r="G91" i="3"/>
  <c r="DU91" i="3"/>
  <c r="EP91" i="3"/>
  <c r="I92" i="3"/>
  <c r="J92" i="3"/>
  <c r="K92" i="3"/>
  <c r="L92" i="3"/>
  <c r="M92" i="3"/>
  <c r="N92" i="3"/>
  <c r="O92" i="3"/>
  <c r="P92" i="3"/>
  <c r="Q92" i="3"/>
  <c r="S92" i="3"/>
  <c r="AO92" i="3"/>
  <c r="BJ92" i="3"/>
  <c r="CE92" i="3"/>
  <c r="CZ92" i="3"/>
  <c r="DU92" i="3"/>
  <c r="EP92" i="3"/>
  <c r="I93" i="3"/>
  <c r="J93" i="3"/>
  <c r="K93" i="3"/>
  <c r="L93" i="3"/>
  <c r="M93" i="3"/>
  <c r="N93" i="3"/>
  <c r="O93" i="3"/>
  <c r="P93" i="3"/>
  <c r="Q93" i="3"/>
  <c r="S93" i="3"/>
  <c r="AO93" i="3"/>
  <c r="BJ93" i="3"/>
  <c r="CE93" i="3"/>
  <c r="CZ93" i="3"/>
  <c r="G93" i="3"/>
  <c r="DU93" i="3"/>
  <c r="EP93" i="3"/>
  <c r="I94" i="3"/>
  <c r="J94" i="3"/>
  <c r="H94" i="3"/>
  <c r="K94" i="3"/>
  <c r="L94" i="3"/>
  <c r="M94" i="3"/>
  <c r="N94" i="3"/>
  <c r="O94" i="3"/>
  <c r="P94" i="3"/>
  <c r="Q94" i="3"/>
  <c r="S94" i="3"/>
  <c r="AO94" i="3"/>
  <c r="BJ94" i="3"/>
  <c r="CE94" i="3"/>
  <c r="CZ94" i="3"/>
  <c r="DU94" i="3"/>
  <c r="EP94" i="3"/>
  <c r="I95" i="3"/>
  <c r="J95" i="3"/>
  <c r="K95" i="3"/>
  <c r="L95" i="3"/>
  <c r="M95" i="3"/>
  <c r="N95" i="3"/>
  <c r="O95" i="3"/>
  <c r="P95" i="3"/>
  <c r="Q95" i="3"/>
  <c r="S95" i="3"/>
  <c r="AO95" i="3"/>
  <c r="BJ95" i="3"/>
  <c r="CE95" i="3"/>
  <c r="F95" i="3"/>
  <c r="CZ95" i="3"/>
  <c r="G95" i="3"/>
  <c r="DU95" i="3"/>
  <c r="EP95" i="3"/>
  <c r="I96" i="3"/>
  <c r="J96" i="3"/>
  <c r="H96" i="3"/>
  <c r="K96" i="3"/>
  <c r="L96" i="3"/>
  <c r="M96" i="3"/>
  <c r="N96" i="3"/>
  <c r="O96" i="3"/>
  <c r="P96" i="3"/>
  <c r="Q96" i="3"/>
  <c r="S96" i="3"/>
  <c r="AO96" i="3"/>
  <c r="BJ96" i="3"/>
  <c r="CE96" i="3"/>
  <c r="CZ96" i="3"/>
  <c r="DU96" i="3"/>
  <c r="EP96" i="3"/>
  <c r="I97" i="3"/>
  <c r="J97" i="3"/>
  <c r="K97" i="3"/>
  <c r="L97" i="3"/>
  <c r="M97" i="3"/>
  <c r="N97" i="3"/>
  <c r="O97" i="3"/>
  <c r="P97" i="3"/>
  <c r="Q97" i="3"/>
  <c r="S97" i="3"/>
  <c r="AO97" i="3"/>
  <c r="BJ97" i="3"/>
  <c r="CE97" i="3"/>
  <c r="F97" i="3"/>
  <c r="CZ97" i="3"/>
  <c r="G97" i="3"/>
  <c r="DU97" i="3"/>
  <c r="EP97" i="3"/>
  <c r="I98" i="3"/>
  <c r="J98" i="3"/>
  <c r="H98" i="3"/>
  <c r="K98" i="3"/>
  <c r="L98" i="3"/>
  <c r="M98" i="3"/>
  <c r="N98" i="3"/>
  <c r="O98" i="3"/>
  <c r="P98" i="3"/>
  <c r="Q98" i="3"/>
  <c r="S98" i="3"/>
  <c r="AO98" i="3"/>
  <c r="F98" i="3"/>
  <c r="BJ98" i="3"/>
  <c r="CE98" i="3"/>
  <c r="CZ98" i="3"/>
  <c r="DU98" i="3"/>
  <c r="EP98" i="3"/>
  <c r="I99" i="3"/>
  <c r="J99" i="3"/>
  <c r="K99" i="3"/>
  <c r="L99" i="3"/>
  <c r="M99" i="3"/>
  <c r="N99" i="3"/>
  <c r="O99" i="3"/>
  <c r="P99" i="3"/>
  <c r="Q99" i="3"/>
  <c r="S99" i="3"/>
  <c r="AO99" i="3"/>
  <c r="BJ99" i="3"/>
  <c r="CE99" i="3"/>
  <c r="F99" i="3"/>
  <c r="CZ99" i="3"/>
  <c r="G99" i="3"/>
  <c r="DU99" i="3"/>
  <c r="EP99" i="3"/>
  <c r="I100" i="3"/>
  <c r="J100" i="3"/>
  <c r="H100" i="3"/>
  <c r="K100" i="3"/>
  <c r="L100" i="3"/>
  <c r="M100" i="3"/>
  <c r="N100" i="3"/>
  <c r="O100" i="3"/>
  <c r="P100" i="3"/>
  <c r="Q100" i="3"/>
  <c r="S100" i="3"/>
  <c r="AO100" i="3"/>
  <c r="F100" i="3"/>
  <c r="BJ100" i="3"/>
  <c r="CE100" i="3"/>
  <c r="CZ100" i="3"/>
  <c r="DU100" i="3"/>
  <c r="EP100" i="3"/>
  <c r="I101" i="3"/>
  <c r="J101" i="3"/>
  <c r="K101" i="3"/>
  <c r="L101" i="3"/>
  <c r="M101" i="3"/>
  <c r="N101" i="3"/>
  <c r="O101" i="3"/>
  <c r="P101" i="3"/>
  <c r="Q101" i="3"/>
  <c r="S101" i="3"/>
  <c r="AO101" i="3"/>
  <c r="BJ101" i="3"/>
  <c r="CE101" i="3"/>
  <c r="CZ101" i="3"/>
  <c r="G101" i="3"/>
  <c r="DU101" i="3"/>
  <c r="EP101" i="3"/>
  <c r="I102" i="3"/>
  <c r="J102" i="3"/>
  <c r="H102" i="3"/>
  <c r="K102" i="3"/>
  <c r="L102" i="3"/>
  <c r="M102" i="3"/>
  <c r="N102" i="3"/>
  <c r="O102" i="3"/>
  <c r="P102" i="3"/>
  <c r="Q102" i="3"/>
  <c r="S102" i="3"/>
  <c r="AO102" i="3"/>
  <c r="F102" i="3"/>
  <c r="BJ102" i="3"/>
  <c r="CE102" i="3"/>
  <c r="CZ102" i="3"/>
  <c r="DU102" i="3"/>
  <c r="EP102" i="3"/>
  <c r="I103" i="3"/>
  <c r="J103" i="3"/>
  <c r="K103" i="3"/>
  <c r="L103" i="3"/>
  <c r="M103" i="3"/>
  <c r="N103" i="3"/>
  <c r="O103" i="3"/>
  <c r="P103" i="3"/>
  <c r="Q103" i="3"/>
  <c r="S103" i="3"/>
  <c r="AO103" i="3"/>
  <c r="BJ103" i="3"/>
  <c r="CE103" i="3"/>
  <c r="CZ103" i="3"/>
  <c r="G103" i="3"/>
  <c r="DU103" i="3"/>
  <c r="EP103" i="3"/>
  <c r="I104" i="3"/>
  <c r="J104" i="3"/>
  <c r="H104" i="3"/>
  <c r="K104" i="3"/>
  <c r="L104" i="3"/>
  <c r="M104" i="3"/>
  <c r="N104" i="3"/>
  <c r="O104" i="3"/>
  <c r="P104" i="3"/>
  <c r="Q104" i="3"/>
  <c r="S104" i="3"/>
  <c r="AO104" i="3"/>
  <c r="F104" i="3"/>
  <c r="BJ104" i="3"/>
  <c r="CE104" i="3"/>
  <c r="CZ104" i="3"/>
  <c r="DU104" i="3"/>
  <c r="EP104" i="3"/>
  <c r="I106" i="3"/>
  <c r="J106" i="3"/>
  <c r="K106" i="3"/>
  <c r="L106" i="3"/>
  <c r="M106" i="3"/>
  <c r="N106" i="3"/>
  <c r="N107" i="3"/>
  <c r="O106" i="3"/>
  <c r="O107" i="3"/>
  <c r="P106" i="3"/>
  <c r="P107" i="3"/>
  <c r="Q106" i="3"/>
  <c r="Q107" i="3"/>
  <c r="S106" i="3"/>
  <c r="AO106" i="3"/>
  <c r="AO107" i="3"/>
  <c r="BJ106" i="3"/>
  <c r="CE106" i="3"/>
  <c r="CZ106" i="3"/>
  <c r="CZ107" i="3"/>
  <c r="DU106" i="3"/>
  <c r="EP106" i="3"/>
  <c r="EP107" i="3"/>
  <c r="J107" i="3"/>
  <c r="K107" i="3"/>
  <c r="L107" i="3"/>
  <c r="M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I113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DA107" i="3"/>
  <c r="DB107" i="3"/>
  <c r="DC107" i="3"/>
  <c r="DD107" i="3"/>
  <c r="DE107" i="3"/>
  <c r="DF107" i="3"/>
  <c r="DG107" i="3"/>
  <c r="DH107" i="3"/>
  <c r="DI107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DZ107" i="3"/>
  <c r="EA107" i="3"/>
  <c r="EB107" i="3"/>
  <c r="EC107" i="3"/>
  <c r="ED107" i="3"/>
  <c r="EE107" i="3"/>
  <c r="EF107" i="3"/>
  <c r="EG107" i="3"/>
  <c r="EH107" i="3"/>
  <c r="EI107" i="3"/>
  <c r="EJ107" i="3"/>
  <c r="EK107" i="3"/>
  <c r="EL107" i="3"/>
  <c r="EM107" i="3"/>
  <c r="EN107" i="3"/>
  <c r="EO107" i="3"/>
  <c r="I109" i="3"/>
  <c r="J109" i="3"/>
  <c r="K109" i="3"/>
  <c r="L109" i="3"/>
  <c r="M109" i="3"/>
  <c r="N109" i="3"/>
  <c r="N112" i="3"/>
  <c r="O109" i="3"/>
  <c r="O112" i="3"/>
  <c r="O113" i="3"/>
  <c r="P109" i="3"/>
  <c r="P112" i="3"/>
  <c r="Q109" i="3"/>
  <c r="S109" i="3"/>
  <c r="AO109" i="3"/>
  <c r="BJ109" i="3"/>
  <c r="R109" i="3"/>
  <c r="CE109" i="3"/>
  <c r="CZ109" i="3"/>
  <c r="CZ112" i="3"/>
  <c r="DU109" i="3"/>
  <c r="EP109" i="3"/>
  <c r="I110" i="3"/>
  <c r="J110" i="3"/>
  <c r="K110" i="3"/>
  <c r="L110" i="3"/>
  <c r="L112" i="3"/>
  <c r="M110" i="3"/>
  <c r="N110" i="3"/>
  <c r="O110" i="3"/>
  <c r="P110" i="3"/>
  <c r="Q110" i="3"/>
  <c r="S110" i="3"/>
  <c r="AO110" i="3"/>
  <c r="BJ110" i="3"/>
  <c r="CE110" i="3"/>
  <c r="CZ110" i="3"/>
  <c r="DU110" i="3"/>
  <c r="EP110" i="3"/>
  <c r="I111" i="3"/>
  <c r="J111" i="3"/>
  <c r="K111" i="3"/>
  <c r="L111" i="3"/>
  <c r="M111" i="3"/>
  <c r="M112" i="3"/>
  <c r="N111" i="3"/>
  <c r="O111" i="3"/>
  <c r="P111" i="3"/>
  <c r="H111" i="3"/>
  <c r="Q111" i="3"/>
  <c r="S111" i="3"/>
  <c r="AO111" i="3"/>
  <c r="BJ111" i="3"/>
  <c r="CE111" i="3"/>
  <c r="CZ111" i="3"/>
  <c r="DU111" i="3"/>
  <c r="EP111" i="3"/>
  <c r="I112" i="3"/>
  <c r="J112" i="3"/>
  <c r="K112" i="3"/>
  <c r="Q112" i="3"/>
  <c r="S112" i="3"/>
  <c r="T112" i="3"/>
  <c r="T113" i="3"/>
  <c r="U112" i="3"/>
  <c r="V112" i="3"/>
  <c r="W112" i="3"/>
  <c r="X112" i="3"/>
  <c r="Y112" i="3"/>
  <c r="Z112" i="3"/>
  <c r="Z113" i="3"/>
  <c r="AA112" i="3"/>
  <c r="AA113" i="3"/>
  <c r="AB112" i="3"/>
  <c r="AB113" i="3"/>
  <c r="AC112" i="3"/>
  <c r="AD112" i="3"/>
  <c r="AE112" i="3"/>
  <c r="AF112" i="3"/>
  <c r="AG112" i="3"/>
  <c r="AH112" i="3"/>
  <c r="AH113" i="3"/>
  <c r="AI112" i="3"/>
  <c r="AI113" i="3"/>
  <c r="AJ112" i="3"/>
  <c r="AJ113" i="3"/>
  <c r="AK112" i="3"/>
  <c r="AL112" i="3"/>
  <c r="AM112" i="3"/>
  <c r="AN112" i="3"/>
  <c r="AP112" i="3"/>
  <c r="AQ112" i="3"/>
  <c r="AQ113" i="3"/>
  <c r="AR112" i="3"/>
  <c r="AR113" i="3"/>
  <c r="AS112" i="3"/>
  <c r="AT112" i="3"/>
  <c r="AU112" i="3"/>
  <c r="AV112" i="3"/>
  <c r="AW112" i="3"/>
  <c r="AX112" i="3"/>
  <c r="AY112" i="3"/>
  <c r="AY113" i="3"/>
  <c r="AZ112" i="3"/>
  <c r="AZ113" i="3"/>
  <c r="BA112" i="3"/>
  <c r="BB112" i="3"/>
  <c r="BC112" i="3"/>
  <c r="BD112" i="3"/>
  <c r="BE112" i="3"/>
  <c r="BF112" i="3"/>
  <c r="BG112" i="3"/>
  <c r="BG113" i="3"/>
  <c r="BH112" i="3"/>
  <c r="BH113" i="3"/>
  <c r="BI112" i="3"/>
  <c r="BK112" i="3"/>
  <c r="BL112" i="3"/>
  <c r="BM112" i="3"/>
  <c r="BN112" i="3"/>
  <c r="BO112" i="3"/>
  <c r="BO113" i="3"/>
  <c r="BP112" i="3"/>
  <c r="BP113" i="3"/>
  <c r="BQ112" i="3"/>
  <c r="BR112" i="3"/>
  <c r="BS112" i="3"/>
  <c r="BT112" i="3"/>
  <c r="BU112" i="3"/>
  <c r="BV112" i="3"/>
  <c r="BW112" i="3"/>
  <c r="BW113" i="3"/>
  <c r="BX112" i="3"/>
  <c r="BX113" i="3"/>
  <c r="BY112" i="3"/>
  <c r="BZ112" i="3"/>
  <c r="CA112" i="3"/>
  <c r="CB112" i="3"/>
  <c r="CC112" i="3"/>
  <c r="CD112" i="3"/>
  <c r="CF112" i="3"/>
  <c r="CF113" i="3"/>
  <c r="CG112" i="3"/>
  <c r="CH112" i="3"/>
  <c r="CI112" i="3"/>
  <c r="CJ112" i="3"/>
  <c r="CK112" i="3"/>
  <c r="CL112" i="3"/>
  <c r="CM112" i="3"/>
  <c r="CM113" i="3"/>
  <c r="CN112" i="3"/>
  <c r="CN113" i="3"/>
  <c r="CO112" i="3"/>
  <c r="CP112" i="3"/>
  <c r="CQ112" i="3"/>
  <c r="CR112" i="3"/>
  <c r="CS112" i="3"/>
  <c r="CT112" i="3"/>
  <c r="CU112" i="3"/>
  <c r="CU113" i="3"/>
  <c r="CV112" i="3"/>
  <c r="CV113" i="3"/>
  <c r="CW112" i="3"/>
  <c r="CX112" i="3"/>
  <c r="CY112" i="3"/>
  <c r="DA112" i="3"/>
  <c r="DB112" i="3"/>
  <c r="DB113" i="3"/>
  <c r="DC112" i="3"/>
  <c r="DD112" i="3"/>
  <c r="DD113" i="3"/>
  <c r="DE112" i="3"/>
  <c r="DF112" i="3"/>
  <c r="DG112" i="3"/>
  <c r="DH112" i="3"/>
  <c r="DI112" i="3"/>
  <c r="DJ112" i="3"/>
  <c r="DJ113" i="3"/>
  <c r="DK112" i="3"/>
  <c r="DL112" i="3"/>
  <c r="DM112" i="3"/>
  <c r="DN112" i="3"/>
  <c r="DO112" i="3"/>
  <c r="DP112" i="3"/>
  <c r="DQ112" i="3"/>
  <c r="DR112" i="3"/>
  <c r="DR113" i="3"/>
  <c r="DS112" i="3"/>
  <c r="DT112" i="3"/>
  <c r="DT113" i="3"/>
  <c r="DV112" i="3"/>
  <c r="DW112" i="3"/>
  <c r="DX112" i="3"/>
  <c r="DY112" i="3"/>
  <c r="DZ112" i="3"/>
  <c r="DZ113" i="3"/>
  <c r="EA112" i="3"/>
  <c r="EA113" i="3"/>
  <c r="EB112" i="3"/>
  <c r="EC112" i="3"/>
  <c r="ED112" i="3"/>
  <c r="EE112" i="3"/>
  <c r="EF112" i="3"/>
  <c r="EG112" i="3"/>
  <c r="EH112" i="3"/>
  <c r="EH113" i="3"/>
  <c r="EI112" i="3"/>
  <c r="EI113" i="3"/>
  <c r="EJ112" i="3"/>
  <c r="EK112" i="3"/>
  <c r="EL112" i="3"/>
  <c r="EM112" i="3"/>
  <c r="EN112" i="3"/>
  <c r="EO112" i="3"/>
  <c r="EP112" i="3"/>
  <c r="U113" i="3"/>
  <c r="V113" i="3"/>
  <c r="W113" i="3"/>
  <c r="AC113" i="3"/>
  <c r="AD113" i="3"/>
  <c r="AE113" i="3"/>
  <c r="AK113" i="3"/>
  <c r="AL113" i="3"/>
  <c r="AM113" i="3"/>
  <c r="AS113" i="3"/>
  <c r="AT113" i="3"/>
  <c r="AU113" i="3"/>
  <c r="AV113" i="3"/>
  <c r="BA113" i="3"/>
  <c r="BB113" i="3"/>
  <c r="BC113" i="3"/>
  <c r="BD113" i="3"/>
  <c r="BK113" i="3"/>
  <c r="BL113" i="3"/>
  <c r="BM113" i="3"/>
  <c r="BQ113" i="3"/>
  <c r="BR113" i="3"/>
  <c r="BS113" i="3"/>
  <c r="BT113" i="3"/>
  <c r="BU113" i="3"/>
  <c r="BY113" i="3"/>
  <c r="BZ113" i="3"/>
  <c r="CA113" i="3"/>
  <c r="CB113" i="3"/>
  <c r="CC113" i="3"/>
  <c r="CG113" i="3"/>
  <c r="CH113" i="3"/>
  <c r="CI113" i="3"/>
  <c r="CJ113" i="3"/>
  <c r="CK113" i="3"/>
  <c r="CO113" i="3"/>
  <c r="CP113" i="3"/>
  <c r="CQ113" i="3"/>
  <c r="CR113" i="3"/>
  <c r="CS113" i="3"/>
  <c r="CW113" i="3"/>
  <c r="CX113" i="3"/>
  <c r="CY113" i="3"/>
  <c r="DA113" i="3"/>
  <c r="DE113" i="3"/>
  <c r="DF113" i="3"/>
  <c r="DG113" i="3"/>
  <c r="DH113" i="3"/>
  <c r="DI113" i="3"/>
  <c r="DM113" i="3"/>
  <c r="DN113" i="3"/>
  <c r="DO113" i="3"/>
  <c r="DP113" i="3"/>
  <c r="DQ113" i="3"/>
  <c r="DV113" i="3"/>
  <c r="DW113" i="3"/>
  <c r="DX113" i="3"/>
  <c r="DY113" i="3"/>
  <c r="EC113" i="3"/>
  <c r="ED113" i="3"/>
  <c r="EE113" i="3"/>
  <c r="EF113" i="3"/>
  <c r="EG113" i="3"/>
  <c r="EK113" i="3"/>
  <c r="EL113" i="3"/>
  <c r="EM113" i="3"/>
  <c r="EN113" i="3"/>
  <c r="EO113" i="3"/>
  <c r="I17" i="4"/>
  <c r="J17" i="4"/>
  <c r="K17" i="4"/>
  <c r="L17" i="4"/>
  <c r="M17" i="4"/>
  <c r="N17" i="4"/>
  <c r="O17" i="4"/>
  <c r="P17" i="4"/>
  <c r="P29" i="4"/>
  <c r="Q17" i="4"/>
  <c r="R17" i="4"/>
  <c r="S17" i="4"/>
  <c r="AO17" i="4"/>
  <c r="F17" i="4"/>
  <c r="BJ17" i="4"/>
  <c r="CE17" i="4"/>
  <c r="CZ17" i="4"/>
  <c r="G17" i="4"/>
  <c r="DU17" i="4"/>
  <c r="EP17" i="4"/>
  <c r="I18" i="4"/>
  <c r="J18" i="4"/>
  <c r="K18" i="4"/>
  <c r="L18" i="4"/>
  <c r="L29" i="4"/>
  <c r="M18" i="4"/>
  <c r="N18" i="4"/>
  <c r="N29" i="4"/>
  <c r="O18" i="4"/>
  <c r="P18" i="4"/>
  <c r="Q18" i="4"/>
  <c r="T18" i="4"/>
  <c r="T29" i="4"/>
  <c r="AO18" i="4"/>
  <c r="BJ18" i="4"/>
  <c r="BJ29" i="4"/>
  <c r="BV18" i="4"/>
  <c r="CD18" i="4"/>
  <c r="CE18" i="4"/>
  <c r="CQ18" i="4"/>
  <c r="CY18" i="4"/>
  <c r="CZ18" i="4"/>
  <c r="DL18" i="4"/>
  <c r="DT18" i="4"/>
  <c r="EP18" i="4"/>
  <c r="I19" i="4"/>
  <c r="J19" i="4"/>
  <c r="K19" i="4"/>
  <c r="L19" i="4"/>
  <c r="M19" i="4"/>
  <c r="N19" i="4"/>
  <c r="O19" i="4"/>
  <c r="P19" i="4"/>
  <c r="Q19" i="4"/>
  <c r="S19" i="4"/>
  <c r="AO19" i="4"/>
  <c r="F19" i="4"/>
  <c r="BJ19" i="4"/>
  <c r="CE19" i="4"/>
  <c r="CZ19" i="4"/>
  <c r="DU19" i="4"/>
  <c r="EP19" i="4"/>
  <c r="R19" i="4"/>
  <c r="I20" i="4"/>
  <c r="J20" i="4"/>
  <c r="K20" i="4"/>
  <c r="L20" i="4"/>
  <c r="M20" i="4"/>
  <c r="N20" i="4"/>
  <c r="O20" i="4"/>
  <c r="P20" i="4"/>
  <c r="Q20" i="4"/>
  <c r="S20" i="4"/>
  <c r="AO20" i="4"/>
  <c r="BJ20" i="4"/>
  <c r="CE20" i="4"/>
  <c r="CZ20" i="4"/>
  <c r="G20" i="4"/>
  <c r="DU20" i="4"/>
  <c r="EP20" i="4"/>
  <c r="I21" i="4"/>
  <c r="H21" i="4"/>
  <c r="J21" i="4"/>
  <c r="K21" i="4"/>
  <c r="L21" i="4"/>
  <c r="M21" i="4"/>
  <c r="N21" i="4"/>
  <c r="O21" i="4"/>
  <c r="P21" i="4"/>
  <c r="Q21" i="4"/>
  <c r="S21" i="4"/>
  <c r="AO21" i="4"/>
  <c r="F21" i="4"/>
  <c r="BJ21" i="4"/>
  <c r="CE21" i="4"/>
  <c r="CZ21" i="4"/>
  <c r="DU21" i="4"/>
  <c r="EP21" i="4"/>
  <c r="R21" i="4"/>
  <c r="G22" i="4"/>
  <c r="I22" i="4"/>
  <c r="J22" i="4"/>
  <c r="K22" i="4"/>
  <c r="L22" i="4"/>
  <c r="M22" i="4"/>
  <c r="H22" i="4"/>
  <c r="N22" i="4"/>
  <c r="O22" i="4"/>
  <c r="P22" i="4"/>
  <c r="Q22" i="4"/>
  <c r="S22" i="4"/>
  <c r="AO22" i="4"/>
  <c r="BJ22" i="4"/>
  <c r="CE22" i="4"/>
  <c r="CZ22" i="4"/>
  <c r="DU22" i="4"/>
  <c r="EP22" i="4"/>
  <c r="I23" i="4"/>
  <c r="H23" i="4"/>
  <c r="J23" i="4"/>
  <c r="K23" i="4"/>
  <c r="L23" i="4"/>
  <c r="M23" i="4"/>
  <c r="N23" i="4"/>
  <c r="O23" i="4"/>
  <c r="P23" i="4"/>
  <c r="Q23" i="4"/>
  <c r="S23" i="4"/>
  <c r="AO23" i="4"/>
  <c r="F23" i="4"/>
  <c r="BJ23" i="4"/>
  <c r="CE23" i="4"/>
  <c r="CZ23" i="4"/>
  <c r="DU23" i="4"/>
  <c r="EP23" i="4"/>
  <c r="R23" i="4"/>
  <c r="G24" i="4"/>
  <c r="I24" i="4"/>
  <c r="J24" i="4"/>
  <c r="K24" i="4"/>
  <c r="L24" i="4"/>
  <c r="M24" i="4"/>
  <c r="N24" i="4"/>
  <c r="O24" i="4"/>
  <c r="P24" i="4"/>
  <c r="Q24" i="4"/>
  <c r="S24" i="4"/>
  <c r="AO24" i="4"/>
  <c r="BJ24" i="4"/>
  <c r="F24" i="4"/>
  <c r="CE24" i="4"/>
  <c r="CZ24" i="4"/>
  <c r="DU24" i="4"/>
  <c r="EP24" i="4"/>
  <c r="I25" i="4"/>
  <c r="H25" i="4"/>
  <c r="J25" i="4"/>
  <c r="K25" i="4"/>
  <c r="L25" i="4"/>
  <c r="M25" i="4"/>
  <c r="N25" i="4"/>
  <c r="O25" i="4"/>
  <c r="P25" i="4"/>
  <c r="Q25" i="4"/>
  <c r="S25" i="4"/>
  <c r="AO25" i="4"/>
  <c r="F25" i="4"/>
  <c r="BJ25" i="4"/>
  <c r="CE25" i="4"/>
  <c r="CZ25" i="4"/>
  <c r="DU25" i="4"/>
  <c r="EP25" i="4"/>
  <c r="R25" i="4"/>
  <c r="I26" i="4"/>
  <c r="J26" i="4"/>
  <c r="K26" i="4"/>
  <c r="L26" i="4"/>
  <c r="M26" i="4"/>
  <c r="N26" i="4"/>
  <c r="O26" i="4"/>
  <c r="P26" i="4"/>
  <c r="Q26" i="4"/>
  <c r="S26" i="4"/>
  <c r="AO26" i="4"/>
  <c r="R26" i="4"/>
  <c r="BJ26" i="4"/>
  <c r="CE26" i="4"/>
  <c r="CZ26" i="4"/>
  <c r="G26" i="4"/>
  <c r="DU26" i="4"/>
  <c r="EP26" i="4"/>
  <c r="I27" i="4"/>
  <c r="J27" i="4"/>
  <c r="K27" i="4"/>
  <c r="L27" i="4"/>
  <c r="M27" i="4"/>
  <c r="N27" i="4"/>
  <c r="O27" i="4"/>
  <c r="P27" i="4"/>
  <c r="Q27" i="4"/>
  <c r="S27" i="4"/>
  <c r="AO27" i="4"/>
  <c r="F27" i="4"/>
  <c r="BJ27" i="4"/>
  <c r="CE27" i="4"/>
  <c r="CZ27" i="4"/>
  <c r="DU27" i="4"/>
  <c r="EP27" i="4"/>
  <c r="R27" i="4"/>
  <c r="I28" i="4"/>
  <c r="J28" i="4"/>
  <c r="K28" i="4"/>
  <c r="L28" i="4"/>
  <c r="M28" i="4"/>
  <c r="H28" i="4"/>
  <c r="N28" i="4"/>
  <c r="O28" i="4"/>
  <c r="P28" i="4"/>
  <c r="Q28" i="4"/>
  <c r="S28" i="4"/>
  <c r="AO28" i="4"/>
  <c r="BJ28" i="4"/>
  <c r="CE28" i="4"/>
  <c r="CZ28" i="4"/>
  <c r="G28" i="4"/>
  <c r="DU28" i="4"/>
  <c r="EP28" i="4"/>
  <c r="I29" i="4"/>
  <c r="K29" i="4"/>
  <c r="Q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F31" i="4"/>
  <c r="I31" i="4"/>
  <c r="J31" i="4"/>
  <c r="K31" i="4"/>
  <c r="L31" i="4"/>
  <c r="M31" i="4"/>
  <c r="N31" i="4"/>
  <c r="O31" i="4"/>
  <c r="P31" i="4"/>
  <c r="Q31" i="4"/>
  <c r="S31" i="4"/>
  <c r="AO31" i="4"/>
  <c r="G31" i="4"/>
  <c r="BJ31" i="4"/>
  <c r="CE31" i="4"/>
  <c r="CZ31" i="4"/>
  <c r="DU31" i="4"/>
  <c r="EP31" i="4"/>
  <c r="I32" i="4"/>
  <c r="I39" i="4"/>
  <c r="J32" i="4"/>
  <c r="K32" i="4"/>
  <c r="L32" i="4"/>
  <c r="M32" i="4"/>
  <c r="N32" i="4"/>
  <c r="O32" i="4"/>
  <c r="P32" i="4"/>
  <c r="P39" i="4"/>
  <c r="Q32" i="4"/>
  <c r="Q39" i="4"/>
  <c r="R32" i="4"/>
  <c r="S32" i="4"/>
  <c r="AO32" i="4"/>
  <c r="F32" i="4"/>
  <c r="BJ32" i="4"/>
  <c r="CE32" i="4"/>
  <c r="CZ32" i="4"/>
  <c r="G32" i="4"/>
  <c r="DU32" i="4"/>
  <c r="EP32" i="4"/>
  <c r="EP39" i="4"/>
  <c r="I33" i="4"/>
  <c r="J33" i="4"/>
  <c r="K33" i="4"/>
  <c r="L33" i="4"/>
  <c r="M33" i="4"/>
  <c r="N33" i="4"/>
  <c r="N39" i="4"/>
  <c r="O33" i="4"/>
  <c r="P33" i="4"/>
  <c r="Q33" i="4"/>
  <c r="S33" i="4"/>
  <c r="AO33" i="4"/>
  <c r="BJ33" i="4"/>
  <c r="CE33" i="4"/>
  <c r="F33" i="4"/>
  <c r="F39" i="4"/>
  <c r="CZ33" i="4"/>
  <c r="DU33" i="4"/>
  <c r="EP33" i="4"/>
  <c r="I34" i="4"/>
  <c r="J34" i="4"/>
  <c r="H34" i="4"/>
  <c r="K34" i="4"/>
  <c r="L34" i="4"/>
  <c r="M34" i="4"/>
  <c r="N34" i="4"/>
  <c r="O34" i="4"/>
  <c r="P34" i="4"/>
  <c r="Q34" i="4"/>
  <c r="R34" i="4"/>
  <c r="S34" i="4"/>
  <c r="AO34" i="4"/>
  <c r="F34" i="4"/>
  <c r="BJ34" i="4"/>
  <c r="CE34" i="4"/>
  <c r="CZ34" i="4"/>
  <c r="G34" i="4"/>
  <c r="DU34" i="4"/>
  <c r="EP34" i="4"/>
  <c r="F35" i="4"/>
  <c r="I35" i="4"/>
  <c r="H35" i="4"/>
  <c r="J35" i="4"/>
  <c r="K35" i="4"/>
  <c r="L35" i="4"/>
  <c r="M35" i="4"/>
  <c r="N35" i="4"/>
  <c r="O35" i="4"/>
  <c r="P35" i="4"/>
  <c r="Q35" i="4"/>
  <c r="S35" i="4"/>
  <c r="AO35" i="4"/>
  <c r="G35" i="4"/>
  <c r="BJ35" i="4"/>
  <c r="CE35" i="4"/>
  <c r="CZ35" i="4"/>
  <c r="CZ39" i="4"/>
  <c r="DU35" i="4"/>
  <c r="EP35" i="4"/>
  <c r="I36" i="4"/>
  <c r="J36" i="4"/>
  <c r="H36" i="4"/>
  <c r="K36" i="4"/>
  <c r="L36" i="4"/>
  <c r="M36" i="4"/>
  <c r="N36" i="4"/>
  <c r="O36" i="4"/>
  <c r="P36" i="4"/>
  <c r="Q36" i="4"/>
  <c r="R36" i="4"/>
  <c r="S36" i="4"/>
  <c r="AO36" i="4"/>
  <c r="F36" i="4"/>
  <c r="BJ36" i="4"/>
  <c r="CE36" i="4"/>
  <c r="CZ36" i="4"/>
  <c r="G36" i="4"/>
  <c r="DU36" i="4"/>
  <c r="EP36" i="4"/>
  <c r="F37" i="4"/>
  <c r="I37" i="4"/>
  <c r="J37" i="4"/>
  <c r="K37" i="4"/>
  <c r="L37" i="4"/>
  <c r="M37" i="4"/>
  <c r="N37" i="4"/>
  <c r="O37" i="4"/>
  <c r="P37" i="4"/>
  <c r="Q37" i="4"/>
  <c r="S37" i="4"/>
  <c r="AO37" i="4"/>
  <c r="G37" i="4"/>
  <c r="BJ37" i="4"/>
  <c r="CE37" i="4"/>
  <c r="CZ37" i="4"/>
  <c r="DU37" i="4"/>
  <c r="EP37" i="4"/>
  <c r="I38" i="4"/>
  <c r="J38" i="4"/>
  <c r="H38" i="4"/>
  <c r="K38" i="4"/>
  <c r="K39" i="4"/>
  <c r="L38" i="4"/>
  <c r="M38" i="4"/>
  <c r="N38" i="4"/>
  <c r="O38" i="4"/>
  <c r="P38" i="4"/>
  <c r="Q38" i="4"/>
  <c r="R38" i="4"/>
  <c r="S38" i="4"/>
  <c r="S39" i="4"/>
  <c r="AO38" i="4"/>
  <c r="F38" i="4"/>
  <c r="BJ38" i="4"/>
  <c r="CE38" i="4"/>
  <c r="CZ38" i="4"/>
  <c r="G38" i="4"/>
  <c r="DU38" i="4"/>
  <c r="DU39" i="4"/>
  <c r="EP38" i="4"/>
  <c r="L39" i="4"/>
  <c r="M39" i="4"/>
  <c r="O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L39" i="4"/>
  <c r="EM39" i="4"/>
  <c r="EN39" i="4"/>
  <c r="EO39" i="4"/>
  <c r="I41" i="4"/>
  <c r="J41" i="4"/>
  <c r="K41" i="4"/>
  <c r="L41" i="4"/>
  <c r="M41" i="4"/>
  <c r="N41" i="4"/>
  <c r="O41" i="4"/>
  <c r="P41" i="4"/>
  <c r="Q41" i="4"/>
  <c r="S41" i="4"/>
  <c r="AO41" i="4"/>
  <c r="BJ41" i="4"/>
  <c r="CE41" i="4"/>
  <c r="CZ41" i="4"/>
  <c r="G41" i="4"/>
  <c r="DU41" i="4"/>
  <c r="EP41" i="4"/>
  <c r="I42" i="4"/>
  <c r="J42" i="4"/>
  <c r="H42" i="4"/>
  <c r="K42" i="4"/>
  <c r="L42" i="4"/>
  <c r="M42" i="4"/>
  <c r="N42" i="4"/>
  <c r="O42" i="4"/>
  <c r="P42" i="4"/>
  <c r="Q42" i="4"/>
  <c r="S42" i="4"/>
  <c r="AO42" i="4"/>
  <c r="F42" i="4"/>
  <c r="BJ42" i="4"/>
  <c r="CE42" i="4"/>
  <c r="CZ42" i="4"/>
  <c r="DU42" i="4"/>
  <c r="EP42" i="4"/>
  <c r="I43" i="4"/>
  <c r="J43" i="4"/>
  <c r="K43" i="4"/>
  <c r="L43" i="4"/>
  <c r="M43" i="4"/>
  <c r="N43" i="4"/>
  <c r="O43" i="4"/>
  <c r="P43" i="4"/>
  <c r="Q43" i="4"/>
  <c r="S43" i="4"/>
  <c r="AO43" i="4"/>
  <c r="BJ43" i="4"/>
  <c r="CE43" i="4"/>
  <c r="CZ43" i="4"/>
  <c r="G43" i="4"/>
  <c r="DU43" i="4"/>
  <c r="EP43" i="4"/>
  <c r="I44" i="4"/>
  <c r="J44" i="4"/>
  <c r="H44" i="4"/>
  <c r="K44" i="4"/>
  <c r="L44" i="4"/>
  <c r="M44" i="4"/>
  <c r="N44" i="4"/>
  <c r="O44" i="4"/>
  <c r="P44" i="4"/>
  <c r="Q44" i="4"/>
  <c r="S44" i="4"/>
  <c r="AO44" i="4"/>
  <c r="F44" i="4"/>
  <c r="BJ44" i="4"/>
  <c r="CE44" i="4"/>
  <c r="CZ44" i="4"/>
  <c r="DU44" i="4"/>
  <c r="EP44" i="4"/>
  <c r="I45" i="4"/>
  <c r="J45" i="4"/>
  <c r="K45" i="4"/>
  <c r="L45" i="4"/>
  <c r="M45" i="4"/>
  <c r="N45" i="4"/>
  <c r="O45" i="4"/>
  <c r="P45" i="4"/>
  <c r="Q45" i="4"/>
  <c r="S45" i="4"/>
  <c r="AO45" i="4"/>
  <c r="BJ45" i="4"/>
  <c r="CE45" i="4"/>
  <c r="CZ45" i="4"/>
  <c r="G45" i="4"/>
  <c r="DU45" i="4"/>
  <c r="EP45" i="4"/>
  <c r="I46" i="4"/>
  <c r="J46" i="4"/>
  <c r="H46" i="4"/>
  <c r="K46" i="4"/>
  <c r="L46" i="4"/>
  <c r="M46" i="4"/>
  <c r="N46" i="4"/>
  <c r="O46" i="4"/>
  <c r="P46" i="4"/>
  <c r="Q46" i="4"/>
  <c r="S46" i="4"/>
  <c r="AO46" i="4"/>
  <c r="F46" i="4"/>
  <c r="BJ46" i="4"/>
  <c r="CE46" i="4"/>
  <c r="CZ46" i="4"/>
  <c r="DU46" i="4"/>
  <c r="EP46" i="4"/>
  <c r="G47" i="4"/>
  <c r="I47" i="4"/>
  <c r="J47" i="4"/>
  <c r="K47" i="4"/>
  <c r="L47" i="4"/>
  <c r="M47" i="4"/>
  <c r="N47" i="4"/>
  <c r="O47" i="4"/>
  <c r="P47" i="4"/>
  <c r="Q47" i="4"/>
  <c r="S47" i="4"/>
  <c r="AO47" i="4"/>
  <c r="BJ47" i="4"/>
  <c r="CE47" i="4"/>
  <c r="R47" i="4"/>
  <c r="CZ47" i="4"/>
  <c r="DU47" i="4"/>
  <c r="EP47" i="4"/>
  <c r="I48" i="4"/>
  <c r="J48" i="4"/>
  <c r="K48" i="4"/>
  <c r="L48" i="4"/>
  <c r="M48" i="4"/>
  <c r="N48" i="4"/>
  <c r="O48" i="4"/>
  <c r="P48" i="4"/>
  <c r="Q48" i="4"/>
  <c r="S48" i="4"/>
  <c r="AO48" i="4"/>
  <c r="BJ48" i="4"/>
  <c r="CE48" i="4"/>
  <c r="CZ48" i="4"/>
  <c r="DU48" i="4"/>
  <c r="EP48" i="4"/>
  <c r="G49" i="4"/>
  <c r="I49" i="4"/>
  <c r="J49" i="4"/>
  <c r="K49" i="4"/>
  <c r="L49" i="4"/>
  <c r="M49" i="4"/>
  <c r="N49" i="4"/>
  <c r="O49" i="4"/>
  <c r="O71" i="4"/>
  <c r="P49" i="4"/>
  <c r="Q49" i="4"/>
  <c r="S49" i="4"/>
  <c r="AO49" i="4"/>
  <c r="BJ49" i="4"/>
  <c r="CE49" i="4"/>
  <c r="CZ49" i="4"/>
  <c r="DU49" i="4"/>
  <c r="EP49" i="4"/>
  <c r="I50" i="4"/>
  <c r="H50" i="4"/>
  <c r="J50" i="4"/>
  <c r="K50" i="4"/>
  <c r="L50" i="4"/>
  <c r="M50" i="4"/>
  <c r="N50" i="4"/>
  <c r="O50" i="4"/>
  <c r="P50" i="4"/>
  <c r="Q50" i="4"/>
  <c r="S50" i="4"/>
  <c r="AO50" i="4"/>
  <c r="BJ50" i="4"/>
  <c r="CE50" i="4"/>
  <c r="CZ50" i="4"/>
  <c r="DU50" i="4"/>
  <c r="EP50" i="4"/>
  <c r="I51" i="4"/>
  <c r="J51" i="4"/>
  <c r="K51" i="4"/>
  <c r="L51" i="4"/>
  <c r="M51" i="4"/>
  <c r="N51" i="4"/>
  <c r="O51" i="4"/>
  <c r="P51" i="4"/>
  <c r="Q51" i="4"/>
  <c r="S51" i="4"/>
  <c r="AO51" i="4"/>
  <c r="BJ51" i="4"/>
  <c r="CE51" i="4"/>
  <c r="CZ51" i="4"/>
  <c r="G51" i="4"/>
  <c r="DU51" i="4"/>
  <c r="EP51" i="4"/>
  <c r="I52" i="4"/>
  <c r="J52" i="4"/>
  <c r="K52" i="4"/>
  <c r="K71" i="4"/>
  <c r="L52" i="4"/>
  <c r="M52" i="4"/>
  <c r="N52" i="4"/>
  <c r="O52" i="4"/>
  <c r="P52" i="4"/>
  <c r="Q52" i="4"/>
  <c r="S52" i="4"/>
  <c r="AO52" i="4"/>
  <c r="F52" i="4"/>
  <c r="BJ52" i="4"/>
  <c r="R52" i="4"/>
  <c r="CE52" i="4"/>
  <c r="CZ52" i="4"/>
  <c r="DU52" i="4"/>
  <c r="EP52" i="4"/>
  <c r="I53" i="4"/>
  <c r="J53" i="4"/>
  <c r="K53" i="4"/>
  <c r="L53" i="4"/>
  <c r="M53" i="4"/>
  <c r="N53" i="4"/>
  <c r="O53" i="4"/>
  <c r="P53" i="4"/>
  <c r="Q53" i="4"/>
  <c r="S53" i="4"/>
  <c r="AO53" i="4"/>
  <c r="BJ53" i="4"/>
  <c r="CE53" i="4"/>
  <c r="R53" i="4"/>
  <c r="CZ53" i="4"/>
  <c r="DU53" i="4"/>
  <c r="EP53" i="4"/>
  <c r="I54" i="4"/>
  <c r="H54" i="4"/>
  <c r="J54" i="4"/>
  <c r="K54" i="4"/>
  <c r="L54" i="4"/>
  <c r="M54" i="4"/>
  <c r="N54" i="4"/>
  <c r="O54" i="4"/>
  <c r="P54" i="4"/>
  <c r="Q54" i="4"/>
  <c r="S54" i="4"/>
  <c r="AO54" i="4"/>
  <c r="BJ54" i="4"/>
  <c r="CE54" i="4"/>
  <c r="CZ54" i="4"/>
  <c r="DU54" i="4"/>
  <c r="EP54" i="4"/>
  <c r="I55" i="4"/>
  <c r="H55" i="4"/>
  <c r="J55" i="4"/>
  <c r="K55" i="4"/>
  <c r="L55" i="4"/>
  <c r="M55" i="4"/>
  <c r="N55" i="4"/>
  <c r="O55" i="4"/>
  <c r="P55" i="4"/>
  <c r="Q55" i="4"/>
  <c r="S55" i="4"/>
  <c r="AO55" i="4"/>
  <c r="BJ55" i="4"/>
  <c r="CE55" i="4"/>
  <c r="F55" i="4"/>
  <c r="CZ55" i="4"/>
  <c r="G55" i="4"/>
  <c r="DU55" i="4"/>
  <c r="R55" i="4"/>
  <c r="EP55" i="4"/>
  <c r="EP71" i="4"/>
  <c r="I56" i="4"/>
  <c r="J56" i="4"/>
  <c r="K56" i="4"/>
  <c r="L56" i="4"/>
  <c r="M56" i="4"/>
  <c r="N56" i="4"/>
  <c r="O56" i="4"/>
  <c r="P56" i="4"/>
  <c r="Q56" i="4"/>
  <c r="S56" i="4"/>
  <c r="S71" i="4"/>
  <c r="AO56" i="4"/>
  <c r="BJ56" i="4"/>
  <c r="R56" i="4"/>
  <c r="CE56" i="4"/>
  <c r="F56" i="4"/>
  <c r="CZ56" i="4"/>
  <c r="DU56" i="4"/>
  <c r="EP56" i="4"/>
  <c r="I57" i="4"/>
  <c r="H57" i="4"/>
  <c r="J57" i="4"/>
  <c r="K57" i="4"/>
  <c r="L57" i="4"/>
  <c r="M57" i="4"/>
  <c r="N57" i="4"/>
  <c r="O57" i="4"/>
  <c r="P57" i="4"/>
  <c r="Q57" i="4"/>
  <c r="S57" i="4"/>
  <c r="AO57" i="4"/>
  <c r="BJ57" i="4"/>
  <c r="CE57" i="4"/>
  <c r="F57" i="4"/>
  <c r="CZ57" i="4"/>
  <c r="CZ71" i="4"/>
  <c r="DU57" i="4"/>
  <c r="EP57" i="4"/>
  <c r="I58" i="4"/>
  <c r="J58" i="4"/>
  <c r="K58" i="4"/>
  <c r="L58" i="4"/>
  <c r="M58" i="4"/>
  <c r="N58" i="4"/>
  <c r="O58" i="4"/>
  <c r="P58" i="4"/>
  <c r="Q58" i="4"/>
  <c r="S58" i="4"/>
  <c r="AO58" i="4"/>
  <c r="BJ58" i="4"/>
  <c r="R58" i="4"/>
  <c r="CE58" i="4"/>
  <c r="CZ58" i="4"/>
  <c r="DU58" i="4"/>
  <c r="EP58" i="4"/>
  <c r="I59" i="4"/>
  <c r="H59" i="4"/>
  <c r="J59" i="4"/>
  <c r="K59" i="4"/>
  <c r="L59" i="4"/>
  <c r="M59" i="4"/>
  <c r="N59" i="4"/>
  <c r="O59" i="4"/>
  <c r="P59" i="4"/>
  <c r="Q59" i="4"/>
  <c r="S59" i="4"/>
  <c r="AO59" i="4"/>
  <c r="BJ59" i="4"/>
  <c r="CE59" i="4"/>
  <c r="F59" i="4"/>
  <c r="CZ59" i="4"/>
  <c r="DU59" i="4"/>
  <c r="EP59" i="4"/>
  <c r="I60" i="4"/>
  <c r="J60" i="4"/>
  <c r="K60" i="4"/>
  <c r="L60" i="4"/>
  <c r="M60" i="4"/>
  <c r="N60" i="4"/>
  <c r="O60" i="4"/>
  <c r="P60" i="4"/>
  <c r="Q60" i="4"/>
  <c r="S60" i="4"/>
  <c r="AO60" i="4"/>
  <c r="F60" i="4"/>
  <c r="BJ60" i="4"/>
  <c r="CE60" i="4"/>
  <c r="CZ60" i="4"/>
  <c r="R60" i="4"/>
  <c r="DU60" i="4"/>
  <c r="EP60" i="4"/>
  <c r="I61" i="4"/>
  <c r="J61" i="4"/>
  <c r="K61" i="4"/>
  <c r="H61" i="4"/>
  <c r="L61" i="4"/>
  <c r="M61" i="4"/>
  <c r="N61" i="4"/>
  <c r="O61" i="4"/>
  <c r="P61" i="4"/>
  <c r="Q61" i="4"/>
  <c r="S61" i="4"/>
  <c r="AO61" i="4"/>
  <c r="BJ61" i="4"/>
  <c r="CE61" i="4"/>
  <c r="R61" i="4"/>
  <c r="CZ61" i="4"/>
  <c r="G61" i="4"/>
  <c r="DU61" i="4"/>
  <c r="EP61" i="4"/>
  <c r="G62" i="4"/>
  <c r="I62" i="4"/>
  <c r="J62" i="4"/>
  <c r="K62" i="4"/>
  <c r="L62" i="4"/>
  <c r="M62" i="4"/>
  <c r="N62" i="4"/>
  <c r="O62" i="4"/>
  <c r="P62" i="4"/>
  <c r="Q62" i="4"/>
  <c r="S62" i="4"/>
  <c r="AO62" i="4"/>
  <c r="F62" i="4"/>
  <c r="BJ62" i="4"/>
  <c r="CE62" i="4"/>
  <c r="CZ62" i="4"/>
  <c r="DU62" i="4"/>
  <c r="EP62" i="4"/>
  <c r="I63" i="4"/>
  <c r="J63" i="4"/>
  <c r="K63" i="4"/>
  <c r="L63" i="4"/>
  <c r="M63" i="4"/>
  <c r="N63" i="4"/>
  <c r="O63" i="4"/>
  <c r="P63" i="4"/>
  <c r="P71" i="4"/>
  <c r="Q63" i="4"/>
  <c r="S63" i="4"/>
  <c r="AO63" i="4"/>
  <c r="BJ63" i="4"/>
  <c r="CE63" i="4"/>
  <c r="R63" i="4"/>
  <c r="CZ63" i="4"/>
  <c r="G63" i="4"/>
  <c r="DU63" i="4"/>
  <c r="EP63" i="4"/>
  <c r="I64" i="4"/>
  <c r="H64" i="4"/>
  <c r="J64" i="4"/>
  <c r="K64" i="4"/>
  <c r="L64" i="4"/>
  <c r="M64" i="4"/>
  <c r="N64" i="4"/>
  <c r="O64" i="4"/>
  <c r="P64" i="4"/>
  <c r="Q64" i="4"/>
  <c r="S64" i="4"/>
  <c r="AO64" i="4"/>
  <c r="F64" i="4"/>
  <c r="BJ64" i="4"/>
  <c r="CE64" i="4"/>
  <c r="CZ64" i="4"/>
  <c r="DU64" i="4"/>
  <c r="EP64" i="4"/>
  <c r="I65" i="4"/>
  <c r="H65" i="4"/>
  <c r="J65" i="4"/>
  <c r="K65" i="4"/>
  <c r="L65" i="4"/>
  <c r="M65" i="4"/>
  <c r="M71" i="4"/>
  <c r="N65" i="4"/>
  <c r="O65" i="4"/>
  <c r="P65" i="4"/>
  <c r="Q65" i="4"/>
  <c r="S65" i="4"/>
  <c r="AO65" i="4"/>
  <c r="BJ65" i="4"/>
  <c r="R65" i="4"/>
  <c r="CE65" i="4"/>
  <c r="CZ65" i="4"/>
  <c r="DU65" i="4"/>
  <c r="EP65" i="4"/>
  <c r="I66" i="4"/>
  <c r="H66" i="4"/>
  <c r="J66" i="4"/>
  <c r="K66" i="4"/>
  <c r="L66" i="4"/>
  <c r="M66" i="4"/>
  <c r="N66" i="4"/>
  <c r="O66" i="4"/>
  <c r="P66" i="4"/>
  <c r="Q66" i="4"/>
  <c r="S66" i="4"/>
  <c r="AO66" i="4"/>
  <c r="F66" i="4"/>
  <c r="BJ66" i="4"/>
  <c r="CE66" i="4"/>
  <c r="CE71" i="4"/>
  <c r="CZ66" i="4"/>
  <c r="DU66" i="4"/>
  <c r="EP66" i="4"/>
  <c r="I67" i="4"/>
  <c r="H67" i="4"/>
  <c r="J67" i="4"/>
  <c r="K67" i="4"/>
  <c r="L67" i="4"/>
  <c r="M67" i="4"/>
  <c r="N67" i="4"/>
  <c r="O67" i="4"/>
  <c r="P67" i="4"/>
  <c r="Q67" i="4"/>
  <c r="S67" i="4"/>
  <c r="T67" i="4"/>
  <c r="AO67" i="4"/>
  <c r="R67" i="4"/>
  <c r="BJ67" i="4"/>
  <c r="BM67" i="4"/>
  <c r="BU67" i="4"/>
  <c r="CE67" i="4"/>
  <c r="CZ67" i="4"/>
  <c r="DU67" i="4"/>
  <c r="EP67" i="4"/>
  <c r="I68" i="4"/>
  <c r="H68" i="4"/>
  <c r="J68" i="4"/>
  <c r="K68" i="4"/>
  <c r="L68" i="4"/>
  <c r="M68" i="4"/>
  <c r="N68" i="4"/>
  <c r="N71" i="4"/>
  <c r="O68" i="4"/>
  <c r="P68" i="4"/>
  <c r="Q68" i="4"/>
  <c r="S68" i="4"/>
  <c r="T68" i="4"/>
  <c r="AO68" i="4"/>
  <c r="G68" i="4"/>
  <c r="BJ68" i="4"/>
  <c r="F68" i="4"/>
  <c r="CE68" i="4"/>
  <c r="CH68" i="4"/>
  <c r="CP68" i="4"/>
  <c r="CZ68" i="4"/>
  <c r="DU68" i="4"/>
  <c r="EP68" i="4"/>
  <c r="I69" i="4"/>
  <c r="H69" i="4"/>
  <c r="J69" i="4"/>
  <c r="K69" i="4"/>
  <c r="L69" i="4"/>
  <c r="M69" i="4"/>
  <c r="N69" i="4"/>
  <c r="O69" i="4"/>
  <c r="P69" i="4"/>
  <c r="Q69" i="4"/>
  <c r="S69" i="4"/>
  <c r="T69" i="4"/>
  <c r="AO69" i="4"/>
  <c r="BJ69" i="4"/>
  <c r="F69" i="4"/>
  <c r="CE69" i="4"/>
  <c r="G69" i="4"/>
  <c r="CZ69" i="4"/>
  <c r="DC69" i="4"/>
  <c r="DK69" i="4"/>
  <c r="DK71" i="4"/>
  <c r="DK114" i="4"/>
  <c r="DU69" i="4"/>
  <c r="EP69" i="4"/>
  <c r="I70" i="4"/>
  <c r="K70" i="4"/>
  <c r="L70" i="4"/>
  <c r="L71" i="4"/>
  <c r="M70" i="4"/>
  <c r="N70" i="4"/>
  <c r="O70" i="4"/>
  <c r="P70" i="4"/>
  <c r="Q70" i="4"/>
  <c r="S70" i="4"/>
  <c r="T70" i="4"/>
  <c r="T71" i="4"/>
  <c r="T114" i="4"/>
  <c r="AO70" i="4"/>
  <c r="F70" i="4"/>
  <c r="BJ70" i="4"/>
  <c r="CE70" i="4"/>
  <c r="CZ70" i="4"/>
  <c r="DU70" i="4"/>
  <c r="DX70" i="4"/>
  <c r="J70" i="4"/>
  <c r="H70" i="4"/>
  <c r="EF70" i="4"/>
  <c r="EF71" i="4"/>
  <c r="EF114" i="4"/>
  <c r="EP70" i="4"/>
  <c r="I71" i="4"/>
  <c r="Q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CY71" i="4"/>
  <c r="DA71" i="4"/>
  <c r="DB71" i="4"/>
  <c r="DC71" i="4"/>
  <c r="DD71" i="4"/>
  <c r="DE71" i="4"/>
  <c r="DF71" i="4"/>
  <c r="DG71" i="4"/>
  <c r="DH71" i="4"/>
  <c r="DI71" i="4"/>
  <c r="DJ71" i="4"/>
  <c r="DL71" i="4"/>
  <c r="DM71" i="4"/>
  <c r="DN71" i="4"/>
  <c r="DO71" i="4"/>
  <c r="DP71" i="4"/>
  <c r="DQ71" i="4"/>
  <c r="DR71" i="4"/>
  <c r="DS71" i="4"/>
  <c r="DT71" i="4"/>
  <c r="DU71" i="4"/>
  <c r="DV71" i="4"/>
  <c r="DW71" i="4"/>
  <c r="DX71" i="4"/>
  <c r="DY71" i="4"/>
  <c r="DZ71" i="4"/>
  <c r="EA71" i="4"/>
  <c r="EB71" i="4"/>
  <c r="EC71" i="4"/>
  <c r="ED71" i="4"/>
  <c r="EE71" i="4"/>
  <c r="EG71" i="4"/>
  <c r="EH71" i="4"/>
  <c r="EI71" i="4"/>
  <c r="EJ71" i="4"/>
  <c r="EK71" i="4"/>
  <c r="EL71" i="4"/>
  <c r="EM71" i="4"/>
  <c r="EN71" i="4"/>
  <c r="EO71" i="4"/>
  <c r="I73" i="4"/>
  <c r="J73" i="4"/>
  <c r="K73" i="4"/>
  <c r="L73" i="4"/>
  <c r="H73" i="4"/>
  <c r="M73" i="4"/>
  <c r="N73" i="4"/>
  <c r="O73" i="4"/>
  <c r="P73" i="4"/>
  <c r="Q73" i="4"/>
  <c r="S73" i="4"/>
  <c r="AO73" i="4"/>
  <c r="AO83" i="4"/>
  <c r="BJ73" i="4"/>
  <c r="CE73" i="4"/>
  <c r="CZ73" i="4"/>
  <c r="DU73" i="4"/>
  <c r="DU83" i="4"/>
  <c r="EP73" i="4"/>
  <c r="EP83" i="4"/>
  <c r="I74" i="4"/>
  <c r="J74" i="4"/>
  <c r="K74" i="4"/>
  <c r="L74" i="4"/>
  <c r="M74" i="4"/>
  <c r="M83" i="4"/>
  <c r="N74" i="4"/>
  <c r="O74" i="4"/>
  <c r="P74" i="4"/>
  <c r="H74" i="4"/>
  <c r="Q74" i="4"/>
  <c r="S74" i="4"/>
  <c r="AO74" i="4"/>
  <c r="F74" i="4"/>
  <c r="BJ74" i="4"/>
  <c r="CE74" i="4"/>
  <c r="CZ74" i="4"/>
  <c r="DU74" i="4"/>
  <c r="EP74" i="4"/>
  <c r="I75" i="4"/>
  <c r="J75" i="4"/>
  <c r="K75" i="4"/>
  <c r="L75" i="4"/>
  <c r="H75" i="4"/>
  <c r="M75" i="4"/>
  <c r="N75" i="4"/>
  <c r="O75" i="4"/>
  <c r="P75" i="4"/>
  <c r="Q75" i="4"/>
  <c r="S75" i="4"/>
  <c r="AO75" i="4"/>
  <c r="R75" i="4"/>
  <c r="BJ75" i="4"/>
  <c r="CE75" i="4"/>
  <c r="CZ75" i="4"/>
  <c r="DU75" i="4"/>
  <c r="EP75" i="4"/>
  <c r="I76" i="4"/>
  <c r="J76" i="4"/>
  <c r="J83" i="4"/>
  <c r="K76" i="4"/>
  <c r="K83" i="4"/>
  <c r="L76" i="4"/>
  <c r="M76" i="4"/>
  <c r="N76" i="4"/>
  <c r="O76" i="4"/>
  <c r="P76" i="4"/>
  <c r="H76" i="4"/>
  <c r="Q76" i="4"/>
  <c r="S76" i="4"/>
  <c r="S83" i="4"/>
  <c r="AO76" i="4"/>
  <c r="F76" i="4"/>
  <c r="BJ76" i="4"/>
  <c r="CE76" i="4"/>
  <c r="CZ76" i="4"/>
  <c r="DU76" i="4"/>
  <c r="EP76" i="4"/>
  <c r="I77" i="4"/>
  <c r="J77" i="4"/>
  <c r="K77" i="4"/>
  <c r="L77" i="4"/>
  <c r="H77" i="4"/>
  <c r="M77" i="4"/>
  <c r="N77" i="4"/>
  <c r="O77" i="4"/>
  <c r="P77" i="4"/>
  <c r="Q77" i="4"/>
  <c r="S77" i="4"/>
  <c r="AO77" i="4"/>
  <c r="R77" i="4"/>
  <c r="BJ77" i="4"/>
  <c r="CE77" i="4"/>
  <c r="CZ77" i="4"/>
  <c r="DU77" i="4"/>
  <c r="EP77" i="4"/>
  <c r="I78" i="4"/>
  <c r="J78" i="4"/>
  <c r="K78" i="4"/>
  <c r="L78" i="4"/>
  <c r="M78" i="4"/>
  <c r="N78" i="4"/>
  <c r="O78" i="4"/>
  <c r="P78" i="4"/>
  <c r="H78" i="4"/>
  <c r="Q78" i="4"/>
  <c r="S78" i="4"/>
  <c r="AO78" i="4"/>
  <c r="F78" i="4"/>
  <c r="BJ78" i="4"/>
  <c r="CE78" i="4"/>
  <c r="CZ78" i="4"/>
  <c r="DU78" i="4"/>
  <c r="EP78" i="4"/>
  <c r="I79" i="4"/>
  <c r="J79" i="4"/>
  <c r="K79" i="4"/>
  <c r="L79" i="4"/>
  <c r="H79" i="4"/>
  <c r="M79" i="4"/>
  <c r="N79" i="4"/>
  <c r="O79" i="4"/>
  <c r="P79" i="4"/>
  <c r="Q79" i="4"/>
  <c r="S79" i="4"/>
  <c r="AO79" i="4"/>
  <c r="R79" i="4"/>
  <c r="BJ79" i="4"/>
  <c r="CE79" i="4"/>
  <c r="CZ79" i="4"/>
  <c r="DU79" i="4"/>
  <c r="EP79" i="4"/>
  <c r="I80" i="4"/>
  <c r="J80" i="4"/>
  <c r="K80" i="4"/>
  <c r="L80" i="4"/>
  <c r="M80" i="4"/>
  <c r="N80" i="4"/>
  <c r="O80" i="4"/>
  <c r="P80" i="4"/>
  <c r="H80" i="4"/>
  <c r="Q80" i="4"/>
  <c r="S80" i="4"/>
  <c r="AO80" i="4"/>
  <c r="F80" i="4"/>
  <c r="BJ80" i="4"/>
  <c r="CE80" i="4"/>
  <c r="CZ80" i="4"/>
  <c r="DU80" i="4"/>
  <c r="EP80" i="4"/>
  <c r="I81" i="4"/>
  <c r="J81" i="4"/>
  <c r="K81" i="4"/>
  <c r="L81" i="4"/>
  <c r="H81" i="4"/>
  <c r="M81" i="4"/>
  <c r="N81" i="4"/>
  <c r="O81" i="4"/>
  <c r="P81" i="4"/>
  <c r="Q81" i="4"/>
  <c r="S81" i="4"/>
  <c r="AO81" i="4"/>
  <c r="R81" i="4"/>
  <c r="BJ81" i="4"/>
  <c r="CE81" i="4"/>
  <c r="CZ81" i="4"/>
  <c r="DU81" i="4"/>
  <c r="EP81" i="4"/>
  <c r="I82" i="4"/>
  <c r="J82" i="4"/>
  <c r="K82" i="4"/>
  <c r="L82" i="4"/>
  <c r="M82" i="4"/>
  <c r="N82" i="4"/>
  <c r="O82" i="4"/>
  <c r="P82" i="4"/>
  <c r="H82" i="4"/>
  <c r="Q82" i="4"/>
  <c r="S82" i="4"/>
  <c r="AO82" i="4"/>
  <c r="F82" i="4"/>
  <c r="BJ82" i="4"/>
  <c r="CE82" i="4"/>
  <c r="CZ82" i="4"/>
  <c r="DU82" i="4"/>
  <c r="EP82" i="4"/>
  <c r="I83" i="4"/>
  <c r="L83" i="4"/>
  <c r="N83" i="4"/>
  <c r="O83" i="4"/>
  <c r="Q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F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DT83" i="4"/>
  <c r="DV83" i="4"/>
  <c r="DW83" i="4"/>
  <c r="DX83" i="4"/>
  <c r="DY83" i="4"/>
  <c r="DZ83" i="4"/>
  <c r="EA83" i="4"/>
  <c r="EB83" i="4"/>
  <c r="EC83" i="4"/>
  <c r="ED83" i="4"/>
  <c r="EE83" i="4"/>
  <c r="EF83" i="4"/>
  <c r="EG83" i="4"/>
  <c r="EH83" i="4"/>
  <c r="EI83" i="4"/>
  <c r="EJ83" i="4"/>
  <c r="EK83" i="4"/>
  <c r="EL83" i="4"/>
  <c r="EM83" i="4"/>
  <c r="EN83" i="4"/>
  <c r="EO83" i="4"/>
  <c r="I85" i="4"/>
  <c r="H85" i="4"/>
  <c r="J85" i="4"/>
  <c r="K85" i="4"/>
  <c r="L85" i="4"/>
  <c r="M85" i="4"/>
  <c r="N85" i="4"/>
  <c r="O85" i="4"/>
  <c r="P85" i="4"/>
  <c r="Q85" i="4"/>
  <c r="S85" i="4"/>
  <c r="AO85" i="4"/>
  <c r="F85" i="4"/>
  <c r="BJ85" i="4"/>
  <c r="CE85" i="4"/>
  <c r="CZ85" i="4"/>
  <c r="G85" i="4"/>
  <c r="DU85" i="4"/>
  <c r="EP85" i="4"/>
  <c r="I86" i="4"/>
  <c r="J86" i="4"/>
  <c r="K86" i="4"/>
  <c r="H86" i="4"/>
  <c r="L86" i="4"/>
  <c r="M86" i="4"/>
  <c r="N86" i="4"/>
  <c r="O86" i="4"/>
  <c r="P86" i="4"/>
  <c r="Q86" i="4"/>
  <c r="S86" i="4"/>
  <c r="AO86" i="4"/>
  <c r="BJ86" i="4"/>
  <c r="R86" i="4"/>
  <c r="CE86" i="4"/>
  <c r="F86" i="4"/>
  <c r="CZ86" i="4"/>
  <c r="DU86" i="4"/>
  <c r="EP86" i="4"/>
  <c r="I87" i="4"/>
  <c r="H87" i="4"/>
  <c r="J87" i="4"/>
  <c r="K87" i="4"/>
  <c r="L87" i="4"/>
  <c r="M87" i="4"/>
  <c r="N87" i="4"/>
  <c r="O87" i="4"/>
  <c r="P87" i="4"/>
  <c r="Q87" i="4"/>
  <c r="S87" i="4"/>
  <c r="AO87" i="4"/>
  <c r="F87" i="4"/>
  <c r="BJ87" i="4"/>
  <c r="CE87" i="4"/>
  <c r="CZ87" i="4"/>
  <c r="G87" i="4"/>
  <c r="DU87" i="4"/>
  <c r="EP87" i="4"/>
  <c r="I88" i="4"/>
  <c r="J88" i="4"/>
  <c r="H88" i="4"/>
  <c r="K88" i="4"/>
  <c r="L88" i="4"/>
  <c r="M88" i="4"/>
  <c r="N88" i="4"/>
  <c r="O88" i="4"/>
  <c r="P88" i="4"/>
  <c r="Q88" i="4"/>
  <c r="S88" i="4"/>
  <c r="AO88" i="4"/>
  <c r="BJ88" i="4"/>
  <c r="CE88" i="4"/>
  <c r="R88" i="4"/>
  <c r="CZ88" i="4"/>
  <c r="DU88" i="4"/>
  <c r="EP88" i="4"/>
  <c r="I89" i="4"/>
  <c r="H89" i="4"/>
  <c r="J89" i="4"/>
  <c r="K89" i="4"/>
  <c r="L89" i="4"/>
  <c r="M89" i="4"/>
  <c r="N89" i="4"/>
  <c r="O89" i="4"/>
  <c r="P89" i="4"/>
  <c r="Q89" i="4"/>
  <c r="S89" i="4"/>
  <c r="AO89" i="4"/>
  <c r="BJ89" i="4"/>
  <c r="CE89" i="4"/>
  <c r="F89" i="4"/>
  <c r="CZ89" i="4"/>
  <c r="G89" i="4"/>
  <c r="DU89" i="4"/>
  <c r="EP89" i="4"/>
  <c r="I90" i="4"/>
  <c r="J90" i="4"/>
  <c r="H90" i="4"/>
  <c r="K90" i="4"/>
  <c r="L90" i="4"/>
  <c r="M90" i="4"/>
  <c r="N90" i="4"/>
  <c r="O90" i="4"/>
  <c r="P90" i="4"/>
  <c r="Q90" i="4"/>
  <c r="S90" i="4"/>
  <c r="AO90" i="4"/>
  <c r="BJ90" i="4"/>
  <c r="CE90" i="4"/>
  <c r="R90" i="4"/>
  <c r="CZ90" i="4"/>
  <c r="DU90" i="4"/>
  <c r="EP90" i="4"/>
  <c r="I91" i="4"/>
  <c r="H91" i="4"/>
  <c r="J91" i="4"/>
  <c r="K91" i="4"/>
  <c r="L91" i="4"/>
  <c r="M91" i="4"/>
  <c r="N91" i="4"/>
  <c r="O91" i="4"/>
  <c r="P91" i="4"/>
  <c r="Q91" i="4"/>
  <c r="S91" i="4"/>
  <c r="AO91" i="4"/>
  <c r="BJ91" i="4"/>
  <c r="CE91" i="4"/>
  <c r="F91" i="4"/>
  <c r="CZ91" i="4"/>
  <c r="G91" i="4"/>
  <c r="DU91" i="4"/>
  <c r="EP91" i="4"/>
  <c r="I92" i="4"/>
  <c r="J92" i="4"/>
  <c r="H92" i="4"/>
  <c r="K92" i="4"/>
  <c r="L92" i="4"/>
  <c r="M92" i="4"/>
  <c r="N92" i="4"/>
  <c r="O92" i="4"/>
  <c r="P92" i="4"/>
  <c r="Q92" i="4"/>
  <c r="S92" i="4"/>
  <c r="AO92" i="4"/>
  <c r="BJ92" i="4"/>
  <c r="CE92" i="4"/>
  <c r="R92" i="4"/>
  <c r="CZ92" i="4"/>
  <c r="DU92" i="4"/>
  <c r="EP92" i="4"/>
  <c r="I93" i="4"/>
  <c r="H93" i="4"/>
  <c r="J93" i="4"/>
  <c r="K93" i="4"/>
  <c r="L93" i="4"/>
  <c r="M93" i="4"/>
  <c r="N93" i="4"/>
  <c r="O93" i="4"/>
  <c r="P93" i="4"/>
  <c r="Q93" i="4"/>
  <c r="S93" i="4"/>
  <c r="AO93" i="4"/>
  <c r="BJ93" i="4"/>
  <c r="CE93" i="4"/>
  <c r="F93" i="4"/>
  <c r="CZ93" i="4"/>
  <c r="G93" i="4"/>
  <c r="DU93" i="4"/>
  <c r="EP93" i="4"/>
  <c r="I94" i="4"/>
  <c r="J94" i="4"/>
  <c r="H94" i="4"/>
  <c r="K94" i="4"/>
  <c r="L94" i="4"/>
  <c r="M94" i="4"/>
  <c r="N94" i="4"/>
  <c r="O94" i="4"/>
  <c r="P94" i="4"/>
  <c r="Q94" i="4"/>
  <c r="S94" i="4"/>
  <c r="AO94" i="4"/>
  <c r="BJ94" i="4"/>
  <c r="CE94" i="4"/>
  <c r="R94" i="4"/>
  <c r="CZ94" i="4"/>
  <c r="DU94" i="4"/>
  <c r="EP94" i="4"/>
  <c r="I95" i="4"/>
  <c r="H95" i="4"/>
  <c r="J95" i="4"/>
  <c r="K95" i="4"/>
  <c r="L95" i="4"/>
  <c r="M95" i="4"/>
  <c r="N95" i="4"/>
  <c r="O95" i="4"/>
  <c r="P95" i="4"/>
  <c r="Q95" i="4"/>
  <c r="S95" i="4"/>
  <c r="AO95" i="4"/>
  <c r="BJ95" i="4"/>
  <c r="CE95" i="4"/>
  <c r="F95" i="4"/>
  <c r="CZ95" i="4"/>
  <c r="G95" i="4"/>
  <c r="DU95" i="4"/>
  <c r="EP95" i="4"/>
  <c r="I96" i="4"/>
  <c r="J96" i="4"/>
  <c r="H96" i="4"/>
  <c r="K96" i="4"/>
  <c r="L96" i="4"/>
  <c r="M96" i="4"/>
  <c r="N96" i="4"/>
  <c r="O96" i="4"/>
  <c r="P96" i="4"/>
  <c r="Q96" i="4"/>
  <c r="S96" i="4"/>
  <c r="AO96" i="4"/>
  <c r="BJ96" i="4"/>
  <c r="CE96" i="4"/>
  <c r="R96" i="4"/>
  <c r="CZ96" i="4"/>
  <c r="DU96" i="4"/>
  <c r="EP96" i="4"/>
  <c r="I97" i="4"/>
  <c r="H97" i="4"/>
  <c r="J97" i="4"/>
  <c r="K97" i="4"/>
  <c r="L97" i="4"/>
  <c r="M97" i="4"/>
  <c r="N97" i="4"/>
  <c r="O97" i="4"/>
  <c r="P97" i="4"/>
  <c r="Q97" i="4"/>
  <c r="S97" i="4"/>
  <c r="AO97" i="4"/>
  <c r="BJ97" i="4"/>
  <c r="CE97" i="4"/>
  <c r="F97" i="4"/>
  <c r="CZ97" i="4"/>
  <c r="G97" i="4"/>
  <c r="DU97" i="4"/>
  <c r="EP97" i="4"/>
  <c r="I98" i="4"/>
  <c r="J98" i="4"/>
  <c r="H98" i="4"/>
  <c r="K98" i="4"/>
  <c r="L98" i="4"/>
  <c r="M98" i="4"/>
  <c r="N98" i="4"/>
  <c r="O98" i="4"/>
  <c r="P98" i="4"/>
  <c r="Q98" i="4"/>
  <c r="S98" i="4"/>
  <c r="AO98" i="4"/>
  <c r="BJ98" i="4"/>
  <c r="CE98" i="4"/>
  <c r="R98" i="4"/>
  <c r="CZ98" i="4"/>
  <c r="DU98" i="4"/>
  <c r="EP98" i="4"/>
  <c r="I99" i="4"/>
  <c r="H99" i="4"/>
  <c r="J99" i="4"/>
  <c r="K99" i="4"/>
  <c r="L99" i="4"/>
  <c r="M99" i="4"/>
  <c r="N99" i="4"/>
  <c r="O99" i="4"/>
  <c r="P99" i="4"/>
  <c r="Q99" i="4"/>
  <c r="S99" i="4"/>
  <c r="AO99" i="4"/>
  <c r="BJ99" i="4"/>
  <c r="CE99" i="4"/>
  <c r="F99" i="4"/>
  <c r="CZ99" i="4"/>
  <c r="G99" i="4"/>
  <c r="DU99" i="4"/>
  <c r="EP99" i="4"/>
  <c r="I100" i="4"/>
  <c r="J100" i="4"/>
  <c r="H100" i="4"/>
  <c r="K100" i="4"/>
  <c r="L100" i="4"/>
  <c r="M100" i="4"/>
  <c r="N100" i="4"/>
  <c r="O100" i="4"/>
  <c r="P100" i="4"/>
  <c r="Q100" i="4"/>
  <c r="S100" i="4"/>
  <c r="AO100" i="4"/>
  <c r="BJ100" i="4"/>
  <c r="CE100" i="4"/>
  <c r="R100" i="4"/>
  <c r="CZ100" i="4"/>
  <c r="DU100" i="4"/>
  <c r="EP100" i="4"/>
  <c r="I101" i="4"/>
  <c r="H101" i="4"/>
  <c r="J101" i="4"/>
  <c r="K101" i="4"/>
  <c r="L101" i="4"/>
  <c r="M101" i="4"/>
  <c r="N101" i="4"/>
  <c r="O101" i="4"/>
  <c r="P101" i="4"/>
  <c r="Q101" i="4"/>
  <c r="S101" i="4"/>
  <c r="AO101" i="4"/>
  <c r="BJ101" i="4"/>
  <c r="CE101" i="4"/>
  <c r="F101" i="4"/>
  <c r="CZ101" i="4"/>
  <c r="G101" i="4"/>
  <c r="DU101" i="4"/>
  <c r="EP101" i="4"/>
  <c r="I102" i="4"/>
  <c r="J102" i="4"/>
  <c r="H102" i="4"/>
  <c r="K102" i="4"/>
  <c r="L102" i="4"/>
  <c r="M102" i="4"/>
  <c r="N102" i="4"/>
  <c r="O102" i="4"/>
  <c r="P102" i="4"/>
  <c r="Q102" i="4"/>
  <c r="S102" i="4"/>
  <c r="AO102" i="4"/>
  <c r="BJ102" i="4"/>
  <c r="CE102" i="4"/>
  <c r="R102" i="4"/>
  <c r="CZ102" i="4"/>
  <c r="DU102" i="4"/>
  <c r="EP102" i="4"/>
  <c r="I103" i="4"/>
  <c r="H103" i="4"/>
  <c r="J103" i="4"/>
  <c r="K103" i="4"/>
  <c r="L103" i="4"/>
  <c r="M103" i="4"/>
  <c r="N103" i="4"/>
  <c r="O103" i="4"/>
  <c r="P103" i="4"/>
  <c r="Q103" i="4"/>
  <c r="S103" i="4"/>
  <c r="AO103" i="4"/>
  <c r="BJ103" i="4"/>
  <c r="CE103" i="4"/>
  <c r="F103" i="4"/>
  <c r="CZ103" i="4"/>
  <c r="G103" i="4"/>
  <c r="DU103" i="4"/>
  <c r="EP103" i="4"/>
  <c r="I104" i="4"/>
  <c r="J104" i="4"/>
  <c r="H104" i="4"/>
  <c r="K104" i="4"/>
  <c r="L104" i="4"/>
  <c r="M104" i="4"/>
  <c r="N104" i="4"/>
  <c r="O104" i="4"/>
  <c r="P104" i="4"/>
  <c r="Q104" i="4"/>
  <c r="S104" i="4"/>
  <c r="AO104" i="4"/>
  <c r="BJ104" i="4"/>
  <c r="CE104" i="4"/>
  <c r="R104" i="4"/>
  <c r="CZ104" i="4"/>
  <c r="DU104" i="4"/>
  <c r="EP104" i="4"/>
  <c r="I105" i="4"/>
  <c r="H105" i="4"/>
  <c r="J105" i="4"/>
  <c r="K105" i="4"/>
  <c r="L105" i="4"/>
  <c r="M105" i="4"/>
  <c r="N105" i="4"/>
  <c r="O105" i="4"/>
  <c r="P105" i="4"/>
  <c r="Q105" i="4"/>
  <c r="S105" i="4"/>
  <c r="AO105" i="4"/>
  <c r="BJ105" i="4"/>
  <c r="CE105" i="4"/>
  <c r="F105" i="4"/>
  <c r="CZ105" i="4"/>
  <c r="G105" i="4"/>
  <c r="DU105" i="4"/>
  <c r="EP105" i="4"/>
  <c r="I107" i="4"/>
  <c r="J107" i="4"/>
  <c r="H107" i="4"/>
  <c r="H108" i="4"/>
  <c r="K107" i="4"/>
  <c r="K108" i="4"/>
  <c r="L107" i="4"/>
  <c r="M107" i="4"/>
  <c r="M108" i="4"/>
  <c r="N107" i="4"/>
  <c r="N108" i="4"/>
  <c r="O107" i="4"/>
  <c r="P107" i="4"/>
  <c r="P108" i="4"/>
  <c r="Q107" i="4"/>
  <c r="S107" i="4"/>
  <c r="S108" i="4"/>
  <c r="AO107" i="4"/>
  <c r="BJ107" i="4"/>
  <c r="CE107" i="4"/>
  <c r="R107" i="4"/>
  <c r="R108" i="4"/>
  <c r="CZ107" i="4"/>
  <c r="CZ108" i="4"/>
  <c r="DU107" i="4"/>
  <c r="DU108" i="4"/>
  <c r="EP107" i="4"/>
  <c r="I108" i="4"/>
  <c r="J108" i="4"/>
  <c r="L108" i="4"/>
  <c r="O108" i="4"/>
  <c r="Q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E114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D114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CW108" i="4"/>
  <c r="CX108" i="4"/>
  <c r="CY108" i="4"/>
  <c r="CY114" i="4"/>
  <c r="DA108" i="4"/>
  <c r="DB108" i="4"/>
  <c r="DC108" i="4"/>
  <c r="DD108" i="4"/>
  <c r="DE108" i="4"/>
  <c r="DF108" i="4"/>
  <c r="DG108" i="4"/>
  <c r="DH108" i="4"/>
  <c r="DI108" i="4"/>
  <c r="DJ108" i="4"/>
  <c r="DK108" i="4"/>
  <c r="DL108" i="4"/>
  <c r="DM108" i="4"/>
  <c r="DN108" i="4"/>
  <c r="DO108" i="4"/>
  <c r="DP108" i="4"/>
  <c r="DQ108" i="4"/>
  <c r="DR108" i="4"/>
  <c r="DS108" i="4"/>
  <c r="DT108" i="4"/>
  <c r="DV108" i="4"/>
  <c r="DW108" i="4"/>
  <c r="DX108" i="4"/>
  <c r="DY108" i="4"/>
  <c r="DZ108" i="4"/>
  <c r="EA108" i="4"/>
  <c r="EB108" i="4"/>
  <c r="EC108" i="4"/>
  <c r="ED108" i="4"/>
  <c r="EE108" i="4"/>
  <c r="EF108" i="4"/>
  <c r="EG108" i="4"/>
  <c r="EH108" i="4"/>
  <c r="EI108" i="4"/>
  <c r="EJ108" i="4"/>
  <c r="EK108" i="4"/>
  <c r="EL108" i="4"/>
  <c r="EM108" i="4"/>
  <c r="EN108" i="4"/>
  <c r="EO108" i="4"/>
  <c r="EP108" i="4"/>
  <c r="I110" i="4"/>
  <c r="H110" i="4"/>
  <c r="H113" i="4"/>
  <c r="J110" i="4"/>
  <c r="J113" i="4"/>
  <c r="K110" i="4"/>
  <c r="L110" i="4"/>
  <c r="L113" i="4"/>
  <c r="M110" i="4"/>
  <c r="M113" i="4"/>
  <c r="N110" i="4"/>
  <c r="O110" i="4"/>
  <c r="O113" i="4"/>
  <c r="P110" i="4"/>
  <c r="Q110" i="4"/>
  <c r="R110" i="4"/>
  <c r="S110" i="4"/>
  <c r="AO110" i="4"/>
  <c r="G110" i="4"/>
  <c r="BJ110" i="4"/>
  <c r="CE110" i="4"/>
  <c r="CE113" i="4"/>
  <c r="CZ110" i="4"/>
  <c r="DU110" i="4"/>
  <c r="EP110" i="4"/>
  <c r="I111" i="4"/>
  <c r="H111" i="4"/>
  <c r="J111" i="4"/>
  <c r="K111" i="4"/>
  <c r="L111" i="4"/>
  <c r="M111" i="4"/>
  <c r="N111" i="4"/>
  <c r="O111" i="4"/>
  <c r="P111" i="4"/>
  <c r="Q111" i="4"/>
  <c r="S111" i="4"/>
  <c r="AO111" i="4"/>
  <c r="G111" i="4"/>
  <c r="BJ111" i="4"/>
  <c r="CE111" i="4"/>
  <c r="F111" i="4"/>
  <c r="CZ111" i="4"/>
  <c r="DU111" i="4"/>
  <c r="EP111" i="4"/>
  <c r="I112" i="4"/>
  <c r="H112" i="4"/>
  <c r="J112" i="4"/>
  <c r="K112" i="4"/>
  <c r="L112" i="4"/>
  <c r="M112" i="4"/>
  <c r="N112" i="4"/>
  <c r="O112" i="4"/>
  <c r="P112" i="4"/>
  <c r="Q112" i="4"/>
  <c r="R112" i="4"/>
  <c r="S112" i="4"/>
  <c r="AO112" i="4"/>
  <c r="G112" i="4"/>
  <c r="BJ112" i="4"/>
  <c r="CE112" i="4"/>
  <c r="F112" i="4"/>
  <c r="CZ112" i="4"/>
  <c r="DU112" i="4"/>
  <c r="EP112" i="4"/>
  <c r="I113" i="4"/>
  <c r="K113" i="4"/>
  <c r="N113" i="4"/>
  <c r="P113" i="4"/>
  <c r="Q113" i="4"/>
  <c r="S113" i="4"/>
  <c r="T113" i="4"/>
  <c r="U113" i="4"/>
  <c r="V113" i="4"/>
  <c r="V114" i="4"/>
  <c r="W113" i="4"/>
  <c r="X113" i="4"/>
  <c r="Y113" i="4"/>
  <c r="Z113" i="4"/>
  <c r="Z114" i="4"/>
  <c r="AA113" i="4"/>
  <c r="AB113" i="4"/>
  <c r="AC113" i="4"/>
  <c r="AD113" i="4"/>
  <c r="AD114" i="4"/>
  <c r="AE113" i="4"/>
  <c r="AF113" i="4"/>
  <c r="AG113" i="4"/>
  <c r="AH113" i="4"/>
  <c r="AH114" i="4"/>
  <c r="AI113" i="4"/>
  <c r="AJ113" i="4"/>
  <c r="AK113" i="4"/>
  <c r="AL113" i="4"/>
  <c r="AL114" i="4"/>
  <c r="AM113" i="4"/>
  <c r="AN113" i="4"/>
  <c r="AO113" i="4"/>
  <c r="AP113" i="4"/>
  <c r="AP114" i="4"/>
  <c r="AQ113" i="4"/>
  <c r="AR113" i="4"/>
  <c r="AS113" i="4"/>
  <c r="AT113" i="4"/>
  <c r="AT114" i="4"/>
  <c r="AU113" i="4"/>
  <c r="AV113" i="4"/>
  <c r="AW113" i="4"/>
  <c r="AX113" i="4"/>
  <c r="AX114" i="4"/>
  <c r="AY113" i="4"/>
  <c r="AZ113" i="4"/>
  <c r="BA113" i="4"/>
  <c r="BB113" i="4"/>
  <c r="BB114" i="4"/>
  <c r="BC113" i="4"/>
  <c r="BD113" i="4"/>
  <c r="BE113" i="4"/>
  <c r="BF113" i="4"/>
  <c r="BF114" i="4"/>
  <c r="BG113" i="4"/>
  <c r="BH113" i="4"/>
  <c r="BI113" i="4"/>
  <c r="BJ113" i="4"/>
  <c r="BK113" i="4"/>
  <c r="BL113" i="4"/>
  <c r="BM113" i="4"/>
  <c r="BN113" i="4"/>
  <c r="BN114" i="4"/>
  <c r="BO113" i="4"/>
  <c r="BP113" i="4"/>
  <c r="BQ113" i="4"/>
  <c r="BR113" i="4"/>
  <c r="BR114" i="4"/>
  <c r="BS113" i="4"/>
  <c r="BT113" i="4"/>
  <c r="BU113" i="4"/>
  <c r="BV113" i="4"/>
  <c r="BV114" i="4"/>
  <c r="BW113" i="4"/>
  <c r="BX113" i="4"/>
  <c r="BY113" i="4"/>
  <c r="BZ113" i="4"/>
  <c r="BZ114" i="4"/>
  <c r="CA113" i="4"/>
  <c r="CB113" i="4"/>
  <c r="CC113" i="4"/>
  <c r="CD113" i="4"/>
  <c r="CF113" i="4"/>
  <c r="CG113" i="4"/>
  <c r="CH113" i="4"/>
  <c r="CH114" i="4"/>
  <c r="CI113" i="4"/>
  <c r="CJ113" i="4"/>
  <c r="CK113" i="4"/>
  <c r="CL113" i="4"/>
  <c r="CL114" i="4"/>
  <c r="CM113" i="4"/>
  <c r="CN113" i="4"/>
  <c r="CO113" i="4"/>
  <c r="CP113" i="4"/>
  <c r="CP114" i="4"/>
  <c r="CQ113" i="4"/>
  <c r="CR113" i="4"/>
  <c r="CS113" i="4"/>
  <c r="CT113" i="4"/>
  <c r="CT114" i="4"/>
  <c r="CU113" i="4"/>
  <c r="CV113" i="4"/>
  <c r="CW113" i="4"/>
  <c r="CX113" i="4"/>
  <c r="CX114" i="4"/>
  <c r="CY113" i="4"/>
  <c r="CZ113" i="4"/>
  <c r="DA113" i="4"/>
  <c r="DB113" i="4"/>
  <c r="DB114" i="4"/>
  <c r="DC113" i="4"/>
  <c r="DD113" i="4"/>
  <c r="DE113" i="4"/>
  <c r="DF113" i="4"/>
  <c r="DF114" i="4"/>
  <c r="DG113" i="4"/>
  <c r="DH113" i="4"/>
  <c r="DI113" i="4"/>
  <c r="DJ113" i="4"/>
  <c r="DJ114" i="4"/>
  <c r="DK113" i="4"/>
  <c r="DL113" i="4"/>
  <c r="DM113" i="4"/>
  <c r="DN113" i="4"/>
  <c r="DN114" i="4"/>
  <c r="DO113" i="4"/>
  <c r="DP113" i="4"/>
  <c r="DQ113" i="4"/>
  <c r="DR113" i="4"/>
  <c r="DR114" i="4"/>
  <c r="DS113" i="4"/>
  <c r="DT113" i="4"/>
  <c r="DU113" i="4"/>
  <c r="DV113" i="4"/>
  <c r="DV114" i="4"/>
  <c r="DW113" i="4"/>
  <c r="DX113" i="4"/>
  <c r="DY113" i="4"/>
  <c r="DZ113" i="4"/>
  <c r="DZ114" i="4"/>
  <c r="EA113" i="4"/>
  <c r="EB113" i="4"/>
  <c r="EC113" i="4"/>
  <c r="ED113" i="4"/>
  <c r="ED114" i="4"/>
  <c r="EE113" i="4"/>
  <c r="EF113" i="4"/>
  <c r="EG113" i="4"/>
  <c r="EH113" i="4"/>
  <c r="EH114" i="4"/>
  <c r="EI113" i="4"/>
  <c r="EJ113" i="4"/>
  <c r="EK113" i="4"/>
  <c r="EL113" i="4"/>
  <c r="EL114" i="4"/>
  <c r="EM113" i="4"/>
  <c r="EN113" i="4"/>
  <c r="EO113" i="4"/>
  <c r="EP113" i="4"/>
  <c r="I114" i="4"/>
  <c r="Q114" i="4"/>
  <c r="U114" i="4"/>
  <c r="W114" i="4"/>
  <c r="X114" i="4"/>
  <c r="Y114" i="4"/>
  <c r="AA114" i="4"/>
  <c r="AB114" i="4"/>
  <c r="AC114" i="4"/>
  <c r="AF114" i="4"/>
  <c r="AG114" i="4"/>
  <c r="AI114" i="4"/>
  <c r="AJ114" i="4"/>
  <c r="AK114" i="4"/>
  <c r="AM114" i="4"/>
  <c r="AN114" i="4"/>
  <c r="AQ114" i="4"/>
  <c r="AR114" i="4"/>
  <c r="AS114" i="4"/>
  <c r="AU114" i="4"/>
  <c r="AV114" i="4"/>
  <c r="AW114" i="4"/>
  <c r="AY114" i="4"/>
  <c r="AZ114" i="4"/>
  <c r="BA114" i="4"/>
  <c r="BC114" i="4"/>
  <c r="BD114" i="4"/>
  <c r="BE114" i="4"/>
  <c r="BG114" i="4"/>
  <c r="BH114" i="4"/>
  <c r="BI114" i="4"/>
  <c r="BK114" i="4"/>
  <c r="BL114" i="4"/>
  <c r="BM114" i="4"/>
  <c r="BO114" i="4"/>
  <c r="BP114" i="4"/>
  <c r="BQ114" i="4"/>
  <c r="BS114" i="4"/>
  <c r="BT114" i="4"/>
  <c r="BU114" i="4"/>
  <c r="BW114" i="4"/>
  <c r="BX114" i="4"/>
  <c r="BY114" i="4"/>
  <c r="CA114" i="4"/>
  <c r="CB114" i="4"/>
  <c r="CC114" i="4"/>
  <c r="CF114" i="4"/>
  <c r="CG114" i="4"/>
  <c r="CI114" i="4"/>
  <c r="CJ114" i="4"/>
  <c r="CK114" i="4"/>
  <c r="CM114" i="4"/>
  <c r="CN114" i="4"/>
  <c r="CO114" i="4"/>
  <c r="CQ114" i="4"/>
  <c r="CR114" i="4"/>
  <c r="CS114" i="4"/>
  <c r="CU114" i="4"/>
  <c r="CV114" i="4"/>
  <c r="CW114" i="4"/>
  <c r="DA114" i="4"/>
  <c r="DC114" i="4"/>
  <c r="DD114" i="4"/>
  <c r="DE114" i="4"/>
  <c r="DG114" i="4"/>
  <c r="DH114" i="4"/>
  <c r="DI114" i="4"/>
  <c r="DL114" i="4"/>
  <c r="DM114" i="4"/>
  <c r="DO114" i="4"/>
  <c r="DP114" i="4"/>
  <c r="DQ114" i="4"/>
  <c r="DS114" i="4"/>
  <c r="DW114" i="4"/>
  <c r="DX114" i="4"/>
  <c r="DY114" i="4"/>
  <c r="EA114" i="4"/>
  <c r="EB114" i="4"/>
  <c r="EC114" i="4"/>
  <c r="EE114" i="4"/>
  <c r="EG114" i="4"/>
  <c r="EI114" i="4"/>
  <c r="EJ114" i="4"/>
  <c r="EK114" i="4"/>
  <c r="EM114" i="4"/>
  <c r="EN114" i="4"/>
  <c r="EO114" i="4"/>
  <c r="I17" i="5"/>
  <c r="J17" i="5"/>
  <c r="K17" i="5"/>
  <c r="L17" i="5"/>
  <c r="M17" i="5"/>
  <c r="N17" i="5"/>
  <c r="O17" i="5"/>
  <c r="O29" i="5"/>
  <c r="P17" i="5"/>
  <c r="Q17" i="5"/>
  <c r="S17" i="5"/>
  <c r="AO17" i="5"/>
  <c r="BJ17" i="5"/>
  <c r="CE17" i="5"/>
  <c r="CZ17" i="5"/>
  <c r="DU17" i="5"/>
  <c r="EP17" i="5"/>
  <c r="I18" i="5"/>
  <c r="J18" i="5"/>
  <c r="K18" i="5"/>
  <c r="K29" i="5"/>
  <c r="L18" i="5"/>
  <c r="M18" i="5"/>
  <c r="O18" i="5"/>
  <c r="P18" i="5"/>
  <c r="P29" i="5"/>
  <c r="Q18" i="5"/>
  <c r="T18" i="5"/>
  <c r="T29" i="5"/>
  <c r="AO18" i="5"/>
  <c r="BJ18" i="5"/>
  <c r="BV18" i="5"/>
  <c r="N18" i="5"/>
  <c r="N29" i="5"/>
  <c r="CD18" i="5"/>
  <c r="CQ18" i="5"/>
  <c r="CY18" i="5"/>
  <c r="CY29" i="5"/>
  <c r="CZ18" i="5"/>
  <c r="DL18" i="5"/>
  <c r="DT18" i="5"/>
  <c r="DU18" i="5"/>
  <c r="EP18" i="5"/>
  <c r="I19" i="5"/>
  <c r="H19" i="5"/>
  <c r="J19" i="5"/>
  <c r="K19" i="5"/>
  <c r="L19" i="5"/>
  <c r="M19" i="5"/>
  <c r="N19" i="5"/>
  <c r="O19" i="5"/>
  <c r="P19" i="5"/>
  <c r="Q19" i="5"/>
  <c r="S19" i="5"/>
  <c r="AO19" i="5"/>
  <c r="R19" i="5"/>
  <c r="BJ19" i="5"/>
  <c r="CE19" i="5"/>
  <c r="CZ19" i="5"/>
  <c r="DU19" i="5"/>
  <c r="EP19" i="5"/>
  <c r="I20" i="5"/>
  <c r="J20" i="5"/>
  <c r="K20" i="5"/>
  <c r="L20" i="5"/>
  <c r="M20" i="5"/>
  <c r="N20" i="5"/>
  <c r="O20" i="5"/>
  <c r="P20" i="5"/>
  <c r="Q20" i="5"/>
  <c r="S20" i="5"/>
  <c r="AO20" i="5"/>
  <c r="F20" i="5"/>
  <c r="BJ20" i="5"/>
  <c r="CE20" i="5"/>
  <c r="CZ20" i="5"/>
  <c r="DU20" i="5"/>
  <c r="EP20" i="5"/>
  <c r="I21" i="5"/>
  <c r="H21" i="5"/>
  <c r="J21" i="5"/>
  <c r="K21" i="5"/>
  <c r="L21" i="5"/>
  <c r="M21" i="5"/>
  <c r="N21" i="5"/>
  <c r="O21" i="5"/>
  <c r="P21" i="5"/>
  <c r="Q21" i="5"/>
  <c r="S21" i="5"/>
  <c r="AO21" i="5"/>
  <c r="R21" i="5"/>
  <c r="BJ21" i="5"/>
  <c r="CE21" i="5"/>
  <c r="CZ21" i="5"/>
  <c r="DU21" i="5"/>
  <c r="EP21" i="5"/>
  <c r="I22" i="5"/>
  <c r="J22" i="5"/>
  <c r="K22" i="5"/>
  <c r="L22" i="5"/>
  <c r="M22" i="5"/>
  <c r="N22" i="5"/>
  <c r="O22" i="5"/>
  <c r="P22" i="5"/>
  <c r="Q22" i="5"/>
  <c r="S22" i="5"/>
  <c r="AO22" i="5"/>
  <c r="F22" i="5"/>
  <c r="BJ22" i="5"/>
  <c r="CE22" i="5"/>
  <c r="CZ22" i="5"/>
  <c r="DU22" i="5"/>
  <c r="EP22" i="5"/>
  <c r="I23" i="5"/>
  <c r="H23" i="5"/>
  <c r="J23" i="5"/>
  <c r="K23" i="5"/>
  <c r="L23" i="5"/>
  <c r="M23" i="5"/>
  <c r="N23" i="5"/>
  <c r="O23" i="5"/>
  <c r="P23" i="5"/>
  <c r="Q23" i="5"/>
  <c r="S23" i="5"/>
  <c r="AO23" i="5"/>
  <c r="R23" i="5"/>
  <c r="BJ23" i="5"/>
  <c r="CE23" i="5"/>
  <c r="CZ23" i="5"/>
  <c r="DU23" i="5"/>
  <c r="EP23" i="5"/>
  <c r="I24" i="5"/>
  <c r="J24" i="5"/>
  <c r="K24" i="5"/>
  <c r="L24" i="5"/>
  <c r="M24" i="5"/>
  <c r="N24" i="5"/>
  <c r="O24" i="5"/>
  <c r="P24" i="5"/>
  <c r="Q24" i="5"/>
  <c r="S24" i="5"/>
  <c r="AO24" i="5"/>
  <c r="F24" i="5"/>
  <c r="BJ24" i="5"/>
  <c r="CE24" i="5"/>
  <c r="CZ24" i="5"/>
  <c r="DU24" i="5"/>
  <c r="EP24" i="5"/>
  <c r="I25" i="5"/>
  <c r="H25" i="5"/>
  <c r="J25" i="5"/>
  <c r="K25" i="5"/>
  <c r="L25" i="5"/>
  <c r="M25" i="5"/>
  <c r="N25" i="5"/>
  <c r="O25" i="5"/>
  <c r="P25" i="5"/>
  <c r="Q25" i="5"/>
  <c r="S25" i="5"/>
  <c r="AO25" i="5"/>
  <c r="R25" i="5"/>
  <c r="BJ25" i="5"/>
  <c r="CE25" i="5"/>
  <c r="CZ25" i="5"/>
  <c r="DU25" i="5"/>
  <c r="EP25" i="5"/>
  <c r="I26" i="5"/>
  <c r="J26" i="5"/>
  <c r="K26" i="5"/>
  <c r="L26" i="5"/>
  <c r="M26" i="5"/>
  <c r="N26" i="5"/>
  <c r="O26" i="5"/>
  <c r="P26" i="5"/>
  <c r="Q26" i="5"/>
  <c r="S26" i="5"/>
  <c r="AO26" i="5"/>
  <c r="F26" i="5"/>
  <c r="BJ26" i="5"/>
  <c r="CE26" i="5"/>
  <c r="CZ26" i="5"/>
  <c r="DU26" i="5"/>
  <c r="EP26" i="5"/>
  <c r="I27" i="5"/>
  <c r="H27" i="5"/>
  <c r="J27" i="5"/>
  <c r="K27" i="5"/>
  <c r="L27" i="5"/>
  <c r="M27" i="5"/>
  <c r="N27" i="5"/>
  <c r="O27" i="5"/>
  <c r="P27" i="5"/>
  <c r="Q27" i="5"/>
  <c r="S27" i="5"/>
  <c r="AO27" i="5"/>
  <c r="R27" i="5"/>
  <c r="BJ27" i="5"/>
  <c r="CE27" i="5"/>
  <c r="CZ27" i="5"/>
  <c r="DU27" i="5"/>
  <c r="EP27" i="5"/>
  <c r="I28" i="5"/>
  <c r="J28" i="5"/>
  <c r="K28" i="5"/>
  <c r="L28" i="5"/>
  <c r="M28" i="5"/>
  <c r="N28" i="5"/>
  <c r="O28" i="5"/>
  <c r="P28" i="5"/>
  <c r="Q28" i="5"/>
  <c r="S28" i="5"/>
  <c r="AO28" i="5"/>
  <c r="F28" i="5"/>
  <c r="BJ28" i="5"/>
  <c r="CE28" i="5"/>
  <c r="CZ28" i="5"/>
  <c r="DU28" i="5"/>
  <c r="EP28" i="5"/>
  <c r="J29" i="5"/>
  <c r="M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DW29" i="5"/>
  <c r="DX29" i="5"/>
  <c r="DY29" i="5"/>
  <c r="DZ29" i="5"/>
  <c r="EA29" i="5"/>
  <c r="EB29" i="5"/>
  <c r="EC29" i="5"/>
  <c r="ED29" i="5"/>
  <c r="EE29" i="5"/>
  <c r="EF29" i="5"/>
  <c r="EG29" i="5"/>
  <c r="EH29" i="5"/>
  <c r="EI29" i="5"/>
  <c r="EJ29" i="5"/>
  <c r="EK29" i="5"/>
  <c r="EL29" i="5"/>
  <c r="EM29" i="5"/>
  <c r="EN29" i="5"/>
  <c r="EO29" i="5"/>
  <c r="I31" i="5"/>
  <c r="J31" i="5"/>
  <c r="K31" i="5"/>
  <c r="L31" i="5"/>
  <c r="M31" i="5"/>
  <c r="N31" i="5"/>
  <c r="O31" i="5"/>
  <c r="P31" i="5"/>
  <c r="H31" i="5"/>
  <c r="Q31" i="5"/>
  <c r="S31" i="5"/>
  <c r="AO31" i="5"/>
  <c r="BJ31" i="5"/>
  <c r="CE31" i="5"/>
  <c r="CZ31" i="5"/>
  <c r="DU31" i="5"/>
  <c r="DU39" i="5"/>
  <c r="EP31" i="5"/>
  <c r="I32" i="5"/>
  <c r="J32" i="5"/>
  <c r="K32" i="5"/>
  <c r="L32" i="5"/>
  <c r="H32" i="5"/>
  <c r="M32" i="5"/>
  <c r="N32" i="5"/>
  <c r="O32" i="5"/>
  <c r="O39" i="5"/>
  <c r="P32" i="5"/>
  <c r="Q32" i="5"/>
  <c r="S32" i="5"/>
  <c r="AO32" i="5"/>
  <c r="BJ32" i="5"/>
  <c r="CE32" i="5"/>
  <c r="CZ32" i="5"/>
  <c r="DU32" i="5"/>
  <c r="EP32" i="5"/>
  <c r="I33" i="5"/>
  <c r="J33" i="5"/>
  <c r="K33" i="5"/>
  <c r="L33" i="5"/>
  <c r="M33" i="5"/>
  <c r="N33" i="5"/>
  <c r="O33" i="5"/>
  <c r="P33" i="5"/>
  <c r="H33" i="5"/>
  <c r="Q33" i="5"/>
  <c r="S33" i="5"/>
  <c r="AO33" i="5"/>
  <c r="BJ33" i="5"/>
  <c r="CE33" i="5"/>
  <c r="CZ33" i="5"/>
  <c r="DU33" i="5"/>
  <c r="EP33" i="5"/>
  <c r="I34" i="5"/>
  <c r="J34" i="5"/>
  <c r="K34" i="5"/>
  <c r="L34" i="5"/>
  <c r="H34" i="5"/>
  <c r="M34" i="5"/>
  <c r="N34" i="5"/>
  <c r="O34" i="5"/>
  <c r="P34" i="5"/>
  <c r="Q34" i="5"/>
  <c r="S34" i="5"/>
  <c r="AO34" i="5"/>
  <c r="BJ34" i="5"/>
  <c r="CE34" i="5"/>
  <c r="CZ34" i="5"/>
  <c r="DU34" i="5"/>
  <c r="EP34" i="5"/>
  <c r="I35" i="5"/>
  <c r="J35" i="5"/>
  <c r="K35" i="5"/>
  <c r="L35" i="5"/>
  <c r="M35" i="5"/>
  <c r="N35" i="5"/>
  <c r="O35" i="5"/>
  <c r="P35" i="5"/>
  <c r="H35" i="5"/>
  <c r="Q35" i="5"/>
  <c r="S35" i="5"/>
  <c r="AO35" i="5"/>
  <c r="F35" i="5"/>
  <c r="BJ35" i="5"/>
  <c r="CE35" i="5"/>
  <c r="CZ35" i="5"/>
  <c r="DU35" i="5"/>
  <c r="EP35" i="5"/>
  <c r="I36" i="5"/>
  <c r="J36" i="5"/>
  <c r="K36" i="5"/>
  <c r="L36" i="5"/>
  <c r="H36" i="5"/>
  <c r="M36" i="5"/>
  <c r="N36" i="5"/>
  <c r="O36" i="5"/>
  <c r="P36" i="5"/>
  <c r="Q36" i="5"/>
  <c r="S36" i="5"/>
  <c r="AO36" i="5"/>
  <c r="BJ36" i="5"/>
  <c r="CE36" i="5"/>
  <c r="CZ36" i="5"/>
  <c r="DU36" i="5"/>
  <c r="EP36" i="5"/>
  <c r="I37" i="5"/>
  <c r="J37" i="5"/>
  <c r="K37" i="5"/>
  <c r="K39" i="5"/>
  <c r="L37" i="5"/>
  <c r="M37" i="5"/>
  <c r="N37" i="5"/>
  <c r="O37" i="5"/>
  <c r="P37" i="5"/>
  <c r="Q37" i="5"/>
  <c r="S37" i="5"/>
  <c r="AO37" i="5"/>
  <c r="F37" i="5"/>
  <c r="BJ37" i="5"/>
  <c r="CE37" i="5"/>
  <c r="CZ37" i="5"/>
  <c r="DU37" i="5"/>
  <c r="EP37" i="5"/>
  <c r="I38" i="5"/>
  <c r="I39" i="5"/>
  <c r="J38" i="5"/>
  <c r="K38" i="5"/>
  <c r="L38" i="5"/>
  <c r="M38" i="5"/>
  <c r="N38" i="5"/>
  <c r="N39" i="5"/>
  <c r="O38" i="5"/>
  <c r="H38" i="5"/>
  <c r="P38" i="5"/>
  <c r="Q38" i="5"/>
  <c r="Q39" i="5"/>
  <c r="S38" i="5"/>
  <c r="AO38" i="5"/>
  <c r="G38" i="5"/>
  <c r="BJ38" i="5"/>
  <c r="CE38" i="5"/>
  <c r="CZ38" i="5"/>
  <c r="DU38" i="5"/>
  <c r="EP38" i="5"/>
  <c r="J39" i="5"/>
  <c r="M39" i="5"/>
  <c r="P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G41" i="5"/>
  <c r="I41" i="5"/>
  <c r="J41" i="5"/>
  <c r="K41" i="5"/>
  <c r="L41" i="5"/>
  <c r="M41" i="5"/>
  <c r="N41" i="5"/>
  <c r="O41" i="5"/>
  <c r="P41" i="5"/>
  <c r="Q41" i="5"/>
  <c r="S41" i="5"/>
  <c r="AO41" i="5"/>
  <c r="BJ41" i="5"/>
  <c r="CE41" i="5"/>
  <c r="R41" i="5"/>
  <c r="CZ41" i="5"/>
  <c r="DU41" i="5"/>
  <c r="EP41" i="5"/>
  <c r="I42" i="5"/>
  <c r="J42" i="5"/>
  <c r="K42" i="5"/>
  <c r="L42" i="5"/>
  <c r="M42" i="5"/>
  <c r="N42" i="5"/>
  <c r="O42" i="5"/>
  <c r="P42" i="5"/>
  <c r="Q42" i="5"/>
  <c r="R42" i="5"/>
  <c r="S42" i="5"/>
  <c r="AO42" i="5"/>
  <c r="BJ42" i="5"/>
  <c r="CE42" i="5"/>
  <c r="CZ42" i="5"/>
  <c r="G42" i="5"/>
  <c r="DU42" i="5"/>
  <c r="EP42" i="5"/>
  <c r="I43" i="5"/>
  <c r="J43" i="5"/>
  <c r="K43" i="5"/>
  <c r="L43" i="5"/>
  <c r="M43" i="5"/>
  <c r="N43" i="5"/>
  <c r="O43" i="5"/>
  <c r="P43" i="5"/>
  <c r="Q43" i="5"/>
  <c r="S43" i="5"/>
  <c r="AO43" i="5"/>
  <c r="BJ43" i="5"/>
  <c r="CE43" i="5"/>
  <c r="R43" i="5"/>
  <c r="CZ43" i="5"/>
  <c r="G43" i="5"/>
  <c r="DU43" i="5"/>
  <c r="EP43" i="5"/>
  <c r="I44" i="5"/>
  <c r="H44" i="5"/>
  <c r="J44" i="5"/>
  <c r="K44" i="5"/>
  <c r="L44" i="5"/>
  <c r="M44" i="5"/>
  <c r="N44" i="5"/>
  <c r="O44" i="5"/>
  <c r="P44" i="5"/>
  <c r="Q44" i="5"/>
  <c r="S44" i="5"/>
  <c r="AO44" i="5"/>
  <c r="BJ44" i="5"/>
  <c r="CE44" i="5"/>
  <c r="F44" i="5"/>
  <c r="CZ44" i="5"/>
  <c r="DU44" i="5"/>
  <c r="EP44" i="5"/>
  <c r="I45" i="5"/>
  <c r="H45" i="5"/>
  <c r="J45" i="5"/>
  <c r="K45" i="5"/>
  <c r="L45" i="5"/>
  <c r="M45" i="5"/>
  <c r="N45" i="5"/>
  <c r="O45" i="5"/>
  <c r="P45" i="5"/>
  <c r="Q45" i="5"/>
  <c r="R45" i="5"/>
  <c r="S45" i="5"/>
  <c r="AO45" i="5"/>
  <c r="BJ45" i="5"/>
  <c r="CE45" i="5"/>
  <c r="F45" i="5"/>
  <c r="CZ45" i="5"/>
  <c r="DU45" i="5"/>
  <c r="EP45" i="5"/>
  <c r="I46" i="5"/>
  <c r="J46" i="5"/>
  <c r="K46" i="5"/>
  <c r="L46" i="5"/>
  <c r="M46" i="5"/>
  <c r="N46" i="5"/>
  <c r="O46" i="5"/>
  <c r="P46" i="5"/>
  <c r="Q46" i="5"/>
  <c r="S46" i="5"/>
  <c r="AO46" i="5"/>
  <c r="BJ46" i="5"/>
  <c r="CE46" i="5"/>
  <c r="F46" i="5"/>
  <c r="CZ46" i="5"/>
  <c r="DU46" i="5"/>
  <c r="EP46" i="5"/>
  <c r="G47" i="5"/>
  <c r="I47" i="5"/>
  <c r="J47" i="5"/>
  <c r="K47" i="5"/>
  <c r="L47" i="5"/>
  <c r="M47" i="5"/>
  <c r="N47" i="5"/>
  <c r="O47" i="5"/>
  <c r="P47" i="5"/>
  <c r="Q47" i="5"/>
  <c r="R47" i="5"/>
  <c r="S47" i="5"/>
  <c r="AO47" i="5"/>
  <c r="BJ47" i="5"/>
  <c r="CE47" i="5"/>
  <c r="CZ47" i="5"/>
  <c r="F47" i="5"/>
  <c r="DU47" i="5"/>
  <c r="EP47" i="5"/>
  <c r="G48" i="5"/>
  <c r="I48" i="5"/>
  <c r="H48" i="5"/>
  <c r="J48" i="5"/>
  <c r="K48" i="5"/>
  <c r="L48" i="5"/>
  <c r="M48" i="5"/>
  <c r="N48" i="5"/>
  <c r="O48" i="5"/>
  <c r="P48" i="5"/>
  <c r="Q48" i="5"/>
  <c r="R48" i="5"/>
  <c r="S48" i="5"/>
  <c r="AO48" i="5"/>
  <c r="BJ48" i="5"/>
  <c r="CE48" i="5"/>
  <c r="F48" i="5"/>
  <c r="CZ48" i="5"/>
  <c r="DU48" i="5"/>
  <c r="EP48" i="5"/>
  <c r="I49" i="5"/>
  <c r="J49" i="5"/>
  <c r="K49" i="5"/>
  <c r="L49" i="5"/>
  <c r="M49" i="5"/>
  <c r="N49" i="5"/>
  <c r="O49" i="5"/>
  <c r="P49" i="5"/>
  <c r="Q49" i="5"/>
  <c r="S49" i="5"/>
  <c r="AO49" i="5"/>
  <c r="BJ49" i="5"/>
  <c r="CE49" i="5"/>
  <c r="F49" i="5"/>
  <c r="CZ49" i="5"/>
  <c r="DU49" i="5"/>
  <c r="EP49" i="5"/>
  <c r="I50" i="5"/>
  <c r="J50" i="5"/>
  <c r="K50" i="5"/>
  <c r="L50" i="5"/>
  <c r="M50" i="5"/>
  <c r="N50" i="5"/>
  <c r="O50" i="5"/>
  <c r="P50" i="5"/>
  <c r="Q50" i="5"/>
  <c r="R50" i="5"/>
  <c r="S50" i="5"/>
  <c r="AO50" i="5"/>
  <c r="BJ50" i="5"/>
  <c r="CE50" i="5"/>
  <c r="CZ50" i="5"/>
  <c r="F50" i="5"/>
  <c r="DU50" i="5"/>
  <c r="EP50" i="5"/>
  <c r="I51" i="5"/>
  <c r="J51" i="5"/>
  <c r="K51" i="5"/>
  <c r="L51" i="5"/>
  <c r="M51" i="5"/>
  <c r="N51" i="5"/>
  <c r="O51" i="5"/>
  <c r="P51" i="5"/>
  <c r="Q51" i="5"/>
  <c r="S51" i="5"/>
  <c r="AO51" i="5"/>
  <c r="BJ51" i="5"/>
  <c r="CE51" i="5"/>
  <c r="R51" i="5"/>
  <c r="CZ51" i="5"/>
  <c r="G51" i="5"/>
  <c r="DU51" i="5"/>
  <c r="EP51" i="5"/>
  <c r="I52" i="5"/>
  <c r="J52" i="5"/>
  <c r="K52" i="5"/>
  <c r="L52" i="5"/>
  <c r="M52" i="5"/>
  <c r="N52" i="5"/>
  <c r="O52" i="5"/>
  <c r="P52" i="5"/>
  <c r="Q52" i="5"/>
  <c r="S52" i="5"/>
  <c r="AO52" i="5"/>
  <c r="BJ52" i="5"/>
  <c r="CE52" i="5"/>
  <c r="F52" i="5"/>
  <c r="CZ52" i="5"/>
  <c r="DU52" i="5"/>
  <c r="EP52" i="5"/>
  <c r="I53" i="5"/>
  <c r="H53" i="5"/>
  <c r="J53" i="5"/>
  <c r="K53" i="5"/>
  <c r="L53" i="5"/>
  <c r="M53" i="5"/>
  <c r="N53" i="5"/>
  <c r="O53" i="5"/>
  <c r="P53" i="5"/>
  <c r="Q53" i="5"/>
  <c r="R53" i="5"/>
  <c r="S53" i="5"/>
  <c r="AO53" i="5"/>
  <c r="BJ53" i="5"/>
  <c r="CE53" i="5"/>
  <c r="F53" i="5"/>
  <c r="CZ53" i="5"/>
  <c r="DU53" i="5"/>
  <c r="EP53" i="5"/>
  <c r="I54" i="5"/>
  <c r="J54" i="5"/>
  <c r="K54" i="5"/>
  <c r="L54" i="5"/>
  <c r="M54" i="5"/>
  <c r="N54" i="5"/>
  <c r="O54" i="5"/>
  <c r="P54" i="5"/>
  <c r="Q54" i="5"/>
  <c r="S54" i="5"/>
  <c r="AO54" i="5"/>
  <c r="R54" i="5"/>
  <c r="BJ54" i="5"/>
  <c r="CE54" i="5"/>
  <c r="F54" i="5"/>
  <c r="CZ54" i="5"/>
  <c r="DU54" i="5"/>
  <c r="EP54" i="5"/>
  <c r="I55" i="5"/>
  <c r="J55" i="5"/>
  <c r="H55" i="5"/>
  <c r="K55" i="5"/>
  <c r="L55" i="5"/>
  <c r="M55" i="5"/>
  <c r="N55" i="5"/>
  <c r="O55" i="5"/>
  <c r="P55" i="5"/>
  <c r="Q55" i="5"/>
  <c r="R55" i="5"/>
  <c r="S55" i="5"/>
  <c r="AO55" i="5"/>
  <c r="F55" i="5"/>
  <c r="BJ55" i="5"/>
  <c r="CE55" i="5"/>
  <c r="CZ55" i="5"/>
  <c r="G55" i="5"/>
  <c r="DU55" i="5"/>
  <c r="EP55" i="5"/>
  <c r="I56" i="5"/>
  <c r="J56" i="5"/>
  <c r="K56" i="5"/>
  <c r="H56" i="5"/>
  <c r="L56" i="5"/>
  <c r="M56" i="5"/>
  <c r="N56" i="5"/>
  <c r="O56" i="5"/>
  <c r="P56" i="5"/>
  <c r="Q56" i="5"/>
  <c r="S56" i="5"/>
  <c r="AO56" i="5"/>
  <c r="R56" i="5"/>
  <c r="BJ56" i="5"/>
  <c r="CE56" i="5"/>
  <c r="G56" i="5"/>
  <c r="CZ56" i="5"/>
  <c r="DU56" i="5"/>
  <c r="EP56" i="5"/>
  <c r="I57" i="5"/>
  <c r="J57" i="5"/>
  <c r="H57" i="5"/>
  <c r="K57" i="5"/>
  <c r="L57" i="5"/>
  <c r="M57" i="5"/>
  <c r="N57" i="5"/>
  <c r="O57" i="5"/>
  <c r="P57" i="5"/>
  <c r="Q57" i="5"/>
  <c r="R57" i="5"/>
  <c r="S57" i="5"/>
  <c r="AO57" i="5"/>
  <c r="F57" i="5"/>
  <c r="BJ57" i="5"/>
  <c r="CE57" i="5"/>
  <c r="CZ57" i="5"/>
  <c r="G57" i="5"/>
  <c r="DU57" i="5"/>
  <c r="EP57" i="5"/>
  <c r="I58" i="5"/>
  <c r="J58" i="5"/>
  <c r="K58" i="5"/>
  <c r="H58" i="5"/>
  <c r="L58" i="5"/>
  <c r="M58" i="5"/>
  <c r="N58" i="5"/>
  <c r="O58" i="5"/>
  <c r="P58" i="5"/>
  <c r="Q58" i="5"/>
  <c r="S58" i="5"/>
  <c r="AO58" i="5"/>
  <c r="R58" i="5"/>
  <c r="BJ58" i="5"/>
  <c r="CE58" i="5"/>
  <c r="G58" i="5"/>
  <c r="CZ58" i="5"/>
  <c r="DU58" i="5"/>
  <c r="EP58" i="5"/>
  <c r="I59" i="5"/>
  <c r="J59" i="5"/>
  <c r="H59" i="5"/>
  <c r="K59" i="5"/>
  <c r="L59" i="5"/>
  <c r="M59" i="5"/>
  <c r="N59" i="5"/>
  <c r="O59" i="5"/>
  <c r="P59" i="5"/>
  <c r="Q59" i="5"/>
  <c r="R59" i="5"/>
  <c r="S59" i="5"/>
  <c r="AO59" i="5"/>
  <c r="F59" i="5"/>
  <c r="BJ59" i="5"/>
  <c r="CE59" i="5"/>
  <c r="CZ59" i="5"/>
  <c r="G59" i="5"/>
  <c r="DU59" i="5"/>
  <c r="EP59" i="5"/>
  <c r="I60" i="5"/>
  <c r="J60" i="5"/>
  <c r="K60" i="5"/>
  <c r="H60" i="5"/>
  <c r="L60" i="5"/>
  <c r="M60" i="5"/>
  <c r="N60" i="5"/>
  <c r="O60" i="5"/>
  <c r="P60" i="5"/>
  <c r="Q60" i="5"/>
  <c r="S60" i="5"/>
  <c r="AO60" i="5"/>
  <c r="R60" i="5"/>
  <c r="BJ60" i="5"/>
  <c r="CE60" i="5"/>
  <c r="G60" i="5"/>
  <c r="CZ60" i="5"/>
  <c r="DU60" i="5"/>
  <c r="EP60" i="5"/>
  <c r="I61" i="5"/>
  <c r="J61" i="5"/>
  <c r="H61" i="5"/>
  <c r="K61" i="5"/>
  <c r="L61" i="5"/>
  <c r="M61" i="5"/>
  <c r="N61" i="5"/>
  <c r="O61" i="5"/>
  <c r="P61" i="5"/>
  <c r="Q61" i="5"/>
  <c r="R61" i="5"/>
  <c r="S61" i="5"/>
  <c r="AO61" i="5"/>
  <c r="AO71" i="5"/>
  <c r="BJ61" i="5"/>
  <c r="CE61" i="5"/>
  <c r="CZ61" i="5"/>
  <c r="G61" i="5"/>
  <c r="DU61" i="5"/>
  <c r="EP61" i="5"/>
  <c r="I62" i="5"/>
  <c r="J62" i="5"/>
  <c r="K62" i="5"/>
  <c r="H62" i="5"/>
  <c r="L62" i="5"/>
  <c r="M62" i="5"/>
  <c r="N62" i="5"/>
  <c r="O62" i="5"/>
  <c r="P62" i="5"/>
  <c r="Q62" i="5"/>
  <c r="S62" i="5"/>
  <c r="AO62" i="5"/>
  <c r="R62" i="5"/>
  <c r="BJ62" i="5"/>
  <c r="CE62" i="5"/>
  <c r="G62" i="5"/>
  <c r="CZ62" i="5"/>
  <c r="DU62" i="5"/>
  <c r="EP62" i="5"/>
  <c r="I63" i="5"/>
  <c r="J63" i="5"/>
  <c r="H63" i="5"/>
  <c r="K63" i="5"/>
  <c r="L63" i="5"/>
  <c r="L71" i="5"/>
  <c r="M63" i="5"/>
  <c r="N63" i="5"/>
  <c r="O63" i="5"/>
  <c r="P63" i="5"/>
  <c r="Q63" i="5"/>
  <c r="R63" i="5"/>
  <c r="S63" i="5"/>
  <c r="AO63" i="5"/>
  <c r="F63" i="5"/>
  <c r="BJ63" i="5"/>
  <c r="CE63" i="5"/>
  <c r="CZ63" i="5"/>
  <c r="G63" i="5"/>
  <c r="DU63" i="5"/>
  <c r="EP63" i="5"/>
  <c r="I64" i="5"/>
  <c r="J64" i="5"/>
  <c r="K64" i="5"/>
  <c r="H64" i="5"/>
  <c r="L64" i="5"/>
  <c r="M64" i="5"/>
  <c r="N64" i="5"/>
  <c r="O64" i="5"/>
  <c r="P64" i="5"/>
  <c r="Q64" i="5"/>
  <c r="S64" i="5"/>
  <c r="AO64" i="5"/>
  <c r="R64" i="5"/>
  <c r="BJ64" i="5"/>
  <c r="CE64" i="5"/>
  <c r="G64" i="5"/>
  <c r="CZ64" i="5"/>
  <c r="DU64" i="5"/>
  <c r="EP64" i="5"/>
  <c r="I65" i="5"/>
  <c r="J65" i="5"/>
  <c r="H65" i="5"/>
  <c r="K65" i="5"/>
  <c r="K71" i="5"/>
  <c r="L65" i="5"/>
  <c r="M65" i="5"/>
  <c r="N65" i="5"/>
  <c r="O65" i="5"/>
  <c r="P65" i="5"/>
  <c r="Q65" i="5"/>
  <c r="R65" i="5"/>
  <c r="S65" i="5"/>
  <c r="S71" i="5"/>
  <c r="AO65" i="5"/>
  <c r="F65" i="5"/>
  <c r="BJ65" i="5"/>
  <c r="CE65" i="5"/>
  <c r="CZ65" i="5"/>
  <c r="G65" i="5"/>
  <c r="DU65" i="5"/>
  <c r="EP65" i="5"/>
  <c r="I66" i="5"/>
  <c r="J66" i="5"/>
  <c r="K66" i="5"/>
  <c r="H66" i="5"/>
  <c r="L66" i="5"/>
  <c r="M66" i="5"/>
  <c r="N66" i="5"/>
  <c r="O66" i="5"/>
  <c r="P66" i="5"/>
  <c r="Q66" i="5"/>
  <c r="S66" i="5"/>
  <c r="AO66" i="5"/>
  <c r="R66" i="5"/>
  <c r="BJ66" i="5"/>
  <c r="CE66" i="5"/>
  <c r="G66" i="5"/>
  <c r="CZ66" i="5"/>
  <c r="DU66" i="5"/>
  <c r="EP66" i="5"/>
  <c r="I67" i="5"/>
  <c r="J67" i="5"/>
  <c r="H67" i="5"/>
  <c r="K67" i="5"/>
  <c r="L67" i="5"/>
  <c r="M67" i="5"/>
  <c r="N67" i="5"/>
  <c r="O67" i="5"/>
  <c r="P67" i="5"/>
  <c r="Q67" i="5"/>
  <c r="S67" i="5"/>
  <c r="T67" i="5"/>
  <c r="T71" i="5"/>
  <c r="AO67" i="5"/>
  <c r="BJ67" i="5"/>
  <c r="BM67" i="5"/>
  <c r="BM71" i="5"/>
  <c r="BM118" i="5"/>
  <c r="BU67" i="5"/>
  <c r="CE67" i="5"/>
  <c r="R67" i="5"/>
  <c r="CZ67" i="5"/>
  <c r="DU67" i="5"/>
  <c r="EP67" i="5"/>
  <c r="I68" i="5"/>
  <c r="I71" i="5"/>
  <c r="K68" i="5"/>
  <c r="L68" i="5"/>
  <c r="M68" i="5"/>
  <c r="M71" i="5"/>
  <c r="N68" i="5"/>
  <c r="O68" i="5"/>
  <c r="P68" i="5"/>
  <c r="P71" i="5"/>
  <c r="Q68" i="5"/>
  <c r="Q71" i="5"/>
  <c r="S68" i="5"/>
  <c r="T68" i="5"/>
  <c r="AO68" i="5"/>
  <c r="BJ68" i="5"/>
  <c r="CE68" i="5"/>
  <c r="CH68" i="5"/>
  <c r="J68" i="5"/>
  <c r="H68" i="5"/>
  <c r="CP68" i="5"/>
  <c r="CZ68" i="5"/>
  <c r="DU68" i="5"/>
  <c r="EP68" i="5"/>
  <c r="I69" i="5"/>
  <c r="H69" i="5"/>
  <c r="K69" i="5"/>
  <c r="L69" i="5"/>
  <c r="M69" i="5"/>
  <c r="N69" i="5"/>
  <c r="O69" i="5"/>
  <c r="P69" i="5"/>
  <c r="Q69" i="5"/>
  <c r="S69" i="5"/>
  <c r="T69" i="5"/>
  <c r="AO69" i="5"/>
  <c r="BJ69" i="5"/>
  <c r="CE69" i="5"/>
  <c r="CZ69" i="5"/>
  <c r="DC69" i="5"/>
  <c r="J69" i="5"/>
  <c r="DK69" i="5"/>
  <c r="DU69" i="5"/>
  <c r="EP69" i="5"/>
  <c r="I70" i="5"/>
  <c r="K70" i="5"/>
  <c r="L70" i="5"/>
  <c r="M70" i="5"/>
  <c r="N70" i="5"/>
  <c r="O70" i="5"/>
  <c r="P70" i="5"/>
  <c r="Q70" i="5"/>
  <c r="S70" i="5"/>
  <c r="T70" i="5"/>
  <c r="AO70" i="5"/>
  <c r="F70" i="5"/>
  <c r="BJ70" i="5"/>
  <c r="CE70" i="5"/>
  <c r="CZ70" i="5"/>
  <c r="DU70" i="5"/>
  <c r="DX70" i="5"/>
  <c r="DX71" i="5"/>
  <c r="DX118" i="5"/>
  <c r="EF70" i="5"/>
  <c r="EP70" i="5"/>
  <c r="N71" i="5"/>
  <c r="O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N71" i="5"/>
  <c r="BO71" i="5"/>
  <c r="BP71" i="5"/>
  <c r="BQ71" i="5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F71" i="5"/>
  <c r="CG71" i="5"/>
  <c r="CH71" i="5"/>
  <c r="CI71" i="5"/>
  <c r="CJ71" i="5"/>
  <c r="CK71" i="5"/>
  <c r="CL71" i="5"/>
  <c r="CM71" i="5"/>
  <c r="CN71" i="5"/>
  <c r="CO71" i="5"/>
  <c r="CP71" i="5"/>
  <c r="CQ71" i="5"/>
  <c r="CR71" i="5"/>
  <c r="CS71" i="5"/>
  <c r="CT71" i="5"/>
  <c r="CU71" i="5"/>
  <c r="CV71" i="5"/>
  <c r="CW71" i="5"/>
  <c r="CX71" i="5"/>
  <c r="CY71" i="5"/>
  <c r="DA71" i="5"/>
  <c r="DB71" i="5"/>
  <c r="DC71" i="5"/>
  <c r="DD71" i="5"/>
  <c r="DE71" i="5"/>
  <c r="DF71" i="5"/>
  <c r="DG71" i="5"/>
  <c r="DH71" i="5"/>
  <c r="DI71" i="5"/>
  <c r="DJ71" i="5"/>
  <c r="DK71" i="5"/>
  <c r="DL71" i="5"/>
  <c r="DM71" i="5"/>
  <c r="DN71" i="5"/>
  <c r="DO71" i="5"/>
  <c r="DP71" i="5"/>
  <c r="DQ71" i="5"/>
  <c r="DR71" i="5"/>
  <c r="DS71" i="5"/>
  <c r="DT71" i="5"/>
  <c r="DV71" i="5"/>
  <c r="DW71" i="5"/>
  <c r="DY71" i="5"/>
  <c r="DZ71" i="5"/>
  <c r="EA71" i="5"/>
  <c r="EB71" i="5"/>
  <c r="EC71" i="5"/>
  <c r="ED71" i="5"/>
  <c r="EE71" i="5"/>
  <c r="EF71" i="5"/>
  <c r="EG71" i="5"/>
  <c r="EH71" i="5"/>
  <c r="EI71" i="5"/>
  <c r="EJ71" i="5"/>
  <c r="EK71" i="5"/>
  <c r="EL71" i="5"/>
  <c r="EM71" i="5"/>
  <c r="EN71" i="5"/>
  <c r="EO71" i="5"/>
  <c r="I73" i="5"/>
  <c r="H73" i="5"/>
  <c r="J73" i="5"/>
  <c r="K73" i="5"/>
  <c r="L73" i="5"/>
  <c r="M73" i="5"/>
  <c r="N73" i="5"/>
  <c r="O73" i="5"/>
  <c r="P73" i="5"/>
  <c r="Q73" i="5"/>
  <c r="S73" i="5"/>
  <c r="AO73" i="5"/>
  <c r="BJ73" i="5"/>
  <c r="CE73" i="5"/>
  <c r="F73" i="5"/>
  <c r="CZ73" i="5"/>
  <c r="DU73" i="5"/>
  <c r="EP73" i="5"/>
  <c r="R73" i="5"/>
  <c r="I74" i="5"/>
  <c r="H74" i="5"/>
  <c r="J74" i="5"/>
  <c r="K74" i="5"/>
  <c r="L74" i="5"/>
  <c r="M74" i="5"/>
  <c r="M87" i="5"/>
  <c r="N74" i="5"/>
  <c r="O74" i="5"/>
  <c r="P74" i="5"/>
  <c r="Q74" i="5"/>
  <c r="S74" i="5"/>
  <c r="AO74" i="5"/>
  <c r="BJ74" i="5"/>
  <c r="F74" i="5"/>
  <c r="CE74" i="5"/>
  <c r="CZ74" i="5"/>
  <c r="CZ87" i="5"/>
  <c r="DU74" i="5"/>
  <c r="EP74" i="5"/>
  <c r="I75" i="5"/>
  <c r="H75" i="5"/>
  <c r="J75" i="5"/>
  <c r="K75" i="5"/>
  <c r="L75" i="5"/>
  <c r="M75" i="5"/>
  <c r="N75" i="5"/>
  <c r="O75" i="5"/>
  <c r="P75" i="5"/>
  <c r="Q75" i="5"/>
  <c r="S75" i="5"/>
  <c r="AO75" i="5"/>
  <c r="BJ75" i="5"/>
  <c r="CE75" i="5"/>
  <c r="F75" i="5"/>
  <c r="CZ75" i="5"/>
  <c r="DU75" i="5"/>
  <c r="EP75" i="5"/>
  <c r="R75" i="5"/>
  <c r="I76" i="5"/>
  <c r="H76" i="5"/>
  <c r="J76" i="5"/>
  <c r="K76" i="5"/>
  <c r="L76" i="5"/>
  <c r="M76" i="5"/>
  <c r="N76" i="5"/>
  <c r="O76" i="5"/>
  <c r="P76" i="5"/>
  <c r="Q76" i="5"/>
  <c r="S76" i="5"/>
  <c r="AO76" i="5"/>
  <c r="BJ76" i="5"/>
  <c r="F76" i="5"/>
  <c r="CE76" i="5"/>
  <c r="CE87" i="5"/>
  <c r="CZ76" i="5"/>
  <c r="DU76" i="5"/>
  <c r="EP76" i="5"/>
  <c r="I77" i="5"/>
  <c r="H77" i="5"/>
  <c r="J77" i="5"/>
  <c r="K77" i="5"/>
  <c r="L77" i="5"/>
  <c r="M77" i="5"/>
  <c r="N77" i="5"/>
  <c r="O77" i="5"/>
  <c r="P77" i="5"/>
  <c r="Q77" i="5"/>
  <c r="S77" i="5"/>
  <c r="AO77" i="5"/>
  <c r="BJ77" i="5"/>
  <c r="CE77" i="5"/>
  <c r="F77" i="5"/>
  <c r="CZ77" i="5"/>
  <c r="DU77" i="5"/>
  <c r="EP77" i="5"/>
  <c r="R77" i="5"/>
  <c r="I78" i="5"/>
  <c r="H78" i="5"/>
  <c r="J78" i="5"/>
  <c r="K78" i="5"/>
  <c r="L78" i="5"/>
  <c r="M78" i="5"/>
  <c r="N78" i="5"/>
  <c r="O78" i="5"/>
  <c r="P78" i="5"/>
  <c r="Q78" i="5"/>
  <c r="S78" i="5"/>
  <c r="AO78" i="5"/>
  <c r="BJ78" i="5"/>
  <c r="F78" i="5"/>
  <c r="CE78" i="5"/>
  <c r="CZ78" i="5"/>
  <c r="DU78" i="5"/>
  <c r="EP78" i="5"/>
  <c r="I79" i="5"/>
  <c r="H79" i="5"/>
  <c r="J79" i="5"/>
  <c r="K79" i="5"/>
  <c r="L79" i="5"/>
  <c r="M79" i="5"/>
  <c r="N79" i="5"/>
  <c r="O79" i="5"/>
  <c r="P79" i="5"/>
  <c r="Q79" i="5"/>
  <c r="S79" i="5"/>
  <c r="AO79" i="5"/>
  <c r="BJ79" i="5"/>
  <c r="CE79" i="5"/>
  <c r="F79" i="5"/>
  <c r="CZ79" i="5"/>
  <c r="DU79" i="5"/>
  <c r="EP79" i="5"/>
  <c r="R79" i="5"/>
  <c r="I80" i="5"/>
  <c r="H80" i="5"/>
  <c r="J80" i="5"/>
  <c r="K80" i="5"/>
  <c r="L80" i="5"/>
  <c r="M80" i="5"/>
  <c r="N80" i="5"/>
  <c r="N87" i="5"/>
  <c r="O80" i="5"/>
  <c r="P80" i="5"/>
  <c r="Q80" i="5"/>
  <c r="S80" i="5"/>
  <c r="AO80" i="5"/>
  <c r="BJ80" i="5"/>
  <c r="F80" i="5"/>
  <c r="CE80" i="5"/>
  <c r="CZ80" i="5"/>
  <c r="DU80" i="5"/>
  <c r="EP80" i="5"/>
  <c r="I81" i="5"/>
  <c r="H81" i="5"/>
  <c r="J81" i="5"/>
  <c r="K81" i="5"/>
  <c r="L81" i="5"/>
  <c r="M81" i="5"/>
  <c r="N81" i="5"/>
  <c r="O81" i="5"/>
  <c r="P81" i="5"/>
  <c r="Q81" i="5"/>
  <c r="S81" i="5"/>
  <c r="AO81" i="5"/>
  <c r="BJ81" i="5"/>
  <c r="CE81" i="5"/>
  <c r="F81" i="5"/>
  <c r="CZ81" i="5"/>
  <c r="DU81" i="5"/>
  <c r="EP81" i="5"/>
  <c r="R81" i="5"/>
  <c r="I82" i="5"/>
  <c r="H82" i="5"/>
  <c r="J82" i="5"/>
  <c r="K82" i="5"/>
  <c r="L82" i="5"/>
  <c r="M82" i="5"/>
  <c r="N82" i="5"/>
  <c r="O82" i="5"/>
  <c r="O87" i="5"/>
  <c r="P82" i="5"/>
  <c r="Q82" i="5"/>
  <c r="S82" i="5"/>
  <c r="AO82" i="5"/>
  <c r="BJ82" i="5"/>
  <c r="F82" i="5"/>
  <c r="CE82" i="5"/>
  <c r="CZ82" i="5"/>
  <c r="DU82" i="5"/>
  <c r="EP82" i="5"/>
  <c r="I83" i="5"/>
  <c r="H83" i="5"/>
  <c r="J83" i="5"/>
  <c r="K83" i="5"/>
  <c r="L83" i="5"/>
  <c r="M83" i="5"/>
  <c r="N83" i="5"/>
  <c r="O83" i="5"/>
  <c r="P83" i="5"/>
  <c r="Q83" i="5"/>
  <c r="S83" i="5"/>
  <c r="AO83" i="5"/>
  <c r="BJ83" i="5"/>
  <c r="CE83" i="5"/>
  <c r="F83" i="5"/>
  <c r="CZ83" i="5"/>
  <c r="DU83" i="5"/>
  <c r="EP83" i="5"/>
  <c r="R83" i="5"/>
  <c r="I84" i="5"/>
  <c r="H84" i="5"/>
  <c r="J84" i="5"/>
  <c r="K84" i="5"/>
  <c r="L84" i="5"/>
  <c r="M84" i="5"/>
  <c r="N84" i="5"/>
  <c r="O84" i="5"/>
  <c r="P84" i="5"/>
  <c r="Q84" i="5"/>
  <c r="S84" i="5"/>
  <c r="AO84" i="5"/>
  <c r="BJ84" i="5"/>
  <c r="F84" i="5"/>
  <c r="CE84" i="5"/>
  <c r="CZ84" i="5"/>
  <c r="DU84" i="5"/>
  <c r="EP84" i="5"/>
  <c r="I85" i="5"/>
  <c r="H85" i="5"/>
  <c r="J85" i="5"/>
  <c r="K85" i="5"/>
  <c r="L85" i="5"/>
  <c r="M85" i="5"/>
  <c r="N85" i="5"/>
  <c r="O85" i="5"/>
  <c r="P85" i="5"/>
  <c r="Q85" i="5"/>
  <c r="S85" i="5"/>
  <c r="AO85" i="5"/>
  <c r="BJ85" i="5"/>
  <c r="CE85" i="5"/>
  <c r="F85" i="5"/>
  <c r="CZ85" i="5"/>
  <c r="DU85" i="5"/>
  <c r="EP85" i="5"/>
  <c r="R85" i="5"/>
  <c r="I86" i="5"/>
  <c r="H86" i="5"/>
  <c r="J86" i="5"/>
  <c r="K86" i="5"/>
  <c r="L86" i="5"/>
  <c r="M86" i="5"/>
  <c r="N86" i="5"/>
  <c r="O86" i="5"/>
  <c r="P86" i="5"/>
  <c r="Q86" i="5"/>
  <c r="S86" i="5"/>
  <c r="AO86" i="5"/>
  <c r="BJ86" i="5"/>
  <c r="F86" i="5"/>
  <c r="CE86" i="5"/>
  <c r="CZ86" i="5"/>
  <c r="DU86" i="5"/>
  <c r="EP86" i="5"/>
  <c r="I87" i="5"/>
  <c r="J87" i="5"/>
  <c r="K87" i="5"/>
  <c r="L87" i="5"/>
  <c r="P87" i="5"/>
  <c r="Q87" i="5"/>
  <c r="S87" i="5"/>
  <c r="T87" i="5"/>
  <c r="U87" i="5"/>
  <c r="V87" i="5"/>
  <c r="W87" i="5"/>
  <c r="X87" i="5"/>
  <c r="Y87" i="5"/>
  <c r="Y118" i="5"/>
  <c r="Z87" i="5"/>
  <c r="Z118" i="5"/>
  <c r="AA87" i="5"/>
  <c r="AB87" i="5"/>
  <c r="AC87" i="5"/>
  <c r="AD87" i="5"/>
  <c r="AE87" i="5"/>
  <c r="AF87" i="5"/>
  <c r="AG87" i="5"/>
  <c r="AG118" i="5"/>
  <c r="AH87" i="5"/>
  <c r="AH118" i="5"/>
  <c r="AI87" i="5"/>
  <c r="AJ87" i="5"/>
  <c r="AK87" i="5"/>
  <c r="AL87" i="5"/>
  <c r="AM87" i="5"/>
  <c r="AN87" i="5"/>
  <c r="AO87" i="5"/>
  <c r="AP87" i="5"/>
  <c r="AP118" i="5"/>
  <c r="AQ87" i="5"/>
  <c r="AR87" i="5"/>
  <c r="AS87" i="5"/>
  <c r="AT87" i="5"/>
  <c r="AU87" i="5"/>
  <c r="AV87" i="5"/>
  <c r="AW87" i="5"/>
  <c r="AW118" i="5"/>
  <c r="AX87" i="5"/>
  <c r="AX118" i="5"/>
  <c r="AY87" i="5"/>
  <c r="AZ87" i="5"/>
  <c r="BA87" i="5"/>
  <c r="BB87" i="5"/>
  <c r="BC87" i="5"/>
  <c r="BD87" i="5"/>
  <c r="BE87" i="5"/>
  <c r="BE118" i="5"/>
  <c r="BF87" i="5"/>
  <c r="BF118" i="5"/>
  <c r="BG87" i="5"/>
  <c r="BH87" i="5"/>
  <c r="BI87" i="5"/>
  <c r="BK87" i="5"/>
  <c r="BL87" i="5"/>
  <c r="BM87" i="5"/>
  <c r="BN87" i="5"/>
  <c r="BN118" i="5"/>
  <c r="BO87" i="5"/>
  <c r="BP87" i="5"/>
  <c r="BQ87" i="5"/>
  <c r="BR87" i="5"/>
  <c r="BS87" i="5"/>
  <c r="BT87" i="5"/>
  <c r="BU87" i="5"/>
  <c r="BV87" i="5"/>
  <c r="BV118" i="5"/>
  <c r="BW87" i="5"/>
  <c r="BX87" i="5"/>
  <c r="BY87" i="5"/>
  <c r="BZ87" i="5"/>
  <c r="CA87" i="5"/>
  <c r="CB87" i="5"/>
  <c r="CC87" i="5"/>
  <c r="CD87" i="5"/>
  <c r="CF87" i="5"/>
  <c r="CG87" i="5"/>
  <c r="CH87" i="5"/>
  <c r="CI87" i="5"/>
  <c r="CJ87" i="5"/>
  <c r="CK87" i="5"/>
  <c r="CL87" i="5"/>
  <c r="CL118" i="5"/>
  <c r="CM87" i="5"/>
  <c r="CN87" i="5"/>
  <c r="CO87" i="5"/>
  <c r="CP87" i="5"/>
  <c r="CQ87" i="5"/>
  <c r="CR87" i="5"/>
  <c r="CS87" i="5"/>
  <c r="CT87" i="5"/>
  <c r="CT118" i="5"/>
  <c r="CU87" i="5"/>
  <c r="CV87" i="5"/>
  <c r="CW87" i="5"/>
  <c r="CX87" i="5"/>
  <c r="CY87" i="5"/>
  <c r="DA87" i="5"/>
  <c r="DB87" i="5"/>
  <c r="DB118" i="5"/>
  <c r="DC87" i="5"/>
  <c r="DD87" i="5"/>
  <c r="DE87" i="5"/>
  <c r="DF87" i="5"/>
  <c r="DG87" i="5"/>
  <c r="DH87" i="5"/>
  <c r="DI87" i="5"/>
  <c r="DJ87" i="5"/>
  <c r="DJ118" i="5"/>
  <c r="DK87" i="5"/>
  <c r="DL87" i="5"/>
  <c r="DM87" i="5"/>
  <c r="DN87" i="5"/>
  <c r="DO87" i="5"/>
  <c r="DP87" i="5"/>
  <c r="DQ87" i="5"/>
  <c r="DR87" i="5"/>
  <c r="DR118" i="5"/>
  <c r="DS87" i="5"/>
  <c r="DT87" i="5"/>
  <c r="DU87" i="5"/>
  <c r="DV87" i="5"/>
  <c r="DW87" i="5"/>
  <c r="DX87" i="5"/>
  <c r="DY87" i="5"/>
  <c r="DZ87" i="5"/>
  <c r="DZ118" i="5"/>
  <c r="EA87" i="5"/>
  <c r="EB87" i="5"/>
  <c r="EC87" i="5"/>
  <c r="ED87" i="5"/>
  <c r="EE87" i="5"/>
  <c r="EF87" i="5"/>
  <c r="EG87" i="5"/>
  <c r="EH87" i="5"/>
  <c r="EH118" i="5"/>
  <c r="EI87" i="5"/>
  <c r="EJ87" i="5"/>
  <c r="EK87" i="5"/>
  <c r="EL87" i="5"/>
  <c r="EM87" i="5"/>
  <c r="EN87" i="5"/>
  <c r="EO87" i="5"/>
  <c r="EP87" i="5"/>
  <c r="I89" i="5"/>
  <c r="H89" i="5"/>
  <c r="J89" i="5"/>
  <c r="K89" i="5"/>
  <c r="L89" i="5"/>
  <c r="M89" i="5"/>
  <c r="N89" i="5"/>
  <c r="O89" i="5"/>
  <c r="P89" i="5"/>
  <c r="Q89" i="5"/>
  <c r="S89" i="5"/>
  <c r="AO89" i="5"/>
  <c r="F89" i="5"/>
  <c r="BJ89" i="5"/>
  <c r="CE89" i="5"/>
  <c r="CZ89" i="5"/>
  <c r="DU89" i="5"/>
  <c r="EP89" i="5"/>
  <c r="I90" i="5"/>
  <c r="H90" i="5"/>
  <c r="J90" i="5"/>
  <c r="K90" i="5"/>
  <c r="L90" i="5"/>
  <c r="M90" i="5"/>
  <c r="N90" i="5"/>
  <c r="O90" i="5"/>
  <c r="P90" i="5"/>
  <c r="Q90" i="5"/>
  <c r="S90" i="5"/>
  <c r="AO90" i="5"/>
  <c r="G90" i="5"/>
  <c r="BJ90" i="5"/>
  <c r="R90" i="5"/>
  <c r="CE90" i="5"/>
  <c r="CZ90" i="5"/>
  <c r="DU90" i="5"/>
  <c r="EP90" i="5"/>
  <c r="I91" i="5"/>
  <c r="H91" i="5"/>
  <c r="J91" i="5"/>
  <c r="K91" i="5"/>
  <c r="L91" i="5"/>
  <c r="M91" i="5"/>
  <c r="N91" i="5"/>
  <c r="O91" i="5"/>
  <c r="P91" i="5"/>
  <c r="Q91" i="5"/>
  <c r="S91" i="5"/>
  <c r="AO91" i="5"/>
  <c r="F91" i="5"/>
  <c r="BJ91" i="5"/>
  <c r="CE91" i="5"/>
  <c r="CZ91" i="5"/>
  <c r="DU91" i="5"/>
  <c r="EP91" i="5"/>
  <c r="I92" i="5"/>
  <c r="H92" i="5"/>
  <c r="J92" i="5"/>
  <c r="K92" i="5"/>
  <c r="L92" i="5"/>
  <c r="M92" i="5"/>
  <c r="N92" i="5"/>
  <c r="O92" i="5"/>
  <c r="P92" i="5"/>
  <c r="Q92" i="5"/>
  <c r="S92" i="5"/>
  <c r="AO92" i="5"/>
  <c r="G92" i="5"/>
  <c r="BJ92" i="5"/>
  <c r="R92" i="5"/>
  <c r="CE92" i="5"/>
  <c r="CZ92" i="5"/>
  <c r="DU92" i="5"/>
  <c r="EP92" i="5"/>
  <c r="I93" i="5"/>
  <c r="H93" i="5"/>
  <c r="J93" i="5"/>
  <c r="K93" i="5"/>
  <c r="L93" i="5"/>
  <c r="M93" i="5"/>
  <c r="N93" i="5"/>
  <c r="O93" i="5"/>
  <c r="P93" i="5"/>
  <c r="Q93" i="5"/>
  <c r="S93" i="5"/>
  <c r="AO93" i="5"/>
  <c r="F93" i="5"/>
  <c r="BJ93" i="5"/>
  <c r="CE93" i="5"/>
  <c r="CZ93" i="5"/>
  <c r="DU93" i="5"/>
  <c r="EP93" i="5"/>
  <c r="I94" i="5"/>
  <c r="H94" i="5"/>
  <c r="J94" i="5"/>
  <c r="K94" i="5"/>
  <c r="L94" i="5"/>
  <c r="M94" i="5"/>
  <c r="N94" i="5"/>
  <c r="O94" i="5"/>
  <c r="P94" i="5"/>
  <c r="Q94" i="5"/>
  <c r="S94" i="5"/>
  <c r="AO94" i="5"/>
  <c r="G94" i="5"/>
  <c r="BJ94" i="5"/>
  <c r="R94" i="5"/>
  <c r="CE94" i="5"/>
  <c r="CZ94" i="5"/>
  <c r="DU94" i="5"/>
  <c r="EP94" i="5"/>
  <c r="I95" i="5"/>
  <c r="H95" i="5"/>
  <c r="J95" i="5"/>
  <c r="K95" i="5"/>
  <c r="L95" i="5"/>
  <c r="M95" i="5"/>
  <c r="N95" i="5"/>
  <c r="O95" i="5"/>
  <c r="P95" i="5"/>
  <c r="Q95" i="5"/>
  <c r="S95" i="5"/>
  <c r="AO95" i="5"/>
  <c r="F95" i="5"/>
  <c r="BJ95" i="5"/>
  <c r="CE95" i="5"/>
  <c r="CZ95" i="5"/>
  <c r="DU95" i="5"/>
  <c r="EP95" i="5"/>
  <c r="I96" i="5"/>
  <c r="H96" i="5"/>
  <c r="J96" i="5"/>
  <c r="K96" i="5"/>
  <c r="L96" i="5"/>
  <c r="M96" i="5"/>
  <c r="N96" i="5"/>
  <c r="O96" i="5"/>
  <c r="P96" i="5"/>
  <c r="Q96" i="5"/>
  <c r="S96" i="5"/>
  <c r="AO96" i="5"/>
  <c r="G96" i="5"/>
  <c r="BJ96" i="5"/>
  <c r="R96" i="5"/>
  <c r="CE96" i="5"/>
  <c r="CZ96" i="5"/>
  <c r="DU96" i="5"/>
  <c r="EP96" i="5"/>
  <c r="I97" i="5"/>
  <c r="H97" i="5"/>
  <c r="J97" i="5"/>
  <c r="K97" i="5"/>
  <c r="L97" i="5"/>
  <c r="M97" i="5"/>
  <c r="N97" i="5"/>
  <c r="O97" i="5"/>
  <c r="P97" i="5"/>
  <c r="Q97" i="5"/>
  <c r="S97" i="5"/>
  <c r="AO97" i="5"/>
  <c r="F97" i="5"/>
  <c r="BJ97" i="5"/>
  <c r="CE97" i="5"/>
  <c r="CZ97" i="5"/>
  <c r="DU97" i="5"/>
  <c r="EP97" i="5"/>
  <c r="I98" i="5"/>
  <c r="H98" i="5"/>
  <c r="J98" i="5"/>
  <c r="K98" i="5"/>
  <c r="L98" i="5"/>
  <c r="M98" i="5"/>
  <c r="N98" i="5"/>
  <c r="O98" i="5"/>
  <c r="P98" i="5"/>
  <c r="Q98" i="5"/>
  <c r="S98" i="5"/>
  <c r="AO98" i="5"/>
  <c r="BJ98" i="5"/>
  <c r="R98" i="5"/>
  <c r="CE98" i="5"/>
  <c r="CZ98" i="5"/>
  <c r="DU98" i="5"/>
  <c r="EP98" i="5"/>
  <c r="I99" i="5"/>
  <c r="H99" i="5"/>
  <c r="J99" i="5"/>
  <c r="K99" i="5"/>
  <c r="L99" i="5"/>
  <c r="M99" i="5"/>
  <c r="N99" i="5"/>
  <c r="O99" i="5"/>
  <c r="P99" i="5"/>
  <c r="Q99" i="5"/>
  <c r="S99" i="5"/>
  <c r="AO99" i="5"/>
  <c r="F99" i="5"/>
  <c r="BJ99" i="5"/>
  <c r="CE99" i="5"/>
  <c r="CZ99" i="5"/>
  <c r="DU99" i="5"/>
  <c r="EP99" i="5"/>
  <c r="I100" i="5"/>
  <c r="H100" i="5"/>
  <c r="J100" i="5"/>
  <c r="K100" i="5"/>
  <c r="L100" i="5"/>
  <c r="M100" i="5"/>
  <c r="N100" i="5"/>
  <c r="O100" i="5"/>
  <c r="P100" i="5"/>
  <c r="Q100" i="5"/>
  <c r="S100" i="5"/>
  <c r="AO100" i="5"/>
  <c r="BJ100" i="5"/>
  <c r="R100" i="5"/>
  <c r="CE100" i="5"/>
  <c r="CZ100" i="5"/>
  <c r="DU100" i="5"/>
  <c r="EP100" i="5"/>
  <c r="I101" i="5"/>
  <c r="H101" i="5"/>
  <c r="J101" i="5"/>
  <c r="K101" i="5"/>
  <c r="L101" i="5"/>
  <c r="M101" i="5"/>
  <c r="N101" i="5"/>
  <c r="O101" i="5"/>
  <c r="P101" i="5"/>
  <c r="Q101" i="5"/>
  <c r="S101" i="5"/>
  <c r="AO101" i="5"/>
  <c r="F101" i="5"/>
  <c r="BJ101" i="5"/>
  <c r="CE101" i="5"/>
  <c r="CZ101" i="5"/>
  <c r="DU101" i="5"/>
  <c r="EP101" i="5"/>
  <c r="I102" i="5"/>
  <c r="H102" i="5"/>
  <c r="J102" i="5"/>
  <c r="K102" i="5"/>
  <c r="L102" i="5"/>
  <c r="M102" i="5"/>
  <c r="N102" i="5"/>
  <c r="O102" i="5"/>
  <c r="P102" i="5"/>
  <c r="Q102" i="5"/>
  <c r="S102" i="5"/>
  <c r="AO102" i="5"/>
  <c r="BJ102" i="5"/>
  <c r="R102" i="5"/>
  <c r="CE102" i="5"/>
  <c r="CZ102" i="5"/>
  <c r="DU102" i="5"/>
  <c r="EP102" i="5"/>
  <c r="I103" i="5"/>
  <c r="H103" i="5"/>
  <c r="J103" i="5"/>
  <c r="K103" i="5"/>
  <c r="L103" i="5"/>
  <c r="M103" i="5"/>
  <c r="N103" i="5"/>
  <c r="O103" i="5"/>
  <c r="P103" i="5"/>
  <c r="Q103" i="5"/>
  <c r="S103" i="5"/>
  <c r="AO103" i="5"/>
  <c r="F103" i="5"/>
  <c r="BJ103" i="5"/>
  <c r="CE103" i="5"/>
  <c r="CZ103" i="5"/>
  <c r="DU103" i="5"/>
  <c r="EP103" i="5"/>
  <c r="I104" i="5"/>
  <c r="H104" i="5"/>
  <c r="J104" i="5"/>
  <c r="K104" i="5"/>
  <c r="L104" i="5"/>
  <c r="M104" i="5"/>
  <c r="N104" i="5"/>
  <c r="O104" i="5"/>
  <c r="P104" i="5"/>
  <c r="Q104" i="5"/>
  <c r="S104" i="5"/>
  <c r="AO104" i="5"/>
  <c r="BJ104" i="5"/>
  <c r="R104" i="5"/>
  <c r="CE104" i="5"/>
  <c r="CZ104" i="5"/>
  <c r="DU104" i="5"/>
  <c r="EP104" i="5"/>
  <c r="I105" i="5"/>
  <c r="H105" i="5"/>
  <c r="J105" i="5"/>
  <c r="K105" i="5"/>
  <c r="L105" i="5"/>
  <c r="M105" i="5"/>
  <c r="N105" i="5"/>
  <c r="O105" i="5"/>
  <c r="P105" i="5"/>
  <c r="Q105" i="5"/>
  <c r="S105" i="5"/>
  <c r="AO105" i="5"/>
  <c r="F105" i="5"/>
  <c r="BJ105" i="5"/>
  <c r="CE105" i="5"/>
  <c r="CZ105" i="5"/>
  <c r="DU105" i="5"/>
  <c r="EP105" i="5"/>
  <c r="I106" i="5"/>
  <c r="H106" i="5"/>
  <c r="J106" i="5"/>
  <c r="K106" i="5"/>
  <c r="L106" i="5"/>
  <c r="M106" i="5"/>
  <c r="N106" i="5"/>
  <c r="O106" i="5"/>
  <c r="P106" i="5"/>
  <c r="Q106" i="5"/>
  <c r="S106" i="5"/>
  <c r="AO106" i="5"/>
  <c r="BJ106" i="5"/>
  <c r="R106" i="5"/>
  <c r="CE106" i="5"/>
  <c r="CZ106" i="5"/>
  <c r="DU106" i="5"/>
  <c r="EP106" i="5"/>
  <c r="I107" i="5"/>
  <c r="H107" i="5"/>
  <c r="J107" i="5"/>
  <c r="K107" i="5"/>
  <c r="L107" i="5"/>
  <c r="M107" i="5"/>
  <c r="N107" i="5"/>
  <c r="O107" i="5"/>
  <c r="P107" i="5"/>
  <c r="Q107" i="5"/>
  <c r="S107" i="5"/>
  <c r="AO107" i="5"/>
  <c r="F107" i="5"/>
  <c r="BJ107" i="5"/>
  <c r="CE107" i="5"/>
  <c r="CZ107" i="5"/>
  <c r="DU107" i="5"/>
  <c r="EP107" i="5"/>
  <c r="I108" i="5"/>
  <c r="H108" i="5"/>
  <c r="J108" i="5"/>
  <c r="K108" i="5"/>
  <c r="L108" i="5"/>
  <c r="M108" i="5"/>
  <c r="N108" i="5"/>
  <c r="O108" i="5"/>
  <c r="P108" i="5"/>
  <c r="Q108" i="5"/>
  <c r="S108" i="5"/>
  <c r="AO108" i="5"/>
  <c r="BJ108" i="5"/>
  <c r="R108" i="5"/>
  <c r="CE108" i="5"/>
  <c r="CZ108" i="5"/>
  <c r="DU108" i="5"/>
  <c r="EP108" i="5"/>
  <c r="I109" i="5"/>
  <c r="H109" i="5"/>
  <c r="J109" i="5"/>
  <c r="K109" i="5"/>
  <c r="L109" i="5"/>
  <c r="M109" i="5"/>
  <c r="N109" i="5"/>
  <c r="O109" i="5"/>
  <c r="P109" i="5"/>
  <c r="Q109" i="5"/>
  <c r="S109" i="5"/>
  <c r="AO109" i="5"/>
  <c r="F109" i="5"/>
  <c r="BJ109" i="5"/>
  <c r="CE109" i="5"/>
  <c r="CZ109" i="5"/>
  <c r="DU109" i="5"/>
  <c r="EP109" i="5"/>
  <c r="I111" i="5"/>
  <c r="I112" i="5"/>
  <c r="J111" i="5"/>
  <c r="J112" i="5"/>
  <c r="K111" i="5"/>
  <c r="L111" i="5"/>
  <c r="M111" i="5"/>
  <c r="N111" i="5"/>
  <c r="O111" i="5"/>
  <c r="O112" i="5"/>
  <c r="P111" i="5"/>
  <c r="P112" i="5"/>
  <c r="Q111" i="5"/>
  <c r="Q112" i="5"/>
  <c r="S111" i="5"/>
  <c r="AO111" i="5"/>
  <c r="BJ111" i="5"/>
  <c r="R111" i="5"/>
  <c r="R112" i="5"/>
  <c r="CE111" i="5"/>
  <c r="CE112" i="5"/>
  <c r="CZ111" i="5"/>
  <c r="CZ112" i="5"/>
  <c r="DU111" i="5"/>
  <c r="EP111" i="5"/>
  <c r="EP112" i="5"/>
  <c r="K112" i="5"/>
  <c r="L112" i="5"/>
  <c r="M112" i="5"/>
  <c r="N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AZ118" i="5"/>
  <c r="BA112" i="5"/>
  <c r="BB112" i="5"/>
  <c r="BC112" i="5"/>
  <c r="BD112" i="5"/>
  <c r="BE112" i="5"/>
  <c r="BF112" i="5"/>
  <c r="BG112" i="5"/>
  <c r="BH112" i="5"/>
  <c r="BI112" i="5"/>
  <c r="BI118" i="5"/>
  <c r="BK112" i="5"/>
  <c r="BL112" i="5"/>
  <c r="BM112" i="5"/>
  <c r="BN112" i="5"/>
  <c r="BO112" i="5"/>
  <c r="BP112" i="5"/>
  <c r="BQ112" i="5"/>
  <c r="BR112" i="5"/>
  <c r="BS112" i="5"/>
  <c r="BT112" i="5"/>
  <c r="BU112" i="5"/>
  <c r="BU118" i="5"/>
  <c r="BV112" i="5"/>
  <c r="BW112" i="5"/>
  <c r="BX112" i="5"/>
  <c r="BY112" i="5"/>
  <c r="BZ112" i="5"/>
  <c r="CA112" i="5"/>
  <c r="CB112" i="5"/>
  <c r="CC112" i="5"/>
  <c r="CD112" i="5"/>
  <c r="CF112" i="5"/>
  <c r="CG112" i="5"/>
  <c r="CH112" i="5"/>
  <c r="CI112" i="5"/>
  <c r="CJ112" i="5"/>
  <c r="CK112" i="5"/>
  <c r="CL112" i="5"/>
  <c r="CM112" i="5"/>
  <c r="CN112" i="5"/>
  <c r="CO112" i="5"/>
  <c r="CP112" i="5"/>
  <c r="CQ112" i="5"/>
  <c r="CR112" i="5"/>
  <c r="CS112" i="5"/>
  <c r="CT112" i="5"/>
  <c r="CU112" i="5"/>
  <c r="CV112" i="5"/>
  <c r="CW112" i="5"/>
  <c r="CX112" i="5"/>
  <c r="CY112" i="5"/>
  <c r="DA112" i="5"/>
  <c r="DB112" i="5"/>
  <c r="DC112" i="5"/>
  <c r="DD112" i="5"/>
  <c r="DE112" i="5"/>
  <c r="DF112" i="5"/>
  <c r="DG112" i="5"/>
  <c r="DH112" i="5"/>
  <c r="DI112" i="5"/>
  <c r="DJ112" i="5"/>
  <c r="DK112" i="5"/>
  <c r="DL112" i="5"/>
  <c r="DM112" i="5"/>
  <c r="DN112" i="5"/>
  <c r="DO112" i="5"/>
  <c r="DP112" i="5"/>
  <c r="DQ112" i="5"/>
  <c r="DR112" i="5"/>
  <c r="DS112" i="5"/>
  <c r="DT112" i="5"/>
  <c r="DT118" i="5"/>
  <c r="DU112" i="5"/>
  <c r="DV112" i="5"/>
  <c r="DW112" i="5"/>
  <c r="DX112" i="5"/>
  <c r="DY112" i="5"/>
  <c r="DZ112" i="5"/>
  <c r="EA112" i="5"/>
  <c r="EB112" i="5"/>
  <c r="EC112" i="5"/>
  <c r="ED112" i="5"/>
  <c r="EE112" i="5"/>
  <c r="EF112" i="5"/>
  <c r="EG112" i="5"/>
  <c r="EH112" i="5"/>
  <c r="EI112" i="5"/>
  <c r="EJ112" i="5"/>
  <c r="EK112" i="5"/>
  <c r="EL112" i="5"/>
  <c r="EM112" i="5"/>
  <c r="EN112" i="5"/>
  <c r="EO112" i="5"/>
  <c r="EO118" i="5"/>
  <c r="I114" i="5"/>
  <c r="I117" i="5"/>
  <c r="J114" i="5"/>
  <c r="K114" i="5"/>
  <c r="L114" i="5"/>
  <c r="M114" i="5"/>
  <c r="N114" i="5"/>
  <c r="O114" i="5"/>
  <c r="P114" i="5"/>
  <c r="Q114" i="5"/>
  <c r="Q117" i="5"/>
  <c r="S114" i="5"/>
  <c r="AO114" i="5"/>
  <c r="BJ114" i="5"/>
  <c r="BJ117" i="5"/>
  <c r="CE114" i="5"/>
  <c r="CZ114" i="5"/>
  <c r="DU114" i="5"/>
  <c r="EP114" i="5"/>
  <c r="EP117" i="5"/>
  <c r="I115" i="5"/>
  <c r="J115" i="5"/>
  <c r="K115" i="5"/>
  <c r="H115" i="5"/>
  <c r="L115" i="5"/>
  <c r="M115" i="5"/>
  <c r="N115" i="5"/>
  <c r="O115" i="5"/>
  <c r="P115" i="5"/>
  <c r="Q115" i="5"/>
  <c r="S115" i="5"/>
  <c r="S117" i="5"/>
  <c r="AO115" i="5"/>
  <c r="BJ115" i="5"/>
  <c r="CE115" i="5"/>
  <c r="CZ115" i="5"/>
  <c r="DU115" i="5"/>
  <c r="EP115" i="5"/>
  <c r="I116" i="5"/>
  <c r="J116" i="5"/>
  <c r="K116" i="5"/>
  <c r="L116" i="5"/>
  <c r="M116" i="5"/>
  <c r="N116" i="5"/>
  <c r="N117" i="5"/>
  <c r="N118" i="5"/>
  <c r="O116" i="5"/>
  <c r="P116" i="5"/>
  <c r="H116" i="5"/>
  <c r="Q116" i="5"/>
  <c r="S116" i="5"/>
  <c r="AO116" i="5"/>
  <c r="BJ116" i="5"/>
  <c r="CE116" i="5"/>
  <c r="CZ116" i="5"/>
  <c r="DU116" i="5"/>
  <c r="G116" i="5"/>
  <c r="EP116" i="5"/>
  <c r="J117" i="5"/>
  <c r="L117" i="5"/>
  <c r="M117" i="5"/>
  <c r="T117" i="5"/>
  <c r="U117" i="5"/>
  <c r="U118" i="5"/>
  <c r="V117" i="5"/>
  <c r="W117" i="5"/>
  <c r="X117" i="5"/>
  <c r="Y117" i="5"/>
  <c r="Z117" i="5"/>
  <c r="AA117" i="5"/>
  <c r="AA118" i="5"/>
  <c r="AB117" i="5"/>
  <c r="AB118" i="5"/>
  <c r="AC117" i="5"/>
  <c r="AC118" i="5"/>
  <c r="AD117" i="5"/>
  <c r="AE117" i="5"/>
  <c r="AF117" i="5"/>
  <c r="AG117" i="5"/>
  <c r="AH117" i="5"/>
  <c r="AI117" i="5"/>
  <c r="AI118" i="5"/>
  <c r="AJ117" i="5"/>
  <c r="AJ118" i="5"/>
  <c r="AK117" i="5"/>
  <c r="AK118" i="5"/>
  <c r="AL117" i="5"/>
  <c r="AM117" i="5"/>
  <c r="AN117" i="5"/>
  <c r="AP117" i="5"/>
  <c r="AQ117" i="5"/>
  <c r="AQ118" i="5"/>
  <c r="AR117" i="5"/>
  <c r="AR118" i="5"/>
  <c r="AS117" i="5"/>
  <c r="AS118" i="5"/>
  <c r="AT117" i="5"/>
  <c r="AU117" i="5"/>
  <c r="AV117" i="5"/>
  <c r="AW117" i="5"/>
  <c r="AX117" i="5"/>
  <c r="AY117" i="5"/>
  <c r="AY118" i="5"/>
  <c r="AZ117" i="5"/>
  <c r="BA117" i="5"/>
  <c r="BA118" i="5"/>
  <c r="BB117" i="5"/>
  <c r="BC117" i="5"/>
  <c r="BD117" i="5"/>
  <c r="BE117" i="5"/>
  <c r="BF117" i="5"/>
  <c r="BG117" i="5"/>
  <c r="BG118" i="5"/>
  <c r="BH117" i="5"/>
  <c r="BH118" i="5"/>
  <c r="BI117" i="5"/>
  <c r="BK117" i="5"/>
  <c r="BL117" i="5"/>
  <c r="BM117" i="5"/>
  <c r="BN117" i="5"/>
  <c r="BO117" i="5"/>
  <c r="BO118" i="5"/>
  <c r="BP117" i="5"/>
  <c r="BP118" i="5"/>
  <c r="BQ117" i="5"/>
  <c r="BQ118" i="5"/>
  <c r="BR117" i="5"/>
  <c r="BS117" i="5"/>
  <c r="BT117" i="5"/>
  <c r="BU117" i="5"/>
  <c r="BV117" i="5"/>
  <c r="BW117" i="5"/>
  <c r="BW118" i="5"/>
  <c r="BX117" i="5"/>
  <c r="BX118" i="5"/>
  <c r="BY117" i="5"/>
  <c r="BY118" i="5"/>
  <c r="BZ117" i="5"/>
  <c r="CA117" i="5"/>
  <c r="CB117" i="5"/>
  <c r="CC117" i="5"/>
  <c r="CC118" i="5"/>
  <c r="CD117" i="5"/>
  <c r="CE117" i="5"/>
  <c r="CF117" i="5"/>
  <c r="CF118" i="5"/>
  <c r="CG117" i="5"/>
  <c r="CG118" i="5"/>
  <c r="CH117" i="5"/>
  <c r="CI117" i="5"/>
  <c r="CJ117" i="5"/>
  <c r="CK117" i="5"/>
  <c r="CK118" i="5"/>
  <c r="CL117" i="5"/>
  <c r="CM117" i="5"/>
  <c r="CM118" i="5"/>
  <c r="CN117" i="5"/>
  <c r="CN118" i="5"/>
  <c r="CO117" i="5"/>
  <c r="CO118" i="5"/>
  <c r="CP117" i="5"/>
  <c r="CQ117" i="5"/>
  <c r="CR117" i="5"/>
  <c r="CS117" i="5"/>
  <c r="CS118" i="5"/>
  <c r="CT117" i="5"/>
  <c r="CU117" i="5"/>
  <c r="CU118" i="5"/>
  <c r="CV117" i="5"/>
  <c r="CV118" i="5"/>
  <c r="CW117" i="5"/>
  <c r="CW118" i="5"/>
  <c r="CX117" i="5"/>
  <c r="CY117" i="5"/>
  <c r="DA117" i="5"/>
  <c r="DA118" i="5"/>
  <c r="DB117" i="5"/>
  <c r="DC117" i="5"/>
  <c r="DC118" i="5"/>
  <c r="DD117" i="5"/>
  <c r="DD118" i="5"/>
  <c r="DE117" i="5"/>
  <c r="DE118" i="5"/>
  <c r="DF117" i="5"/>
  <c r="DG117" i="5"/>
  <c r="DH117" i="5"/>
  <c r="DI117" i="5"/>
  <c r="DI118" i="5"/>
  <c r="DJ117" i="5"/>
  <c r="DK117" i="5"/>
  <c r="DK118" i="5"/>
  <c r="DL117" i="5"/>
  <c r="DL118" i="5"/>
  <c r="DM117" i="5"/>
  <c r="DM118" i="5"/>
  <c r="DN117" i="5"/>
  <c r="DO117" i="5"/>
  <c r="DP117" i="5"/>
  <c r="DQ117" i="5"/>
  <c r="DQ118" i="5"/>
  <c r="DR117" i="5"/>
  <c r="DS117" i="5"/>
  <c r="DS118" i="5"/>
  <c r="DT117" i="5"/>
  <c r="DV117" i="5"/>
  <c r="DW117" i="5"/>
  <c r="DX117" i="5"/>
  <c r="DY117" i="5"/>
  <c r="DY118" i="5"/>
  <c r="DZ117" i="5"/>
  <c r="EA117" i="5"/>
  <c r="EA118" i="5"/>
  <c r="EB117" i="5"/>
  <c r="EB118" i="5"/>
  <c r="EC117" i="5"/>
  <c r="EC118" i="5"/>
  <c r="ED117" i="5"/>
  <c r="EE117" i="5"/>
  <c r="EF117" i="5"/>
  <c r="EG117" i="5"/>
  <c r="EG118" i="5"/>
  <c r="EH117" i="5"/>
  <c r="EI117" i="5"/>
  <c r="EI118" i="5"/>
  <c r="EJ117" i="5"/>
  <c r="EJ118" i="5"/>
  <c r="EK117" i="5"/>
  <c r="EK118" i="5"/>
  <c r="EL117" i="5"/>
  <c r="EM117" i="5"/>
  <c r="EN117" i="5"/>
  <c r="EO117" i="5"/>
  <c r="V118" i="5"/>
  <c r="W118" i="5"/>
  <c r="X118" i="5"/>
  <c r="AD118" i="5"/>
  <c r="AE118" i="5"/>
  <c r="AF118" i="5"/>
  <c r="AL118" i="5"/>
  <c r="AM118" i="5"/>
  <c r="AN118" i="5"/>
  <c r="AT118" i="5"/>
  <c r="AU118" i="5"/>
  <c r="AV118" i="5"/>
  <c r="BB118" i="5"/>
  <c r="BC118" i="5"/>
  <c r="BD118" i="5"/>
  <c r="BK118" i="5"/>
  <c r="BL118" i="5"/>
  <c r="BR118" i="5"/>
  <c r="BS118" i="5"/>
  <c r="BT118" i="5"/>
  <c r="BZ118" i="5"/>
  <c r="CA118" i="5"/>
  <c r="CB118" i="5"/>
  <c r="CH118" i="5"/>
  <c r="CI118" i="5"/>
  <c r="CJ118" i="5"/>
  <c r="CP118" i="5"/>
  <c r="CQ118" i="5"/>
  <c r="CR118" i="5"/>
  <c r="CX118" i="5"/>
  <c r="CY118" i="5"/>
  <c r="DF118" i="5"/>
  <c r="DG118" i="5"/>
  <c r="DH118" i="5"/>
  <c r="DN118" i="5"/>
  <c r="DO118" i="5"/>
  <c r="DP118" i="5"/>
  <c r="DV118" i="5"/>
  <c r="DW118" i="5"/>
  <c r="ED118" i="5"/>
  <c r="EE118" i="5"/>
  <c r="EF118" i="5"/>
  <c r="EL118" i="5"/>
  <c r="EM118" i="5"/>
  <c r="EN118" i="5"/>
  <c r="I17" i="6"/>
  <c r="J17" i="6"/>
  <c r="K17" i="6"/>
  <c r="L17" i="6"/>
  <c r="M17" i="6"/>
  <c r="N17" i="6"/>
  <c r="O17" i="6"/>
  <c r="P17" i="6"/>
  <c r="Q17" i="6"/>
  <c r="Q29" i="6"/>
  <c r="S17" i="6"/>
  <c r="AO17" i="6"/>
  <c r="BJ17" i="6"/>
  <c r="CE17" i="6"/>
  <c r="CE29" i="6"/>
  <c r="CZ17" i="6"/>
  <c r="DU17" i="6"/>
  <c r="EP17" i="6"/>
  <c r="I18" i="6"/>
  <c r="J18" i="6"/>
  <c r="K18" i="6"/>
  <c r="L18" i="6"/>
  <c r="M18" i="6"/>
  <c r="M29" i="6"/>
  <c r="O18" i="6"/>
  <c r="P18" i="6"/>
  <c r="Q18" i="6"/>
  <c r="T18" i="6"/>
  <c r="AO18" i="6"/>
  <c r="BJ18" i="6"/>
  <c r="BJ29" i="6"/>
  <c r="BV18" i="6"/>
  <c r="N18" i="6"/>
  <c r="CD18" i="6"/>
  <c r="CE18" i="6"/>
  <c r="CQ18" i="6"/>
  <c r="CY18" i="6"/>
  <c r="DL18" i="6"/>
  <c r="DT18" i="6"/>
  <c r="DT29" i="6"/>
  <c r="DU18" i="6"/>
  <c r="EP18" i="6"/>
  <c r="I19" i="6"/>
  <c r="J19" i="6"/>
  <c r="K19" i="6"/>
  <c r="L19" i="6"/>
  <c r="M19" i="6"/>
  <c r="N19" i="6"/>
  <c r="O19" i="6"/>
  <c r="P19" i="6"/>
  <c r="Q19" i="6"/>
  <c r="S19" i="6"/>
  <c r="AO19" i="6"/>
  <c r="G19" i="6"/>
  <c r="BJ19" i="6"/>
  <c r="CE19" i="6"/>
  <c r="CZ19" i="6"/>
  <c r="R19" i="6"/>
  <c r="DU19" i="6"/>
  <c r="EP19" i="6"/>
  <c r="I20" i="6"/>
  <c r="J20" i="6"/>
  <c r="K20" i="6"/>
  <c r="H20" i="6"/>
  <c r="L20" i="6"/>
  <c r="M20" i="6"/>
  <c r="N20" i="6"/>
  <c r="O20" i="6"/>
  <c r="P20" i="6"/>
  <c r="Q20" i="6"/>
  <c r="S20" i="6"/>
  <c r="AO20" i="6"/>
  <c r="R20" i="6"/>
  <c r="BJ20" i="6"/>
  <c r="CE20" i="6"/>
  <c r="CZ20" i="6"/>
  <c r="F20" i="6"/>
  <c r="DU20" i="6"/>
  <c r="G20" i="6"/>
  <c r="EP20" i="6"/>
  <c r="G21" i="6"/>
  <c r="I21" i="6"/>
  <c r="J21" i="6"/>
  <c r="H21" i="6"/>
  <c r="K21" i="6"/>
  <c r="L21" i="6"/>
  <c r="M21" i="6"/>
  <c r="N21" i="6"/>
  <c r="O21" i="6"/>
  <c r="P21" i="6"/>
  <c r="Q21" i="6"/>
  <c r="R21" i="6"/>
  <c r="S21" i="6"/>
  <c r="AO21" i="6"/>
  <c r="BJ21" i="6"/>
  <c r="CE21" i="6"/>
  <c r="CZ21" i="6"/>
  <c r="DU21" i="6"/>
  <c r="EP21" i="6"/>
  <c r="I22" i="6"/>
  <c r="J22" i="6"/>
  <c r="K22" i="6"/>
  <c r="H22" i="6"/>
  <c r="L22" i="6"/>
  <c r="M22" i="6"/>
  <c r="N22" i="6"/>
  <c r="O22" i="6"/>
  <c r="P22" i="6"/>
  <c r="Q22" i="6"/>
  <c r="S22" i="6"/>
  <c r="AO22" i="6"/>
  <c r="BJ22" i="6"/>
  <c r="CE22" i="6"/>
  <c r="G22" i="6"/>
  <c r="CZ22" i="6"/>
  <c r="F22" i="6"/>
  <c r="DU22" i="6"/>
  <c r="EP22" i="6"/>
  <c r="I23" i="6"/>
  <c r="J23" i="6"/>
  <c r="K23" i="6"/>
  <c r="L23" i="6"/>
  <c r="M23" i="6"/>
  <c r="N23" i="6"/>
  <c r="O23" i="6"/>
  <c r="P23" i="6"/>
  <c r="Q23" i="6"/>
  <c r="S23" i="6"/>
  <c r="AO23" i="6"/>
  <c r="F23" i="6"/>
  <c r="BJ23" i="6"/>
  <c r="CE23" i="6"/>
  <c r="CZ23" i="6"/>
  <c r="DU23" i="6"/>
  <c r="EP23" i="6"/>
  <c r="I24" i="6"/>
  <c r="J24" i="6"/>
  <c r="K24" i="6"/>
  <c r="L24" i="6"/>
  <c r="M24" i="6"/>
  <c r="N24" i="6"/>
  <c r="O24" i="6"/>
  <c r="P24" i="6"/>
  <c r="H24" i="6"/>
  <c r="Q24" i="6"/>
  <c r="S24" i="6"/>
  <c r="AO24" i="6"/>
  <c r="BJ24" i="6"/>
  <c r="CE24" i="6"/>
  <c r="F24" i="6"/>
  <c r="CZ24" i="6"/>
  <c r="DU24" i="6"/>
  <c r="G24" i="6"/>
  <c r="EP24" i="6"/>
  <c r="I25" i="6"/>
  <c r="J25" i="6"/>
  <c r="K25" i="6"/>
  <c r="L25" i="6"/>
  <c r="M25" i="6"/>
  <c r="N25" i="6"/>
  <c r="O25" i="6"/>
  <c r="P25" i="6"/>
  <c r="Q25" i="6"/>
  <c r="S25" i="6"/>
  <c r="AO25" i="6"/>
  <c r="BJ25" i="6"/>
  <c r="CE25" i="6"/>
  <c r="CZ25" i="6"/>
  <c r="DU25" i="6"/>
  <c r="G25" i="6"/>
  <c r="EP25" i="6"/>
  <c r="I26" i="6"/>
  <c r="J26" i="6"/>
  <c r="K26" i="6"/>
  <c r="H26" i="6"/>
  <c r="L26" i="6"/>
  <c r="L29" i="6"/>
  <c r="M26" i="6"/>
  <c r="N26" i="6"/>
  <c r="O26" i="6"/>
  <c r="P26" i="6"/>
  <c r="Q26" i="6"/>
  <c r="S26" i="6"/>
  <c r="AO26" i="6"/>
  <c r="R26" i="6"/>
  <c r="BJ26" i="6"/>
  <c r="CE26" i="6"/>
  <c r="CZ26" i="6"/>
  <c r="DU26" i="6"/>
  <c r="EP26" i="6"/>
  <c r="I27" i="6"/>
  <c r="J27" i="6"/>
  <c r="H27" i="6"/>
  <c r="K27" i="6"/>
  <c r="L27" i="6"/>
  <c r="M27" i="6"/>
  <c r="N27" i="6"/>
  <c r="O27" i="6"/>
  <c r="P27" i="6"/>
  <c r="Q27" i="6"/>
  <c r="R27" i="6"/>
  <c r="S27" i="6"/>
  <c r="AO27" i="6"/>
  <c r="BJ27" i="6"/>
  <c r="CE27" i="6"/>
  <c r="CZ27" i="6"/>
  <c r="G27" i="6"/>
  <c r="DU27" i="6"/>
  <c r="EP27" i="6"/>
  <c r="I28" i="6"/>
  <c r="J28" i="6"/>
  <c r="K28" i="6"/>
  <c r="H28" i="6"/>
  <c r="L28" i="6"/>
  <c r="M28" i="6"/>
  <c r="N28" i="6"/>
  <c r="O28" i="6"/>
  <c r="P28" i="6"/>
  <c r="Q28" i="6"/>
  <c r="S28" i="6"/>
  <c r="AO28" i="6"/>
  <c r="G28" i="6"/>
  <c r="BJ28" i="6"/>
  <c r="CE28" i="6"/>
  <c r="CZ28" i="6"/>
  <c r="F28" i="6"/>
  <c r="DU28" i="6"/>
  <c r="EP28" i="6"/>
  <c r="O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I31" i="6"/>
  <c r="J31" i="6"/>
  <c r="K31" i="6"/>
  <c r="K39" i="6"/>
  <c r="L31" i="6"/>
  <c r="M31" i="6"/>
  <c r="N31" i="6"/>
  <c r="N39" i="6"/>
  <c r="O31" i="6"/>
  <c r="O39" i="6"/>
  <c r="O113" i="6"/>
  <c r="P31" i="6"/>
  <c r="Q31" i="6"/>
  <c r="S31" i="6"/>
  <c r="S39" i="6"/>
  <c r="AO31" i="6"/>
  <c r="BJ31" i="6"/>
  <c r="G31" i="6"/>
  <c r="CE31" i="6"/>
  <c r="CE39" i="6"/>
  <c r="CZ31" i="6"/>
  <c r="CZ39" i="6"/>
  <c r="DU31" i="6"/>
  <c r="EP31" i="6"/>
  <c r="G32" i="6"/>
  <c r="I32" i="6"/>
  <c r="J32" i="6"/>
  <c r="J39" i="6"/>
  <c r="K32" i="6"/>
  <c r="L32" i="6"/>
  <c r="M32" i="6"/>
  <c r="N32" i="6"/>
  <c r="O32" i="6"/>
  <c r="P32" i="6"/>
  <c r="Q32" i="6"/>
  <c r="R32" i="6"/>
  <c r="S32" i="6"/>
  <c r="AO32" i="6"/>
  <c r="BJ32" i="6"/>
  <c r="CE32" i="6"/>
  <c r="CZ32" i="6"/>
  <c r="F32" i="6"/>
  <c r="DU32" i="6"/>
  <c r="EP32" i="6"/>
  <c r="G33" i="6"/>
  <c r="I33" i="6"/>
  <c r="J33" i="6"/>
  <c r="K33" i="6"/>
  <c r="L33" i="6"/>
  <c r="M33" i="6"/>
  <c r="N33" i="6"/>
  <c r="O33" i="6"/>
  <c r="P33" i="6"/>
  <c r="Q33" i="6"/>
  <c r="S33" i="6"/>
  <c r="AO33" i="6"/>
  <c r="R33" i="6"/>
  <c r="BJ33" i="6"/>
  <c r="CE33" i="6"/>
  <c r="CZ33" i="6"/>
  <c r="F33" i="6"/>
  <c r="DU33" i="6"/>
  <c r="EP33" i="6"/>
  <c r="EP39" i="6"/>
  <c r="I34" i="6"/>
  <c r="H34" i="6"/>
  <c r="J34" i="6"/>
  <c r="K34" i="6"/>
  <c r="L34" i="6"/>
  <c r="M34" i="6"/>
  <c r="M39" i="6"/>
  <c r="N34" i="6"/>
  <c r="O34" i="6"/>
  <c r="P34" i="6"/>
  <c r="Q34" i="6"/>
  <c r="S34" i="6"/>
  <c r="AO34" i="6"/>
  <c r="BJ34" i="6"/>
  <c r="R34" i="6"/>
  <c r="CE34" i="6"/>
  <c r="CZ34" i="6"/>
  <c r="DU34" i="6"/>
  <c r="EP34" i="6"/>
  <c r="I35" i="6"/>
  <c r="H35" i="6"/>
  <c r="J35" i="6"/>
  <c r="K35" i="6"/>
  <c r="L35" i="6"/>
  <c r="M35" i="6"/>
  <c r="N35" i="6"/>
  <c r="O35" i="6"/>
  <c r="P35" i="6"/>
  <c r="Q35" i="6"/>
  <c r="S35" i="6"/>
  <c r="AO35" i="6"/>
  <c r="F35" i="6"/>
  <c r="BJ35" i="6"/>
  <c r="CE35" i="6"/>
  <c r="CZ35" i="6"/>
  <c r="G35" i="6"/>
  <c r="DU35" i="6"/>
  <c r="EP35" i="6"/>
  <c r="I36" i="6"/>
  <c r="H36" i="6"/>
  <c r="J36" i="6"/>
  <c r="K36" i="6"/>
  <c r="L36" i="6"/>
  <c r="L39" i="6"/>
  <c r="M36" i="6"/>
  <c r="N36" i="6"/>
  <c r="O36" i="6"/>
  <c r="P36" i="6"/>
  <c r="Q36" i="6"/>
  <c r="S36" i="6"/>
  <c r="AO36" i="6"/>
  <c r="R36" i="6"/>
  <c r="BJ36" i="6"/>
  <c r="CE36" i="6"/>
  <c r="CZ36" i="6"/>
  <c r="DU36" i="6"/>
  <c r="EP36" i="6"/>
  <c r="I37" i="6"/>
  <c r="H37" i="6"/>
  <c r="J37" i="6"/>
  <c r="K37" i="6"/>
  <c r="L37" i="6"/>
  <c r="M37" i="6"/>
  <c r="N37" i="6"/>
  <c r="O37" i="6"/>
  <c r="P37" i="6"/>
  <c r="Q37" i="6"/>
  <c r="S37" i="6"/>
  <c r="AO37" i="6"/>
  <c r="F37" i="6"/>
  <c r="BJ37" i="6"/>
  <c r="CE37" i="6"/>
  <c r="CZ37" i="6"/>
  <c r="G37" i="6"/>
  <c r="DU37" i="6"/>
  <c r="EP37" i="6"/>
  <c r="I38" i="6"/>
  <c r="H38" i="6"/>
  <c r="J38" i="6"/>
  <c r="K38" i="6"/>
  <c r="L38" i="6"/>
  <c r="M38" i="6"/>
  <c r="N38" i="6"/>
  <c r="O38" i="6"/>
  <c r="P38" i="6"/>
  <c r="Q38" i="6"/>
  <c r="S38" i="6"/>
  <c r="AO38" i="6"/>
  <c r="R38" i="6"/>
  <c r="BJ38" i="6"/>
  <c r="CE38" i="6"/>
  <c r="CZ38" i="6"/>
  <c r="DU38" i="6"/>
  <c r="EP38" i="6"/>
  <c r="I39" i="6"/>
  <c r="P39" i="6"/>
  <c r="Q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DW39" i="6"/>
  <c r="DX39" i="6"/>
  <c r="DY39" i="6"/>
  <c r="DZ39" i="6"/>
  <c r="EA39" i="6"/>
  <c r="EB39" i="6"/>
  <c r="EC39" i="6"/>
  <c r="ED39" i="6"/>
  <c r="EE39" i="6"/>
  <c r="EF39" i="6"/>
  <c r="EG39" i="6"/>
  <c r="EH39" i="6"/>
  <c r="EI39" i="6"/>
  <c r="EJ39" i="6"/>
  <c r="EK39" i="6"/>
  <c r="EL39" i="6"/>
  <c r="EM39" i="6"/>
  <c r="EN39" i="6"/>
  <c r="EO39" i="6"/>
  <c r="I41" i="6"/>
  <c r="J41" i="6"/>
  <c r="H41" i="6"/>
  <c r="K41" i="6"/>
  <c r="L41" i="6"/>
  <c r="M41" i="6"/>
  <c r="N41" i="6"/>
  <c r="O41" i="6"/>
  <c r="P41" i="6"/>
  <c r="Q41" i="6"/>
  <c r="S41" i="6"/>
  <c r="AO41" i="6"/>
  <c r="R41" i="6"/>
  <c r="BJ41" i="6"/>
  <c r="CE41" i="6"/>
  <c r="CZ41" i="6"/>
  <c r="DU41" i="6"/>
  <c r="EP41" i="6"/>
  <c r="I42" i="6"/>
  <c r="J42" i="6"/>
  <c r="K42" i="6"/>
  <c r="L42" i="6"/>
  <c r="M42" i="6"/>
  <c r="N42" i="6"/>
  <c r="O42" i="6"/>
  <c r="P42" i="6"/>
  <c r="H42" i="6"/>
  <c r="Q42" i="6"/>
  <c r="S42" i="6"/>
  <c r="AO42" i="6"/>
  <c r="R42" i="6"/>
  <c r="BJ42" i="6"/>
  <c r="CE42" i="6"/>
  <c r="F42" i="6"/>
  <c r="CZ42" i="6"/>
  <c r="DU42" i="6"/>
  <c r="EP42" i="6"/>
  <c r="I43" i="6"/>
  <c r="J43" i="6"/>
  <c r="H43" i="6"/>
  <c r="K43" i="6"/>
  <c r="L43" i="6"/>
  <c r="M43" i="6"/>
  <c r="N43" i="6"/>
  <c r="O43" i="6"/>
  <c r="P43" i="6"/>
  <c r="Q43" i="6"/>
  <c r="S43" i="6"/>
  <c r="AO43" i="6"/>
  <c r="R43" i="6"/>
  <c r="BJ43" i="6"/>
  <c r="CE43" i="6"/>
  <c r="CZ43" i="6"/>
  <c r="DU43" i="6"/>
  <c r="EP43" i="6"/>
  <c r="I44" i="6"/>
  <c r="J44" i="6"/>
  <c r="K44" i="6"/>
  <c r="L44" i="6"/>
  <c r="M44" i="6"/>
  <c r="N44" i="6"/>
  <c r="O44" i="6"/>
  <c r="P44" i="6"/>
  <c r="H44" i="6"/>
  <c r="Q44" i="6"/>
  <c r="S44" i="6"/>
  <c r="AO44" i="6"/>
  <c r="R44" i="6"/>
  <c r="BJ44" i="6"/>
  <c r="CE44" i="6"/>
  <c r="F44" i="6"/>
  <c r="CZ44" i="6"/>
  <c r="DU44" i="6"/>
  <c r="EP44" i="6"/>
  <c r="I45" i="6"/>
  <c r="J45" i="6"/>
  <c r="H45" i="6"/>
  <c r="K45" i="6"/>
  <c r="L45" i="6"/>
  <c r="L71" i="6"/>
  <c r="L113" i="6"/>
  <c r="M45" i="6"/>
  <c r="N45" i="6"/>
  <c r="O45" i="6"/>
  <c r="P45" i="6"/>
  <c r="Q45" i="6"/>
  <c r="S45" i="6"/>
  <c r="AO45" i="6"/>
  <c r="R45" i="6"/>
  <c r="BJ45" i="6"/>
  <c r="CE45" i="6"/>
  <c r="CZ45" i="6"/>
  <c r="DU45" i="6"/>
  <c r="EP45" i="6"/>
  <c r="I46" i="6"/>
  <c r="J46" i="6"/>
  <c r="K46" i="6"/>
  <c r="L46" i="6"/>
  <c r="M46" i="6"/>
  <c r="N46" i="6"/>
  <c r="O46" i="6"/>
  <c r="P46" i="6"/>
  <c r="H46" i="6"/>
  <c r="Q46" i="6"/>
  <c r="S46" i="6"/>
  <c r="AO46" i="6"/>
  <c r="R46" i="6"/>
  <c r="BJ46" i="6"/>
  <c r="CE46" i="6"/>
  <c r="F46" i="6"/>
  <c r="CZ46" i="6"/>
  <c r="DU46" i="6"/>
  <c r="EP46" i="6"/>
  <c r="I47" i="6"/>
  <c r="J47" i="6"/>
  <c r="H47" i="6"/>
  <c r="K47" i="6"/>
  <c r="L47" i="6"/>
  <c r="M47" i="6"/>
  <c r="N47" i="6"/>
  <c r="O47" i="6"/>
  <c r="P47" i="6"/>
  <c r="Q47" i="6"/>
  <c r="S47" i="6"/>
  <c r="AO47" i="6"/>
  <c r="R47" i="6"/>
  <c r="BJ47" i="6"/>
  <c r="CE47" i="6"/>
  <c r="CZ47" i="6"/>
  <c r="DU47" i="6"/>
  <c r="EP47" i="6"/>
  <c r="I48" i="6"/>
  <c r="J48" i="6"/>
  <c r="K48" i="6"/>
  <c r="L48" i="6"/>
  <c r="M48" i="6"/>
  <c r="N48" i="6"/>
  <c r="O48" i="6"/>
  <c r="P48" i="6"/>
  <c r="H48" i="6"/>
  <c r="Q48" i="6"/>
  <c r="S48" i="6"/>
  <c r="AO48" i="6"/>
  <c r="R48" i="6"/>
  <c r="BJ48" i="6"/>
  <c r="CE48" i="6"/>
  <c r="F48" i="6"/>
  <c r="CZ48" i="6"/>
  <c r="DU48" i="6"/>
  <c r="EP48" i="6"/>
  <c r="I49" i="6"/>
  <c r="J49" i="6"/>
  <c r="H49" i="6"/>
  <c r="K49" i="6"/>
  <c r="L49" i="6"/>
  <c r="M49" i="6"/>
  <c r="N49" i="6"/>
  <c r="O49" i="6"/>
  <c r="P49" i="6"/>
  <c r="Q49" i="6"/>
  <c r="S49" i="6"/>
  <c r="AO49" i="6"/>
  <c r="R49" i="6"/>
  <c r="BJ49" i="6"/>
  <c r="CE49" i="6"/>
  <c r="CZ49" i="6"/>
  <c r="DU49" i="6"/>
  <c r="EP49" i="6"/>
  <c r="I50" i="6"/>
  <c r="J50" i="6"/>
  <c r="K50" i="6"/>
  <c r="L50" i="6"/>
  <c r="M50" i="6"/>
  <c r="N50" i="6"/>
  <c r="O50" i="6"/>
  <c r="P50" i="6"/>
  <c r="H50" i="6"/>
  <c r="Q50" i="6"/>
  <c r="S50" i="6"/>
  <c r="AO50" i="6"/>
  <c r="R50" i="6"/>
  <c r="BJ50" i="6"/>
  <c r="CE50" i="6"/>
  <c r="F50" i="6"/>
  <c r="CZ50" i="6"/>
  <c r="DU50" i="6"/>
  <c r="EP50" i="6"/>
  <c r="I51" i="6"/>
  <c r="J51" i="6"/>
  <c r="H51" i="6"/>
  <c r="K51" i="6"/>
  <c r="L51" i="6"/>
  <c r="M51" i="6"/>
  <c r="N51" i="6"/>
  <c r="O51" i="6"/>
  <c r="P51" i="6"/>
  <c r="Q51" i="6"/>
  <c r="S51" i="6"/>
  <c r="AO51" i="6"/>
  <c r="R51" i="6"/>
  <c r="BJ51" i="6"/>
  <c r="CE51" i="6"/>
  <c r="CZ51" i="6"/>
  <c r="DU51" i="6"/>
  <c r="EP51" i="6"/>
  <c r="I52" i="6"/>
  <c r="J52" i="6"/>
  <c r="K52" i="6"/>
  <c r="L52" i="6"/>
  <c r="M52" i="6"/>
  <c r="N52" i="6"/>
  <c r="O52" i="6"/>
  <c r="P52" i="6"/>
  <c r="H52" i="6"/>
  <c r="Q52" i="6"/>
  <c r="S52" i="6"/>
  <c r="AO52" i="6"/>
  <c r="R52" i="6"/>
  <c r="BJ52" i="6"/>
  <c r="CE52" i="6"/>
  <c r="F52" i="6"/>
  <c r="CZ52" i="6"/>
  <c r="DU52" i="6"/>
  <c r="EP52" i="6"/>
  <c r="I53" i="6"/>
  <c r="J53" i="6"/>
  <c r="H53" i="6"/>
  <c r="K53" i="6"/>
  <c r="L53" i="6"/>
  <c r="M53" i="6"/>
  <c r="N53" i="6"/>
  <c r="O53" i="6"/>
  <c r="P53" i="6"/>
  <c r="Q53" i="6"/>
  <c r="S53" i="6"/>
  <c r="AO53" i="6"/>
  <c r="R53" i="6"/>
  <c r="BJ53" i="6"/>
  <c r="CE53" i="6"/>
  <c r="CZ53" i="6"/>
  <c r="DU53" i="6"/>
  <c r="EP53" i="6"/>
  <c r="I54" i="6"/>
  <c r="J54" i="6"/>
  <c r="K54" i="6"/>
  <c r="L54" i="6"/>
  <c r="M54" i="6"/>
  <c r="N54" i="6"/>
  <c r="O54" i="6"/>
  <c r="P54" i="6"/>
  <c r="H54" i="6"/>
  <c r="Q54" i="6"/>
  <c r="S54" i="6"/>
  <c r="AO54" i="6"/>
  <c r="R54" i="6"/>
  <c r="BJ54" i="6"/>
  <c r="CE54" i="6"/>
  <c r="F54" i="6"/>
  <c r="CZ54" i="6"/>
  <c r="DU54" i="6"/>
  <c r="EP54" i="6"/>
  <c r="I55" i="6"/>
  <c r="J55" i="6"/>
  <c r="H55" i="6"/>
  <c r="K55" i="6"/>
  <c r="L55" i="6"/>
  <c r="M55" i="6"/>
  <c r="N55" i="6"/>
  <c r="O55" i="6"/>
  <c r="P55" i="6"/>
  <c r="Q55" i="6"/>
  <c r="S55" i="6"/>
  <c r="AO55" i="6"/>
  <c r="R55" i="6"/>
  <c r="BJ55" i="6"/>
  <c r="CE55" i="6"/>
  <c r="CZ55" i="6"/>
  <c r="DU55" i="6"/>
  <c r="EP55" i="6"/>
  <c r="I56" i="6"/>
  <c r="J56" i="6"/>
  <c r="K56" i="6"/>
  <c r="L56" i="6"/>
  <c r="M56" i="6"/>
  <c r="N56" i="6"/>
  <c r="O56" i="6"/>
  <c r="P56" i="6"/>
  <c r="H56" i="6"/>
  <c r="Q56" i="6"/>
  <c r="S56" i="6"/>
  <c r="AO56" i="6"/>
  <c r="R56" i="6"/>
  <c r="BJ56" i="6"/>
  <c r="CE56" i="6"/>
  <c r="F56" i="6"/>
  <c r="CZ56" i="6"/>
  <c r="DU56" i="6"/>
  <c r="EP56" i="6"/>
  <c r="I57" i="6"/>
  <c r="J57" i="6"/>
  <c r="H57" i="6"/>
  <c r="K57" i="6"/>
  <c r="L57" i="6"/>
  <c r="M57" i="6"/>
  <c r="N57" i="6"/>
  <c r="O57" i="6"/>
  <c r="P57" i="6"/>
  <c r="Q57" i="6"/>
  <c r="S57" i="6"/>
  <c r="AO57" i="6"/>
  <c r="R57" i="6"/>
  <c r="BJ57" i="6"/>
  <c r="CE57" i="6"/>
  <c r="CZ57" i="6"/>
  <c r="DU57" i="6"/>
  <c r="EP57" i="6"/>
  <c r="I58" i="6"/>
  <c r="J58" i="6"/>
  <c r="K58" i="6"/>
  <c r="L58" i="6"/>
  <c r="M58" i="6"/>
  <c r="N58" i="6"/>
  <c r="O58" i="6"/>
  <c r="P58" i="6"/>
  <c r="H58" i="6"/>
  <c r="Q58" i="6"/>
  <c r="S58" i="6"/>
  <c r="AO58" i="6"/>
  <c r="R58" i="6"/>
  <c r="BJ58" i="6"/>
  <c r="CE58" i="6"/>
  <c r="F58" i="6"/>
  <c r="CZ58" i="6"/>
  <c r="DU58" i="6"/>
  <c r="EP58" i="6"/>
  <c r="I59" i="6"/>
  <c r="J59" i="6"/>
  <c r="K59" i="6"/>
  <c r="L59" i="6"/>
  <c r="M59" i="6"/>
  <c r="N59" i="6"/>
  <c r="O59" i="6"/>
  <c r="P59" i="6"/>
  <c r="Q59" i="6"/>
  <c r="S59" i="6"/>
  <c r="AO59" i="6"/>
  <c r="R59" i="6"/>
  <c r="BJ59" i="6"/>
  <c r="CE59" i="6"/>
  <c r="CZ59" i="6"/>
  <c r="DU59" i="6"/>
  <c r="EP59" i="6"/>
  <c r="I60" i="6"/>
  <c r="J60" i="6"/>
  <c r="K60" i="6"/>
  <c r="L60" i="6"/>
  <c r="M60" i="6"/>
  <c r="N60" i="6"/>
  <c r="O60" i="6"/>
  <c r="P60" i="6"/>
  <c r="H60" i="6"/>
  <c r="Q60" i="6"/>
  <c r="S60" i="6"/>
  <c r="AO60" i="6"/>
  <c r="BJ60" i="6"/>
  <c r="CE60" i="6"/>
  <c r="F60" i="6"/>
  <c r="CZ60" i="6"/>
  <c r="G60" i="6"/>
  <c r="DU60" i="6"/>
  <c r="EP60" i="6"/>
  <c r="I61" i="6"/>
  <c r="J61" i="6"/>
  <c r="H61" i="6"/>
  <c r="K61" i="6"/>
  <c r="K71" i="6"/>
  <c r="L61" i="6"/>
  <c r="M61" i="6"/>
  <c r="N61" i="6"/>
  <c r="O61" i="6"/>
  <c r="P61" i="6"/>
  <c r="Q61" i="6"/>
  <c r="S61" i="6"/>
  <c r="S71" i="6"/>
  <c r="AO61" i="6"/>
  <c r="R61" i="6"/>
  <c r="BJ61" i="6"/>
  <c r="CE61" i="6"/>
  <c r="CZ61" i="6"/>
  <c r="DU61" i="6"/>
  <c r="EP61" i="6"/>
  <c r="I62" i="6"/>
  <c r="J62" i="6"/>
  <c r="K62" i="6"/>
  <c r="L62" i="6"/>
  <c r="M62" i="6"/>
  <c r="N62" i="6"/>
  <c r="O62" i="6"/>
  <c r="P62" i="6"/>
  <c r="H62" i="6"/>
  <c r="Q62" i="6"/>
  <c r="S62" i="6"/>
  <c r="AO62" i="6"/>
  <c r="BJ62" i="6"/>
  <c r="CE62" i="6"/>
  <c r="F62" i="6"/>
  <c r="CZ62" i="6"/>
  <c r="G62" i="6"/>
  <c r="DU62" i="6"/>
  <c r="EP62" i="6"/>
  <c r="I63" i="6"/>
  <c r="J63" i="6"/>
  <c r="H63" i="6"/>
  <c r="K63" i="6"/>
  <c r="L63" i="6"/>
  <c r="M63" i="6"/>
  <c r="N63" i="6"/>
  <c r="O63" i="6"/>
  <c r="P63" i="6"/>
  <c r="Q63" i="6"/>
  <c r="S63" i="6"/>
  <c r="AO63" i="6"/>
  <c r="R63" i="6"/>
  <c r="BJ63" i="6"/>
  <c r="CE63" i="6"/>
  <c r="CZ63" i="6"/>
  <c r="DU63" i="6"/>
  <c r="EP63" i="6"/>
  <c r="I64" i="6"/>
  <c r="J64" i="6"/>
  <c r="K64" i="6"/>
  <c r="L64" i="6"/>
  <c r="M64" i="6"/>
  <c r="N64" i="6"/>
  <c r="O64" i="6"/>
  <c r="H64" i="6"/>
  <c r="P64" i="6"/>
  <c r="Q64" i="6"/>
  <c r="S64" i="6"/>
  <c r="AO64" i="6"/>
  <c r="BJ64" i="6"/>
  <c r="CE64" i="6"/>
  <c r="F64" i="6"/>
  <c r="CZ64" i="6"/>
  <c r="G64" i="6"/>
  <c r="DU64" i="6"/>
  <c r="EP64" i="6"/>
  <c r="I65" i="6"/>
  <c r="J65" i="6"/>
  <c r="H65" i="6"/>
  <c r="K65" i="6"/>
  <c r="L65" i="6"/>
  <c r="M65" i="6"/>
  <c r="N65" i="6"/>
  <c r="O65" i="6"/>
  <c r="P65" i="6"/>
  <c r="Q65" i="6"/>
  <c r="S65" i="6"/>
  <c r="AO65" i="6"/>
  <c r="R65" i="6"/>
  <c r="BJ65" i="6"/>
  <c r="CE65" i="6"/>
  <c r="CZ65" i="6"/>
  <c r="DU65" i="6"/>
  <c r="EP65" i="6"/>
  <c r="I66" i="6"/>
  <c r="J66" i="6"/>
  <c r="K66" i="6"/>
  <c r="L66" i="6"/>
  <c r="M66" i="6"/>
  <c r="N66" i="6"/>
  <c r="O66" i="6"/>
  <c r="H66" i="6"/>
  <c r="P66" i="6"/>
  <c r="Q66" i="6"/>
  <c r="S66" i="6"/>
  <c r="AO66" i="6"/>
  <c r="BJ66" i="6"/>
  <c r="CE66" i="6"/>
  <c r="F66" i="6"/>
  <c r="CZ66" i="6"/>
  <c r="G66" i="6"/>
  <c r="DU66" i="6"/>
  <c r="EP66" i="6"/>
  <c r="I67" i="6"/>
  <c r="J67" i="6"/>
  <c r="H67" i="6"/>
  <c r="K67" i="6"/>
  <c r="L67" i="6"/>
  <c r="M67" i="6"/>
  <c r="N67" i="6"/>
  <c r="O67" i="6"/>
  <c r="P67" i="6"/>
  <c r="Q67" i="6"/>
  <c r="S67" i="6"/>
  <c r="T67" i="6"/>
  <c r="T71" i="6"/>
  <c r="T113" i="6"/>
  <c r="AO67" i="6"/>
  <c r="BJ67" i="6"/>
  <c r="F67" i="6"/>
  <c r="BM67" i="6"/>
  <c r="BM71" i="6"/>
  <c r="BU67" i="6"/>
  <c r="CE67" i="6"/>
  <c r="R67" i="6"/>
  <c r="CZ67" i="6"/>
  <c r="DU67" i="6"/>
  <c r="EP67" i="6"/>
  <c r="I68" i="6"/>
  <c r="K68" i="6"/>
  <c r="L68" i="6"/>
  <c r="M68" i="6"/>
  <c r="M71" i="6"/>
  <c r="N68" i="6"/>
  <c r="O68" i="6"/>
  <c r="P68" i="6"/>
  <c r="Q68" i="6"/>
  <c r="S68" i="6"/>
  <c r="T68" i="6"/>
  <c r="AO68" i="6"/>
  <c r="R68" i="6"/>
  <c r="BJ68" i="6"/>
  <c r="CE68" i="6"/>
  <c r="CH68" i="6"/>
  <c r="J68" i="6"/>
  <c r="H68" i="6"/>
  <c r="CP68" i="6"/>
  <c r="CZ68" i="6"/>
  <c r="CZ71" i="6"/>
  <c r="DU68" i="6"/>
  <c r="EP68" i="6"/>
  <c r="I69" i="6"/>
  <c r="I71" i="6"/>
  <c r="K69" i="6"/>
  <c r="L69" i="6"/>
  <c r="M69" i="6"/>
  <c r="N69" i="6"/>
  <c r="N71" i="6"/>
  <c r="O69" i="6"/>
  <c r="P69" i="6"/>
  <c r="Q69" i="6"/>
  <c r="Q71" i="6"/>
  <c r="S69" i="6"/>
  <c r="T69" i="6"/>
  <c r="AO69" i="6"/>
  <c r="BJ69" i="6"/>
  <c r="CE69" i="6"/>
  <c r="CZ69" i="6"/>
  <c r="DC69" i="6"/>
  <c r="J69" i="6"/>
  <c r="DK69" i="6"/>
  <c r="DU69" i="6"/>
  <c r="EP69" i="6"/>
  <c r="I70" i="6"/>
  <c r="K70" i="6"/>
  <c r="L70" i="6"/>
  <c r="M70" i="6"/>
  <c r="N70" i="6"/>
  <c r="O70" i="6"/>
  <c r="P70" i="6"/>
  <c r="Q70" i="6"/>
  <c r="S70" i="6"/>
  <c r="T70" i="6"/>
  <c r="AO70" i="6"/>
  <c r="BJ70" i="6"/>
  <c r="BJ71" i="6"/>
  <c r="CE70" i="6"/>
  <c r="CZ70" i="6"/>
  <c r="DU70" i="6"/>
  <c r="DX70" i="6"/>
  <c r="J70" i="6"/>
  <c r="EF70" i="6"/>
  <c r="EP70" i="6"/>
  <c r="O71" i="6"/>
  <c r="P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K71" i="6"/>
  <c r="BL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CY71" i="6"/>
  <c r="DA71" i="6"/>
  <c r="DB71" i="6"/>
  <c r="DC71" i="6"/>
  <c r="DD71" i="6"/>
  <c r="DE71" i="6"/>
  <c r="DF71" i="6"/>
  <c r="DG71" i="6"/>
  <c r="DH71" i="6"/>
  <c r="DI71" i="6"/>
  <c r="DJ71" i="6"/>
  <c r="DK71" i="6"/>
  <c r="DL71" i="6"/>
  <c r="DM71" i="6"/>
  <c r="DN71" i="6"/>
  <c r="DO71" i="6"/>
  <c r="DP71" i="6"/>
  <c r="DQ71" i="6"/>
  <c r="DR71" i="6"/>
  <c r="DS71" i="6"/>
  <c r="DT71" i="6"/>
  <c r="DV71" i="6"/>
  <c r="DW71" i="6"/>
  <c r="DX71" i="6"/>
  <c r="DY71" i="6"/>
  <c r="DZ71" i="6"/>
  <c r="EA71" i="6"/>
  <c r="EB71" i="6"/>
  <c r="EC71" i="6"/>
  <c r="ED71" i="6"/>
  <c r="EE71" i="6"/>
  <c r="EF71" i="6"/>
  <c r="EG71" i="6"/>
  <c r="EH71" i="6"/>
  <c r="EI71" i="6"/>
  <c r="EJ71" i="6"/>
  <c r="EK71" i="6"/>
  <c r="EL71" i="6"/>
  <c r="EM71" i="6"/>
  <c r="EN71" i="6"/>
  <c r="EO71" i="6"/>
  <c r="I73" i="6"/>
  <c r="H73" i="6"/>
  <c r="J73" i="6"/>
  <c r="J82" i="6"/>
  <c r="K73" i="6"/>
  <c r="K82" i="6"/>
  <c r="L73" i="6"/>
  <c r="M73" i="6"/>
  <c r="N73" i="6"/>
  <c r="O73" i="6"/>
  <c r="P73" i="6"/>
  <c r="Q73" i="6"/>
  <c r="Q82" i="6"/>
  <c r="R73" i="6"/>
  <c r="S73" i="6"/>
  <c r="S82" i="6"/>
  <c r="AO73" i="6"/>
  <c r="G73" i="6"/>
  <c r="BJ73" i="6"/>
  <c r="CE73" i="6"/>
  <c r="F73" i="6"/>
  <c r="CZ73" i="6"/>
  <c r="DU73" i="6"/>
  <c r="EP73" i="6"/>
  <c r="I74" i="6"/>
  <c r="H74" i="6"/>
  <c r="J74" i="6"/>
  <c r="K74" i="6"/>
  <c r="L74" i="6"/>
  <c r="M74" i="6"/>
  <c r="N74" i="6"/>
  <c r="O74" i="6"/>
  <c r="P74" i="6"/>
  <c r="Q74" i="6"/>
  <c r="S74" i="6"/>
  <c r="AO74" i="6"/>
  <c r="BJ74" i="6"/>
  <c r="R74" i="6"/>
  <c r="CE74" i="6"/>
  <c r="F74" i="6"/>
  <c r="CZ74" i="6"/>
  <c r="CZ82" i="6"/>
  <c r="DU74" i="6"/>
  <c r="EP74" i="6"/>
  <c r="I75" i="6"/>
  <c r="H75" i="6"/>
  <c r="J75" i="6"/>
  <c r="K75" i="6"/>
  <c r="L75" i="6"/>
  <c r="M75" i="6"/>
  <c r="N75" i="6"/>
  <c r="O75" i="6"/>
  <c r="P75" i="6"/>
  <c r="Q75" i="6"/>
  <c r="R75" i="6"/>
  <c r="S75" i="6"/>
  <c r="AO75" i="6"/>
  <c r="BJ75" i="6"/>
  <c r="G75" i="6"/>
  <c r="CE75" i="6"/>
  <c r="F75" i="6"/>
  <c r="CZ75" i="6"/>
  <c r="DU75" i="6"/>
  <c r="EP75" i="6"/>
  <c r="I76" i="6"/>
  <c r="H76" i="6"/>
  <c r="J76" i="6"/>
  <c r="K76" i="6"/>
  <c r="L76" i="6"/>
  <c r="M76" i="6"/>
  <c r="N76" i="6"/>
  <c r="O76" i="6"/>
  <c r="P76" i="6"/>
  <c r="Q76" i="6"/>
  <c r="S76" i="6"/>
  <c r="AO76" i="6"/>
  <c r="BJ76" i="6"/>
  <c r="R76" i="6"/>
  <c r="CE76" i="6"/>
  <c r="F76" i="6"/>
  <c r="CZ76" i="6"/>
  <c r="DU76" i="6"/>
  <c r="EP76" i="6"/>
  <c r="I77" i="6"/>
  <c r="H77" i="6"/>
  <c r="J77" i="6"/>
  <c r="K77" i="6"/>
  <c r="L77" i="6"/>
  <c r="M77" i="6"/>
  <c r="N77" i="6"/>
  <c r="O77" i="6"/>
  <c r="P77" i="6"/>
  <c r="Q77" i="6"/>
  <c r="R77" i="6"/>
  <c r="S77" i="6"/>
  <c r="AO77" i="6"/>
  <c r="BJ77" i="6"/>
  <c r="G77" i="6"/>
  <c r="CE77" i="6"/>
  <c r="F77" i="6"/>
  <c r="CZ77" i="6"/>
  <c r="DU77" i="6"/>
  <c r="EP77" i="6"/>
  <c r="I78" i="6"/>
  <c r="H78" i="6"/>
  <c r="J78" i="6"/>
  <c r="K78" i="6"/>
  <c r="L78" i="6"/>
  <c r="M78" i="6"/>
  <c r="N78" i="6"/>
  <c r="O78" i="6"/>
  <c r="P78" i="6"/>
  <c r="Q78" i="6"/>
  <c r="S78" i="6"/>
  <c r="AO78" i="6"/>
  <c r="BJ78" i="6"/>
  <c r="R78" i="6"/>
  <c r="CE78" i="6"/>
  <c r="F78" i="6"/>
  <c r="CZ78" i="6"/>
  <c r="DU78" i="6"/>
  <c r="EP78" i="6"/>
  <c r="I79" i="6"/>
  <c r="H79" i="6"/>
  <c r="J79" i="6"/>
  <c r="K79" i="6"/>
  <c r="L79" i="6"/>
  <c r="M79" i="6"/>
  <c r="N79" i="6"/>
  <c r="O79" i="6"/>
  <c r="P79" i="6"/>
  <c r="Q79" i="6"/>
  <c r="R79" i="6"/>
  <c r="S79" i="6"/>
  <c r="AO79" i="6"/>
  <c r="BJ79" i="6"/>
  <c r="G79" i="6"/>
  <c r="CE79" i="6"/>
  <c r="F79" i="6"/>
  <c r="CZ79" i="6"/>
  <c r="DU79" i="6"/>
  <c r="EP79" i="6"/>
  <c r="I80" i="6"/>
  <c r="H80" i="6"/>
  <c r="J80" i="6"/>
  <c r="K80" i="6"/>
  <c r="L80" i="6"/>
  <c r="M80" i="6"/>
  <c r="N80" i="6"/>
  <c r="O80" i="6"/>
  <c r="P80" i="6"/>
  <c r="Q80" i="6"/>
  <c r="S80" i="6"/>
  <c r="AO80" i="6"/>
  <c r="BJ80" i="6"/>
  <c r="R80" i="6"/>
  <c r="CE80" i="6"/>
  <c r="F80" i="6"/>
  <c r="CZ80" i="6"/>
  <c r="DU80" i="6"/>
  <c r="EP80" i="6"/>
  <c r="I81" i="6"/>
  <c r="H81" i="6"/>
  <c r="J81" i="6"/>
  <c r="K81" i="6"/>
  <c r="L81" i="6"/>
  <c r="M81" i="6"/>
  <c r="N81" i="6"/>
  <c r="O81" i="6"/>
  <c r="P81" i="6"/>
  <c r="Q81" i="6"/>
  <c r="R81" i="6"/>
  <c r="S81" i="6"/>
  <c r="AO81" i="6"/>
  <c r="BJ81" i="6"/>
  <c r="G81" i="6"/>
  <c r="CE81" i="6"/>
  <c r="F81" i="6"/>
  <c r="CZ81" i="6"/>
  <c r="DU81" i="6"/>
  <c r="EP81" i="6"/>
  <c r="EP82" i="6"/>
  <c r="L82" i="6"/>
  <c r="M82" i="6"/>
  <c r="N82" i="6"/>
  <c r="O82" i="6"/>
  <c r="P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B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CY82" i="6"/>
  <c r="DA82" i="6"/>
  <c r="DB82" i="6"/>
  <c r="DC82" i="6"/>
  <c r="DD82" i="6"/>
  <c r="DE82" i="6"/>
  <c r="DF82" i="6"/>
  <c r="DG82" i="6"/>
  <c r="DH82" i="6"/>
  <c r="DI82" i="6"/>
  <c r="DJ82" i="6"/>
  <c r="DK82" i="6"/>
  <c r="DL82" i="6"/>
  <c r="DM82" i="6"/>
  <c r="DN82" i="6"/>
  <c r="DO82" i="6"/>
  <c r="DP82" i="6"/>
  <c r="DQ82" i="6"/>
  <c r="DR82" i="6"/>
  <c r="DS82" i="6"/>
  <c r="DT82" i="6"/>
  <c r="DU82" i="6"/>
  <c r="DV82" i="6"/>
  <c r="DW82" i="6"/>
  <c r="DX82" i="6"/>
  <c r="DY82" i="6"/>
  <c r="DZ82" i="6"/>
  <c r="EA82" i="6"/>
  <c r="EB82" i="6"/>
  <c r="EC82" i="6"/>
  <c r="ED82" i="6"/>
  <c r="EE82" i="6"/>
  <c r="EF82" i="6"/>
  <c r="EG82" i="6"/>
  <c r="EH82" i="6"/>
  <c r="EI82" i="6"/>
  <c r="EJ82" i="6"/>
  <c r="EK82" i="6"/>
  <c r="EL82" i="6"/>
  <c r="EM82" i="6"/>
  <c r="EN82" i="6"/>
  <c r="EO82" i="6"/>
  <c r="I84" i="6"/>
  <c r="H84" i="6"/>
  <c r="J84" i="6"/>
  <c r="K84" i="6"/>
  <c r="L84" i="6"/>
  <c r="M84" i="6"/>
  <c r="N84" i="6"/>
  <c r="O84" i="6"/>
  <c r="P84" i="6"/>
  <c r="Q84" i="6"/>
  <c r="S84" i="6"/>
  <c r="AO84" i="6"/>
  <c r="G84" i="6"/>
  <c r="BJ84" i="6"/>
  <c r="F84" i="6"/>
  <c r="CE84" i="6"/>
  <c r="CZ84" i="6"/>
  <c r="DU84" i="6"/>
  <c r="EP84" i="6"/>
  <c r="R84" i="6"/>
  <c r="I85" i="6"/>
  <c r="H85" i="6"/>
  <c r="J85" i="6"/>
  <c r="K85" i="6"/>
  <c r="L85" i="6"/>
  <c r="M85" i="6"/>
  <c r="N85" i="6"/>
  <c r="O85" i="6"/>
  <c r="P85" i="6"/>
  <c r="Q85" i="6"/>
  <c r="S85" i="6"/>
  <c r="AO85" i="6"/>
  <c r="G85" i="6"/>
  <c r="BJ85" i="6"/>
  <c r="F85" i="6"/>
  <c r="CE85" i="6"/>
  <c r="CZ85" i="6"/>
  <c r="DU85" i="6"/>
  <c r="EP85" i="6"/>
  <c r="I86" i="6"/>
  <c r="H86" i="6"/>
  <c r="J86" i="6"/>
  <c r="K86" i="6"/>
  <c r="L86" i="6"/>
  <c r="M86" i="6"/>
  <c r="N86" i="6"/>
  <c r="O86" i="6"/>
  <c r="P86" i="6"/>
  <c r="Q86" i="6"/>
  <c r="S86" i="6"/>
  <c r="AO86" i="6"/>
  <c r="G86" i="6"/>
  <c r="BJ86" i="6"/>
  <c r="F86" i="6"/>
  <c r="CE86" i="6"/>
  <c r="CZ86" i="6"/>
  <c r="DU86" i="6"/>
  <c r="EP86" i="6"/>
  <c r="R86" i="6"/>
  <c r="I87" i="6"/>
  <c r="H87" i="6"/>
  <c r="J87" i="6"/>
  <c r="K87" i="6"/>
  <c r="L87" i="6"/>
  <c r="M87" i="6"/>
  <c r="N87" i="6"/>
  <c r="O87" i="6"/>
  <c r="P87" i="6"/>
  <c r="Q87" i="6"/>
  <c r="S87" i="6"/>
  <c r="AO87" i="6"/>
  <c r="G87" i="6"/>
  <c r="BJ87" i="6"/>
  <c r="F87" i="6"/>
  <c r="CE87" i="6"/>
  <c r="CZ87" i="6"/>
  <c r="DU87" i="6"/>
  <c r="EP87" i="6"/>
  <c r="I88" i="6"/>
  <c r="H88" i="6"/>
  <c r="J88" i="6"/>
  <c r="K88" i="6"/>
  <c r="L88" i="6"/>
  <c r="M88" i="6"/>
  <c r="N88" i="6"/>
  <c r="O88" i="6"/>
  <c r="P88" i="6"/>
  <c r="Q88" i="6"/>
  <c r="S88" i="6"/>
  <c r="AO88" i="6"/>
  <c r="G88" i="6"/>
  <c r="BJ88" i="6"/>
  <c r="F88" i="6"/>
  <c r="CE88" i="6"/>
  <c r="CZ88" i="6"/>
  <c r="DU88" i="6"/>
  <c r="EP88" i="6"/>
  <c r="R88" i="6"/>
  <c r="I89" i="6"/>
  <c r="H89" i="6"/>
  <c r="J89" i="6"/>
  <c r="K89" i="6"/>
  <c r="L89" i="6"/>
  <c r="M89" i="6"/>
  <c r="N89" i="6"/>
  <c r="O89" i="6"/>
  <c r="P89" i="6"/>
  <c r="Q89" i="6"/>
  <c r="S89" i="6"/>
  <c r="AO89" i="6"/>
  <c r="G89" i="6"/>
  <c r="BJ89" i="6"/>
  <c r="F89" i="6"/>
  <c r="CE89" i="6"/>
  <c r="CZ89" i="6"/>
  <c r="DU89" i="6"/>
  <c r="EP89" i="6"/>
  <c r="I90" i="6"/>
  <c r="H90" i="6"/>
  <c r="J90" i="6"/>
  <c r="K90" i="6"/>
  <c r="L90" i="6"/>
  <c r="M90" i="6"/>
  <c r="N90" i="6"/>
  <c r="O90" i="6"/>
  <c r="P90" i="6"/>
  <c r="Q90" i="6"/>
  <c r="S90" i="6"/>
  <c r="AO90" i="6"/>
  <c r="G90" i="6"/>
  <c r="BJ90" i="6"/>
  <c r="F90" i="6"/>
  <c r="CE90" i="6"/>
  <c r="CZ90" i="6"/>
  <c r="DU90" i="6"/>
  <c r="EP90" i="6"/>
  <c r="R90" i="6"/>
  <c r="I91" i="6"/>
  <c r="H91" i="6"/>
  <c r="J91" i="6"/>
  <c r="K91" i="6"/>
  <c r="L91" i="6"/>
  <c r="M91" i="6"/>
  <c r="N91" i="6"/>
  <c r="O91" i="6"/>
  <c r="P91" i="6"/>
  <c r="Q91" i="6"/>
  <c r="S91" i="6"/>
  <c r="AO91" i="6"/>
  <c r="G91" i="6"/>
  <c r="BJ91" i="6"/>
  <c r="CE91" i="6"/>
  <c r="F91" i="6"/>
  <c r="CZ91" i="6"/>
  <c r="DU91" i="6"/>
  <c r="EP91" i="6"/>
  <c r="I92" i="6"/>
  <c r="H92" i="6"/>
  <c r="J92" i="6"/>
  <c r="K92" i="6"/>
  <c r="L92" i="6"/>
  <c r="M92" i="6"/>
  <c r="N92" i="6"/>
  <c r="O92" i="6"/>
  <c r="P92" i="6"/>
  <c r="Q92" i="6"/>
  <c r="R92" i="6"/>
  <c r="S92" i="6"/>
  <c r="AO92" i="6"/>
  <c r="BJ92" i="6"/>
  <c r="G92" i="6"/>
  <c r="CE92" i="6"/>
  <c r="CZ92" i="6"/>
  <c r="DU92" i="6"/>
  <c r="EP92" i="6"/>
  <c r="I93" i="6"/>
  <c r="H93" i="6"/>
  <c r="J93" i="6"/>
  <c r="K93" i="6"/>
  <c r="L93" i="6"/>
  <c r="M93" i="6"/>
  <c r="N93" i="6"/>
  <c r="O93" i="6"/>
  <c r="P93" i="6"/>
  <c r="Q93" i="6"/>
  <c r="S93" i="6"/>
  <c r="AO93" i="6"/>
  <c r="G93" i="6"/>
  <c r="BJ93" i="6"/>
  <c r="CE93" i="6"/>
  <c r="F93" i="6"/>
  <c r="CZ93" i="6"/>
  <c r="DU93" i="6"/>
  <c r="EP93" i="6"/>
  <c r="I94" i="6"/>
  <c r="H94" i="6"/>
  <c r="J94" i="6"/>
  <c r="K94" i="6"/>
  <c r="L94" i="6"/>
  <c r="M94" i="6"/>
  <c r="N94" i="6"/>
  <c r="O94" i="6"/>
  <c r="P94" i="6"/>
  <c r="Q94" i="6"/>
  <c r="R94" i="6"/>
  <c r="S94" i="6"/>
  <c r="AO94" i="6"/>
  <c r="BJ94" i="6"/>
  <c r="G94" i="6"/>
  <c r="CE94" i="6"/>
  <c r="CZ94" i="6"/>
  <c r="DU94" i="6"/>
  <c r="EP94" i="6"/>
  <c r="I95" i="6"/>
  <c r="H95" i="6"/>
  <c r="J95" i="6"/>
  <c r="K95" i="6"/>
  <c r="L95" i="6"/>
  <c r="M95" i="6"/>
  <c r="N95" i="6"/>
  <c r="O95" i="6"/>
  <c r="P95" i="6"/>
  <c r="Q95" i="6"/>
  <c r="S95" i="6"/>
  <c r="AO95" i="6"/>
  <c r="G95" i="6"/>
  <c r="BJ95" i="6"/>
  <c r="CE95" i="6"/>
  <c r="F95" i="6"/>
  <c r="CZ95" i="6"/>
  <c r="DU95" i="6"/>
  <c r="EP95" i="6"/>
  <c r="I96" i="6"/>
  <c r="H96" i="6"/>
  <c r="J96" i="6"/>
  <c r="K96" i="6"/>
  <c r="L96" i="6"/>
  <c r="M96" i="6"/>
  <c r="N96" i="6"/>
  <c r="O96" i="6"/>
  <c r="P96" i="6"/>
  <c r="Q96" i="6"/>
  <c r="R96" i="6"/>
  <c r="S96" i="6"/>
  <c r="AO96" i="6"/>
  <c r="BJ96" i="6"/>
  <c r="G96" i="6"/>
  <c r="CE96" i="6"/>
  <c r="CZ96" i="6"/>
  <c r="DU96" i="6"/>
  <c r="EP96" i="6"/>
  <c r="I97" i="6"/>
  <c r="H97" i="6"/>
  <c r="J97" i="6"/>
  <c r="K97" i="6"/>
  <c r="L97" i="6"/>
  <c r="M97" i="6"/>
  <c r="N97" i="6"/>
  <c r="O97" i="6"/>
  <c r="P97" i="6"/>
  <c r="Q97" i="6"/>
  <c r="S97" i="6"/>
  <c r="AO97" i="6"/>
  <c r="G97" i="6"/>
  <c r="BJ97" i="6"/>
  <c r="CE97" i="6"/>
  <c r="F97" i="6"/>
  <c r="CZ97" i="6"/>
  <c r="DU97" i="6"/>
  <c r="EP97" i="6"/>
  <c r="I98" i="6"/>
  <c r="H98" i="6"/>
  <c r="J98" i="6"/>
  <c r="K98" i="6"/>
  <c r="L98" i="6"/>
  <c r="M98" i="6"/>
  <c r="N98" i="6"/>
  <c r="O98" i="6"/>
  <c r="P98" i="6"/>
  <c r="Q98" i="6"/>
  <c r="R98" i="6"/>
  <c r="S98" i="6"/>
  <c r="AO98" i="6"/>
  <c r="BJ98" i="6"/>
  <c r="G98" i="6"/>
  <c r="CE98" i="6"/>
  <c r="CZ98" i="6"/>
  <c r="DU98" i="6"/>
  <c r="EP98" i="6"/>
  <c r="I99" i="6"/>
  <c r="H99" i="6"/>
  <c r="J99" i="6"/>
  <c r="K99" i="6"/>
  <c r="L99" i="6"/>
  <c r="M99" i="6"/>
  <c r="N99" i="6"/>
  <c r="O99" i="6"/>
  <c r="P99" i="6"/>
  <c r="Q99" i="6"/>
  <c r="S99" i="6"/>
  <c r="AO99" i="6"/>
  <c r="G99" i="6"/>
  <c r="BJ99" i="6"/>
  <c r="CE99" i="6"/>
  <c r="F99" i="6"/>
  <c r="CZ99" i="6"/>
  <c r="DU99" i="6"/>
  <c r="EP99" i="6"/>
  <c r="I100" i="6"/>
  <c r="H100" i="6"/>
  <c r="J100" i="6"/>
  <c r="K100" i="6"/>
  <c r="L100" i="6"/>
  <c r="M100" i="6"/>
  <c r="N100" i="6"/>
  <c r="O100" i="6"/>
  <c r="P100" i="6"/>
  <c r="Q100" i="6"/>
  <c r="R100" i="6"/>
  <c r="S100" i="6"/>
  <c r="AO100" i="6"/>
  <c r="BJ100" i="6"/>
  <c r="G100" i="6"/>
  <c r="CE100" i="6"/>
  <c r="CZ100" i="6"/>
  <c r="DU100" i="6"/>
  <c r="EP100" i="6"/>
  <c r="I101" i="6"/>
  <c r="H101" i="6"/>
  <c r="J101" i="6"/>
  <c r="K101" i="6"/>
  <c r="L101" i="6"/>
  <c r="M101" i="6"/>
  <c r="N101" i="6"/>
  <c r="O101" i="6"/>
  <c r="P101" i="6"/>
  <c r="Q101" i="6"/>
  <c r="S101" i="6"/>
  <c r="AO101" i="6"/>
  <c r="G101" i="6"/>
  <c r="BJ101" i="6"/>
  <c r="CE101" i="6"/>
  <c r="F101" i="6"/>
  <c r="CZ101" i="6"/>
  <c r="DU101" i="6"/>
  <c r="EP101" i="6"/>
  <c r="I102" i="6"/>
  <c r="H102" i="6"/>
  <c r="J102" i="6"/>
  <c r="K102" i="6"/>
  <c r="L102" i="6"/>
  <c r="M102" i="6"/>
  <c r="N102" i="6"/>
  <c r="O102" i="6"/>
  <c r="P102" i="6"/>
  <c r="Q102" i="6"/>
  <c r="R102" i="6"/>
  <c r="S102" i="6"/>
  <c r="AO102" i="6"/>
  <c r="BJ102" i="6"/>
  <c r="G102" i="6"/>
  <c r="CE102" i="6"/>
  <c r="CZ102" i="6"/>
  <c r="DU102" i="6"/>
  <c r="EP102" i="6"/>
  <c r="I103" i="6"/>
  <c r="H103" i="6"/>
  <c r="J103" i="6"/>
  <c r="K103" i="6"/>
  <c r="L103" i="6"/>
  <c r="M103" i="6"/>
  <c r="N103" i="6"/>
  <c r="O103" i="6"/>
  <c r="P103" i="6"/>
  <c r="Q103" i="6"/>
  <c r="S103" i="6"/>
  <c r="AO103" i="6"/>
  <c r="G103" i="6"/>
  <c r="BJ103" i="6"/>
  <c r="CE103" i="6"/>
  <c r="F103" i="6"/>
  <c r="CZ103" i="6"/>
  <c r="DU103" i="6"/>
  <c r="EP103" i="6"/>
  <c r="I104" i="6"/>
  <c r="H104" i="6"/>
  <c r="J104" i="6"/>
  <c r="K104" i="6"/>
  <c r="L104" i="6"/>
  <c r="M104" i="6"/>
  <c r="N104" i="6"/>
  <c r="O104" i="6"/>
  <c r="P104" i="6"/>
  <c r="Q104" i="6"/>
  <c r="R104" i="6"/>
  <c r="S104" i="6"/>
  <c r="AO104" i="6"/>
  <c r="BJ104" i="6"/>
  <c r="G104" i="6"/>
  <c r="CE104" i="6"/>
  <c r="CZ104" i="6"/>
  <c r="DU104" i="6"/>
  <c r="EP104" i="6"/>
  <c r="I106" i="6"/>
  <c r="H106" i="6"/>
  <c r="H107" i="6"/>
  <c r="J106" i="6"/>
  <c r="K106" i="6"/>
  <c r="L106" i="6"/>
  <c r="L107" i="6"/>
  <c r="M106" i="6"/>
  <c r="M107" i="6"/>
  <c r="N106" i="6"/>
  <c r="N107" i="6"/>
  <c r="O106" i="6"/>
  <c r="P106" i="6"/>
  <c r="Q106" i="6"/>
  <c r="S106" i="6"/>
  <c r="S107" i="6"/>
  <c r="AO106" i="6"/>
  <c r="G106" i="6"/>
  <c r="G107" i="6"/>
  <c r="BJ106" i="6"/>
  <c r="BJ107" i="6"/>
  <c r="CE106" i="6"/>
  <c r="F106" i="6"/>
  <c r="F107" i="6"/>
  <c r="CZ106" i="6"/>
  <c r="DU106" i="6"/>
  <c r="EP106" i="6"/>
  <c r="I107" i="6"/>
  <c r="J107" i="6"/>
  <c r="K107" i="6"/>
  <c r="O107" i="6"/>
  <c r="P107" i="6"/>
  <c r="Q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AJ107" i="6"/>
  <c r="AK107" i="6"/>
  <c r="AL107" i="6"/>
  <c r="AM107" i="6"/>
  <c r="AN107" i="6"/>
  <c r="AO107" i="6"/>
  <c r="AP107" i="6"/>
  <c r="AQ107" i="6"/>
  <c r="AR107" i="6"/>
  <c r="AS107" i="6"/>
  <c r="AT107" i="6"/>
  <c r="AU107" i="6"/>
  <c r="AV107" i="6"/>
  <c r="AW107" i="6"/>
  <c r="AX107" i="6"/>
  <c r="AY107" i="6"/>
  <c r="AZ107" i="6"/>
  <c r="BA107" i="6"/>
  <c r="BB107" i="6"/>
  <c r="BC107" i="6"/>
  <c r="BD107" i="6"/>
  <c r="BE107" i="6"/>
  <c r="BF107" i="6"/>
  <c r="BG107" i="6"/>
  <c r="BH107" i="6"/>
  <c r="BI107" i="6"/>
  <c r="BK107" i="6"/>
  <c r="BL107" i="6"/>
  <c r="BM107" i="6"/>
  <c r="BN107" i="6"/>
  <c r="BO107" i="6"/>
  <c r="BP107" i="6"/>
  <c r="BQ107" i="6"/>
  <c r="BR107" i="6"/>
  <c r="BS107" i="6"/>
  <c r="BT107" i="6"/>
  <c r="BU107" i="6"/>
  <c r="BU113" i="6"/>
  <c r="BV107" i="6"/>
  <c r="BW107" i="6"/>
  <c r="BX107" i="6"/>
  <c r="BY107" i="6"/>
  <c r="BZ107" i="6"/>
  <c r="CA107" i="6"/>
  <c r="CB107" i="6"/>
  <c r="CC107" i="6"/>
  <c r="CD107" i="6"/>
  <c r="CD113" i="6"/>
  <c r="CF107" i="6"/>
  <c r="CG107" i="6"/>
  <c r="CH107" i="6"/>
  <c r="CI107" i="6"/>
  <c r="CJ107" i="6"/>
  <c r="CK107" i="6"/>
  <c r="CL107" i="6"/>
  <c r="CM107" i="6"/>
  <c r="CN107" i="6"/>
  <c r="CO107" i="6"/>
  <c r="CP107" i="6"/>
  <c r="CQ107" i="6"/>
  <c r="CR107" i="6"/>
  <c r="CS107" i="6"/>
  <c r="CT107" i="6"/>
  <c r="CU107" i="6"/>
  <c r="CV107" i="6"/>
  <c r="CW107" i="6"/>
  <c r="CX107" i="6"/>
  <c r="CY107" i="6"/>
  <c r="CZ107" i="6"/>
  <c r="DA107" i="6"/>
  <c r="DB107" i="6"/>
  <c r="DC107" i="6"/>
  <c r="DD107" i="6"/>
  <c r="DE107" i="6"/>
  <c r="DF107" i="6"/>
  <c r="DG107" i="6"/>
  <c r="DH107" i="6"/>
  <c r="DI107" i="6"/>
  <c r="DJ107" i="6"/>
  <c r="DK107" i="6"/>
  <c r="DL107" i="6"/>
  <c r="DM107" i="6"/>
  <c r="DN107" i="6"/>
  <c r="DO107" i="6"/>
  <c r="DP107" i="6"/>
  <c r="DQ107" i="6"/>
  <c r="DR107" i="6"/>
  <c r="DS107" i="6"/>
  <c r="DT107" i="6"/>
  <c r="DU107" i="6"/>
  <c r="DV107" i="6"/>
  <c r="DW107" i="6"/>
  <c r="DX107" i="6"/>
  <c r="DY107" i="6"/>
  <c r="DZ107" i="6"/>
  <c r="EA107" i="6"/>
  <c r="EB107" i="6"/>
  <c r="EC107" i="6"/>
  <c r="ED107" i="6"/>
  <c r="EE107" i="6"/>
  <c r="EF107" i="6"/>
  <c r="EG107" i="6"/>
  <c r="EH107" i="6"/>
  <c r="EI107" i="6"/>
  <c r="EJ107" i="6"/>
  <c r="EK107" i="6"/>
  <c r="EL107" i="6"/>
  <c r="EM107" i="6"/>
  <c r="EN107" i="6"/>
  <c r="EO107" i="6"/>
  <c r="EP107" i="6"/>
  <c r="I109" i="6"/>
  <c r="J109" i="6"/>
  <c r="K109" i="6"/>
  <c r="K112" i="6"/>
  <c r="L109" i="6"/>
  <c r="L112" i="6"/>
  <c r="M109" i="6"/>
  <c r="N109" i="6"/>
  <c r="O109" i="6"/>
  <c r="P109" i="6"/>
  <c r="Q109" i="6"/>
  <c r="S109" i="6"/>
  <c r="S112" i="6"/>
  <c r="AO109" i="6"/>
  <c r="BJ109" i="6"/>
  <c r="CE109" i="6"/>
  <c r="CE112" i="6"/>
  <c r="CZ109" i="6"/>
  <c r="DU109" i="6"/>
  <c r="EP109" i="6"/>
  <c r="I110" i="6"/>
  <c r="J110" i="6"/>
  <c r="K110" i="6"/>
  <c r="L110" i="6"/>
  <c r="M110" i="6"/>
  <c r="N110" i="6"/>
  <c r="O110" i="6"/>
  <c r="P110" i="6"/>
  <c r="Q110" i="6"/>
  <c r="S110" i="6"/>
  <c r="AO110" i="6"/>
  <c r="F110" i="6"/>
  <c r="BJ110" i="6"/>
  <c r="CE110" i="6"/>
  <c r="CZ110" i="6"/>
  <c r="G110" i="6"/>
  <c r="DU110" i="6"/>
  <c r="DU112" i="6"/>
  <c r="EP110" i="6"/>
  <c r="EP112" i="6"/>
  <c r="I111" i="6"/>
  <c r="J111" i="6"/>
  <c r="K111" i="6"/>
  <c r="L111" i="6"/>
  <c r="M111" i="6"/>
  <c r="N111" i="6"/>
  <c r="N112" i="6"/>
  <c r="O111" i="6"/>
  <c r="P111" i="6"/>
  <c r="Q111" i="6"/>
  <c r="S111" i="6"/>
  <c r="AO111" i="6"/>
  <c r="BJ111" i="6"/>
  <c r="CE111" i="6"/>
  <c r="CZ111" i="6"/>
  <c r="DU111" i="6"/>
  <c r="EP111" i="6"/>
  <c r="I112" i="6"/>
  <c r="J112" i="6"/>
  <c r="O112" i="6"/>
  <c r="P112" i="6"/>
  <c r="Q112" i="6"/>
  <c r="T112" i="6"/>
  <c r="U112" i="6"/>
  <c r="V112" i="6"/>
  <c r="V113" i="6"/>
  <c r="W112" i="6"/>
  <c r="X112" i="6"/>
  <c r="X113" i="6"/>
  <c r="Y112" i="6"/>
  <c r="Y113" i="6"/>
  <c r="Z112" i="6"/>
  <c r="AA112" i="6"/>
  <c r="AB112" i="6"/>
  <c r="AC112" i="6"/>
  <c r="AD112" i="6"/>
  <c r="AD113" i="6"/>
  <c r="AE112" i="6"/>
  <c r="AF112" i="6"/>
  <c r="AF113" i="6"/>
  <c r="AG112" i="6"/>
  <c r="AG113" i="6"/>
  <c r="AH112" i="6"/>
  <c r="AI112" i="6"/>
  <c r="AJ112" i="6"/>
  <c r="AK112" i="6"/>
  <c r="AL112" i="6"/>
  <c r="AL113" i="6"/>
  <c r="AM112" i="6"/>
  <c r="AN112" i="6"/>
  <c r="AN113" i="6"/>
  <c r="AO112" i="6"/>
  <c r="AP112" i="6"/>
  <c r="AQ112" i="6"/>
  <c r="AR112" i="6"/>
  <c r="AS112" i="6"/>
  <c r="AT112" i="6"/>
  <c r="AT113" i="6"/>
  <c r="AU112" i="6"/>
  <c r="AV112" i="6"/>
  <c r="AV113" i="6"/>
  <c r="AW112" i="6"/>
  <c r="AW113" i="6"/>
  <c r="AX112" i="6"/>
  <c r="AY112" i="6"/>
  <c r="AZ112" i="6"/>
  <c r="BA112" i="6"/>
  <c r="BB112" i="6"/>
  <c r="BB113" i="6"/>
  <c r="BC112" i="6"/>
  <c r="BD112" i="6"/>
  <c r="BD113" i="6"/>
  <c r="BE112" i="6"/>
  <c r="BE113" i="6"/>
  <c r="BF112" i="6"/>
  <c r="BG112" i="6"/>
  <c r="BH112" i="6"/>
  <c r="BI112" i="6"/>
  <c r="BK112" i="6"/>
  <c r="BL112" i="6"/>
  <c r="BL113" i="6"/>
  <c r="BM112" i="6"/>
  <c r="BN112" i="6"/>
  <c r="BO112" i="6"/>
  <c r="BP112" i="6"/>
  <c r="BQ112" i="6"/>
  <c r="BR112" i="6"/>
  <c r="BR113" i="6"/>
  <c r="BS112" i="6"/>
  <c r="BT112" i="6"/>
  <c r="BT113" i="6"/>
  <c r="BU112" i="6"/>
  <c r="BV112" i="6"/>
  <c r="BW112" i="6"/>
  <c r="BX112" i="6"/>
  <c r="BY112" i="6"/>
  <c r="BZ112" i="6"/>
  <c r="CA112" i="6"/>
  <c r="CB112" i="6"/>
  <c r="CB113" i="6"/>
  <c r="CC112" i="6"/>
  <c r="CC113" i="6"/>
  <c r="CD112" i="6"/>
  <c r="CF112" i="6"/>
  <c r="CG112" i="6"/>
  <c r="CH112" i="6"/>
  <c r="CI112" i="6"/>
  <c r="CJ112" i="6"/>
  <c r="CJ113" i="6"/>
  <c r="CK112" i="6"/>
  <c r="CK113" i="6"/>
  <c r="CL112" i="6"/>
  <c r="CM112" i="6"/>
  <c r="CN112" i="6"/>
  <c r="CO112" i="6"/>
  <c r="CP112" i="6"/>
  <c r="CQ112" i="6"/>
  <c r="CR112" i="6"/>
  <c r="CR113" i="6"/>
  <c r="CS112" i="6"/>
  <c r="CS113" i="6"/>
  <c r="CT112" i="6"/>
  <c r="CU112" i="6"/>
  <c r="CV112" i="6"/>
  <c r="CW112" i="6"/>
  <c r="CX112" i="6"/>
  <c r="CY112" i="6"/>
  <c r="CZ112" i="6"/>
  <c r="DA112" i="6"/>
  <c r="DA113" i="6"/>
  <c r="DB112" i="6"/>
  <c r="DC112" i="6"/>
  <c r="DD112" i="6"/>
  <c r="DE112" i="6"/>
  <c r="DF112" i="6"/>
  <c r="DG112" i="6"/>
  <c r="DH112" i="6"/>
  <c r="DH113" i="6"/>
  <c r="DI112" i="6"/>
  <c r="DI113" i="6"/>
  <c r="DJ112" i="6"/>
  <c r="DK112" i="6"/>
  <c r="DL112" i="6"/>
  <c r="DM112" i="6"/>
  <c r="DN112" i="6"/>
  <c r="DO112" i="6"/>
  <c r="DP112" i="6"/>
  <c r="DP113" i="6"/>
  <c r="DQ112" i="6"/>
  <c r="DQ113" i="6"/>
  <c r="DR112" i="6"/>
  <c r="DS112" i="6"/>
  <c r="DT112" i="6"/>
  <c r="DV112" i="6"/>
  <c r="DW112" i="6"/>
  <c r="DX112" i="6"/>
  <c r="DX113" i="6"/>
  <c r="DY112" i="6"/>
  <c r="DY113" i="6"/>
  <c r="DZ112" i="6"/>
  <c r="EA112" i="6"/>
  <c r="EB112" i="6"/>
  <c r="EC112" i="6"/>
  <c r="ED112" i="6"/>
  <c r="EE112" i="6"/>
  <c r="EF112" i="6"/>
  <c r="EF113" i="6"/>
  <c r="EG112" i="6"/>
  <c r="EG113" i="6"/>
  <c r="EH112" i="6"/>
  <c r="EI112" i="6"/>
  <c r="EJ112" i="6"/>
  <c r="EK112" i="6"/>
  <c r="EL112" i="6"/>
  <c r="EM112" i="6"/>
  <c r="EN112" i="6"/>
  <c r="EN113" i="6"/>
  <c r="EO112" i="6"/>
  <c r="U113" i="6"/>
  <c r="W113" i="6"/>
  <c r="Z113" i="6"/>
  <c r="AA113" i="6"/>
  <c r="AB113" i="6"/>
  <c r="AC113" i="6"/>
  <c r="AE113" i="6"/>
  <c r="AH113" i="6"/>
  <c r="AI113" i="6"/>
  <c r="AJ113" i="6"/>
  <c r="AK113" i="6"/>
  <c r="AM113" i="6"/>
  <c r="AP113" i="6"/>
  <c r="AQ113" i="6"/>
  <c r="AR113" i="6"/>
  <c r="AS113" i="6"/>
  <c r="AU113" i="6"/>
  <c r="AX113" i="6"/>
  <c r="AY113" i="6"/>
  <c r="AZ113" i="6"/>
  <c r="BA113" i="6"/>
  <c r="BC113" i="6"/>
  <c r="BF113" i="6"/>
  <c r="BG113" i="6"/>
  <c r="BH113" i="6"/>
  <c r="BI113" i="6"/>
  <c r="BK113" i="6"/>
  <c r="BN113" i="6"/>
  <c r="BO113" i="6"/>
  <c r="BP113" i="6"/>
  <c r="BQ113" i="6"/>
  <c r="BS113" i="6"/>
  <c r="BV113" i="6"/>
  <c r="BW113" i="6"/>
  <c r="BX113" i="6"/>
  <c r="BY113" i="6"/>
  <c r="BZ113" i="6"/>
  <c r="CA113" i="6"/>
  <c r="CF113" i="6"/>
  <c r="CG113" i="6"/>
  <c r="CH113" i="6"/>
  <c r="CI113" i="6"/>
  <c r="CL113" i="6"/>
  <c r="CM113" i="6"/>
  <c r="CN113" i="6"/>
  <c r="CO113" i="6"/>
  <c r="CP113" i="6"/>
  <c r="CQ113" i="6"/>
  <c r="CT113" i="6"/>
  <c r="CU113" i="6"/>
  <c r="CV113" i="6"/>
  <c r="CW113" i="6"/>
  <c r="CX113" i="6"/>
  <c r="CY113" i="6"/>
  <c r="DB113" i="6"/>
  <c r="DC113" i="6"/>
  <c r="DD113" i="6"/>
  <c r="DE113" i="6"/>
  <c r="DF113" i="6"/>
  <c r="DG113" i="6"/>
  <c r="DJ113" i="6"/>
  <c r="DK113" i="6"/>
  <c r="DL113" i="6"/>
  <c r="DM113" i="6"/>
  <c r="DN113" i="6"/>
  <c r="DO113" i="6"/>
  <c r="DR113" i="6"/>
  <c r="DS113" i="6"/>
  <c r="DT113" i="6"/>
  <c r="DV113" i="6"/>
  <c r="DW113" i="6"/>
  <c r="DZ113" i="6"/>
  <c r="EA113" i="6"/>
  <c r="EB113" i="6"/>
  <c r="EC113" i="6"/>
  <c r="ED113" i="6"/>
  <c r="EE113" i="6"/>
  <c r="EH113" i="6"/>
  <c r="EI113" i="6"/>
  <c r="EJ113" i="6"/>
  <c r="EK113" i="6"/>
  <c r="EL113" i="6"/>
  <c r="EM113" i="6"/>
  <c r="I17" i="7"/>
  <c r="J17" i="7"/>
  <c r="K17" i="7"/>
  <c r="L17" i="7"/>
  <c r="M17" i="7"/>
  <c r="H17" i="7"/>
  <c r="N17" i="7"/>
  <c r="N29" i="7"/>
  <c r="O17" i="7"/>
  <c r="P17" i="7"/>
  <c r="Q17" i="7"/>
  <c r="S17" i="7"/>
  <c r="AO17" i="7"/>
  <c r="BJ17" i="7"/>
  <c r="CE17" i="7"/>
  <c r="F17" i="7"/>
  <c r="CZ17" i="7"/>
  <c r="DU17" i="7"/>
  <c r="EP17" i="7"/>
  <c r="I18" i="7"/>
  <c r="J18" i="7"/>
  <c r="K18" i="7"/>
  <c r="L18" i="7"/>
  <c r="M18" i="7"/>
  <c r="O18" i="7"/>
  <c r="P18" i="7"/>
  <c r="Q18" i="7"/>
  <c r="R18" i="7"/>
  <c r="T18" i="7"/>
  <c r="AO18" i="7"/>
  <c r="BJ18" i="7"/>
  <c r="F18" i="7"/>
  <c r="BV18" i="7"/>
  <c r="CD18" i="7"/>
  <c r="CE18" i="7"/>
  <c r="CQ18" i="7"/>
  <c r="N18" i="7"/>
  <c r="CY18" i="7"/>
  <c r="CZ18" i="7"/>
  <c r="DL18" i="7"/>
  <c r="DT18" i="7"/>
  <c r="DU18" i="7"/>
  <c r="DU29" i="7"/>
  <c r="EP18" i="7"/>
  <c r="I19" i="7"/>
  <c r="J19" i="7"/>
  <c r="K19" i="7"/>
  <c r="L19" i="7"/>
  <c r="M19" i="7"/>
  <c r="N19" i="7"/>
  <c r="O19" i="7"/>
  <c r="H19" i="7"/>
  <c r="P19" i="7"/>
  <c r="Q19" i="7"/>
  <c r="S19" i="7"/>
  <c r="AO19" i="7"/>
  <c r="BJ19" i="7"/>
  <c r="CE19" i="7"/>
  <c r="CZ19" i="7"/>
  <c r="G19" i="7"/>
  <c r="DU19" i="7"/>
  <c r="EP19" i="7"/>
  <c r="I20" i="7"/>
  <c r="J20" i="7"/>
  <c r="H20" i="7"/>
  <c r="K20" i="7"/>
  <c r="L20" i="7"/>
  <c r="M20" i="7"/>
  <c r="N20" i="7"/>
  <c r="O20" i="7"/>
  <c r="P20" i="7"/>
  <c r="Q20" i="7"/>
  <c r="S20" i="7"/>
  <c r="AO20" i="7"/>
  <c r="BJ20" i="7"/>
  <c r="CE20" i="7"/>
  <c r="CZ20" i="7"/>
  <c r="DU20" i="7"/>
  <c r="EP20" i="7"/>
  <c r="I21" i="7"/>
  <c r="J21" i="7"/>
  <c r="K21" i="7"/>
  <c r="L21" i="7"/>
  <c r="M21" i="7"/>
  <c r="N21" i="7"/>
  <c r="O21" i="7"/>
  <c r="P21" i="7"/>
  <c r="H21" i="7"/>
  <c r="Q21" i="7"/>
  <c r="S21" i="7"/>
  <c r="AO21" i="7"/>
  <c r="BJ21" i="7"/>
  <c r="CE21" i="7"/>
  <c r="F21" i="7"/>
  <c r="CZ21" i="7"/>
  <c r="DU21" i="7"/>
  <c r="G21" i="7"/>
  <c r="EP21" i="7"/>
  <c r="I22" i="7"/>
  <c r="J22" i="7"/>
  <c r="K22" i="7"/>
  <c r="L22" i="7"/>
  <c r="L29" i="7"/>
  <c r="M22" i="7"/>
  <c r="N22" i="7"/>
  <c r="O22" i="7"/>
  <c r="P22" i="7"/>
  <c r="Q22" i="7"/>
  <c r="S22" i="7"/>
  <c r="AO22" i="7"/>
  <c r="R22" i="7"/>
  <c r="BJ22" i="7"/>
  <c r="CE22" i="7"/>
  <c r="CZ22" i="7"/>
  <c r="DU22" i="7"/>
  <c r="EP22" i="7"/>
  <c r="I23" i="7"/>
  <c r="J23" i="7"/>
  <c r="K23" i="7"/>
  <c r="L23" i="7"/>
  <c r="M23" i="7"/>
  <c r="N23" i="7"/>
  <c r="O23" i="7"/>
  <c r="P23" i="7"/>
  <c r="H23" i="7"/>
  <c r="Q23" i="7"/>
  <c r="S23" i="7"/>
  <c r="AO23" i="7"/>
  <c r="R23" i="7"/>
  <c r="BJ23" i="7"/>
  <c r="CE23" i="7"/>
  <c r="CZ23" i="7"/>
  <c r="F23" i="7"/>
  <c r="DU23" i="7"/>
  <c r="G23" i="7"/>
  <c r="EP23" i="7"/>
  <c r="I24" i="7"/>
  <c r="J24" i="7"/>
  <c r="K24" i="7"/>
  <c r="L24" i="7"/>
  <c r="M24" i="7"/>
  <c r="N24" i="7"/>
  <c r="O24" i="7"/>
  <c r="P24" i="7"/>
  <c r="Q24" i="7"/>
  <c r="S24" i="7"/>
  <c r="AO24" i="7"/>
  <c r="BJ24" i="7"/>
  <c r="CE24" i="7"/>
  <c r="CZ24" i="7"/>
  <c r="G24" i="7"/>
  <c r="DU24" i="7"/>
  <c r="EP24" i="7"/>
  <c r="I25" i="7"/>
  <c r="J25" i="7"/>
  <c r="K25" i="7"/>
  <c r="K29" i="7"/>
  <c r="K113" i="7"/>
  <c r="L25" i="7"/>
  <c r="M25" i="7"/>
  <c r="N25" i="7"/>
  <c r="O25" i="7"/>
  <c r="P25" i="7"/>
  <c r="Q25" i="7"/>
  <c r="S25" i="7"/>
  <c r="AO25" i="7"/>
  <c r="R25" i="7"/>
  <c r="BJ25" i="7"/>
  <c r="CE25" i="7"/>
  <c r="CZ25" i="7"/>
  <c r="F25" i="7"/>
  <c r="DU25" i="7"/>
  <c r="G25" i="7"/>
  <c r="EP25" i="7"/>
  <c r="I26" i="7"/>
  <c r="J26" i="7"/>
  <c r="H26" i="7"/>
  <c r="K26" i="7"/>
  <c r="L26" i="7"/>
  <c r="M26" i="7"/>
  <c r="M29" i="7"/>
  <c r="N26" i="7"/>
  <c r="O26" i="7"/>
  <c r="P26" i="7"/>
  <c r="Q26" i="7"/>
  <c r="R26" i="7"/>
  <c r="S26" i="7"/>
  <c r="AO26" i="7"/>
  <c r="G26" i="7"/>
  <c r="BJ26" i="7"/>
  <c r="BJ29" i="7"/>
  <c r="CE26" i="7"/>
  <c r="CZ26" i="7"/>
  <c r="DU26" i="7"/>
  <c r="EP26" i="7"/>
  <c r="F27" i="7"/>
  <c r="I27" i="7"/>
  <c r="H27" i="7"/>
  <c r="J27" i="7"/>
  <c r="K27" i="7"/>
  <c r="L27" i="7"/>
  <c r="M27" i="7"/>
  <c r="N27" i="7"/>
  <c r="O27" i="7"/>
  <c r="P27" i="7"/>
  <c r="Q27" i="7"/>
  <c r="S27" i="7"/>
  <c r="AO27" i="7"/>
  <c r="BJ27" i="7"/>
  <c r="CE27" i="7"/>
  <c r="CZ27" i="7"/>
  <c r="G27" i="7"/>
  <c r="DU27" i="7"/>
  <c r="EP27" i="7"/>
  <c r="I28" i="7"/>
  <c r="J28" i="7"/>
  <c r="K28" i="7"/>
  <c r="L28" i="7"/>
  <c r="M28" i="7"/>
  <c r="N28" i="7"/>
  <c r="O28" i="7"/>
  <c r="P28" i="7"/>
  <c r="Q28" i="7"/>
  <c r="S28" i="7"/>
  <c r="AO28" i="7"/>
  <c r="F28" i="7"/>
  <c r="BJ28" i="7"/>
  <c r="CE28" i="7"/>
  <c r="CZ28" i="7"/>
  <c r="DU28" i="7"/>
  <c r="EP28" i="7"/>
  <c r="I29" i="7"/>
  <c r="P29" i="7"/>
  <c r="Q29" i="7"/>
  <c r="T29" i="7"/>
  <c r="U29" i="7"/>
  <c r="V29" i="7"/>
  <c r="W29" i="7"/>
  <c r="X29" i="7"/>
  <c r="X113" i="7"/>
  <c r="Y29" i="7"/>
  <c r="Z29" i="7"/>
  <c r="AA29" i="7"/>
  <c r="AB29" i="7"/>
  <c r="AC29" i="7"/>
  <c r="AD29" i="7"/>
  <c r="AE29" i="7"/>
  <c r="AF29" i="7"/>
  <c r="AF113" i="7"/>
  <c r="AG29" i="7"/>
  <c r="AH29" i="7"/>
  <c r="AI29" i="7"/>
  <c r="AJ29" i="7"/>
  <c r="AK29" i="7"/>
  <c r="AL29" i="7"/>
  <c r="AM29" i="7"/>
  <c r="AN29" i="7"/>
  <c r="AN113" i="7"/>
  <c r="AP29" i="7"/>
  <c r="AQ29" i="7"/>
  <c r="AR29" i="7"/>
  <c r="AS29" i="7"/>
  <c r="AT29" i="7"/>
  <c r="AU29" i="7"/>
  <c r="AV29" i="7"/>
  <c r="AV113" i="7"/>
  <c r="AW29" i="7"/>
  <c r="AX29" i="7"/>
  <c r="AY29" i="7"/>
  <c r="AZ29" i="7"/>
  <c r="BA29" i="7"/>
  <c r="BB29" i="7"/>
  <c r="BC29" i="7"/>
  <c r="BD29" i="7"/>
  <c r="BD113" i="7"/>
  <c r="BE29" i="7"/>
  <c r="BF29" i="7"/>
  <c r="BG29" i="7"/>
  <c r="BH29" i="7"/>
  <c r="BI29" i="7"/>
  <c r="BK29" i="7"/>
  <c r="BL29" i="7"/>
  <c r="BL113" i="7"/>
  <c r="BM29" i="7"/>
  <c r="BN29" i="7"/>
  <c r="BO29" i="7"/>
  <c r="BP29" i="7"/>
  <c r="BQ29" i="7"/>
  <c r="BR29" i="7"/>
  <c r="BS29" i="7"/>
  <c r="BT29" i="7"/>
  <c r="BT113" i="7"/>
  <c r="BU29" i="7"/>
  <c r="BV29" i="7"/>
  <c r="BW29" i="7"/>
  <c r="BX29" i="7"/>
  <c r="BY29" i="7"/>
  <c r="BZ29" i="7"/>
  <c r="CA29" i="7"/>
  <c r="CB29" i="7"/>
  <c r="CB113" i="7"/>
  <c r="CC29" i="7"/>
  <c r="CD29" i="7"/>
  <c r="CF29" i="7"/>
  <c r="CG29" i="7"/>
  <c r="CH29" i="7"/>
  <c r="CI29" i="7"/>
  <c r="CJ29" i="7"/>
  <c r="CJ113" i="7"/>
  <c r="CK29" i="7"/>
  <c r="CL29" i="7"/>
  <c r="CM29" i="7"/>
  <c r="CN29" i="7"/>
  <c r="CO29" i="7"/>
  <c r="CP29" i="7"/>
  <c r="CR29" i="7"/>
  <c r="CR113" i="7"/>
  <c r="CS29" i="7"/>
  <c r="CT29" i="7"/>
  <c r="CU29" i="7"/>
  <c r="CV29" i="7"/>
  <c r="CW29" i="7"/>
  <c r="CX29" i="7"/>
  <c r="CY29" i="7"/>
  <c r="CZ29" i="7"/>
  <c r="DA29" i="7"/>
  <c r="DB29" i="7"/>
  <c r="DC29" i="7"/>
  <c r="DD29" i="7"/>
  <c r="DE29" i="7"/>
  <c r="DF29" i="7"/>
  <c r="DG29" i="7"/>
  <c r="DH29" i="7"/>
  <c r="DH113" i="7"/>
  <c r="DI29" i="7"/>
  <c r="DJ29" i="7"/>
  <c r="DK29" i="7"/>
  <c r="DL29" i="7"/>
  <c r="DM29" i="7"/>
  <c r="DN29" i="7"/>
  <c r="DO29" i="7"/>
  <c r="DP29" i="7"/>
  <c r="DP113" i="7"/>
  <c r="DQ29" i="7"/>
  <c r="DR29" i="7"/>
  <c r="DS29" i="7"/>
  <c r="DT29" i="7"/>
  <c r="DV29" i="7"/>
  <c r="DW29" i="7"/>
  <c r="DX29" i="7"/>
  <c r="DY29" i="7"/>
  <c r="DZ29" i="7"/>
  <c r="EA29" i="7"/>
  <c r="EB29" i="7"/>
  <c r="EC29" i="7"/>
  <c r="ED29" i="7"/>
  <c r="EE29" i="7"/>
  <c r="EF29" i="7"/>
  <c r="EF113" i="7"/>
  <c r="EG29" i="7"/>
  <c r="EH29" i="7"/>
  <c r="EI29" i="7"/>
  <c r="EJ29" i="7"/>
  <c r="EK29" i="7"/>
  <c r="EL29" i="7"/>
  <c r="EM29" i="7"/>
  <c r="EN29" i="7"/>
  <c r="EN113" i="7"/>
  <c r="EO29" i="7"/>
  <c r="EP29" i="7"/>
  <c r="I31" i="7"/>
  <c r="H31" i="7"/>
  <c r="J31" i="7"/>
  <c r="K31" i="7"/>
  <c r="L31" i="7"/>
  <c r="M31" i="7"/>
  <c r="N31" i="7"/>
  <c r="O31" i="7"/>
  <c r="P31" i="7"/>
  <c r="Q31" i="7"/>
  <c r="S31" i="7"/>
  <c r="AO31" i="7"/>
  <c r="F31" i="7"/>
  <c r="BJ31" i="7"/>
  <c r="CE31" i="7"/>
  <c r="CZ31" i="7"/>
  <c r="CZ39" i="7"/>
  <c r="DU31" i="7"/>
  <c r="EP31" i="7"/>
  <c r="G32" i="7"/>
  <c r="I32" i="7"/>
  <c r="J32" i="7"/>
  <c r="J39" i="7"/>
  <c r="K32" i="7"/>
  <c r="L32" i="7"/>
  <c r="M32" i="7"/>
  <c r="N32" i="7"/>
  <c r="O32" i="7"/>
  <c r="H32" i="7"/>
  <c r="P32" i="7"/>
  <c r="P39" i="7"/>
  <c r="Q32" i="7"/>
  <c r="Q39" i="7"/>
  <c r="S32" i="7"/>
  <c r="AO32" i="7"/>
  <c r="BJ32" i="7"/>
  <c r="CE32" i="7"/>
  <c r="F32" i="7"/>
  <c r="CZ32" i="7"/>
  <c r="R32" i="7"/>
  <c r="DU32" i="7"/>
  <c r="DU39" i="7"/>
  <c r="EP32" i="7"/>
  <c r="I33" i="7"/>
  <c r="H33" i="7"/>
  <c r="J33" i="7"/>
  <c r="K33" i="7"/>
  <c r="L33" i="7"/>
  <c r="M33" i="7"/>
  <c r="N33" i="7"/>
  <c r="O33" i="7"/>
  <c r="P33" i="7"/>
  <c r="Q33" i="7"/>
  <c r="S33" i="7"/>
  <c r="AO33" i="7"/>
  <c r="F33" i="7"/>
  <c r="BJ33" i="7"/>
  <c r="CE33" i="7"/>
  <c r="CZ33" i="7"/>
  <c r="DU33" i="7"/>
  <c r="EP33" i="7"/>
  <c r="G34" i="7"/>
  <c r="I34" i="7"/>
  <c r="I39" i="7"/>
  <c r="J34" i="7"/>
  <c r="K34" i="7"/>
  <c r="L34" i="7"/>
  <c r="M34" i="7"/>
  <c r="N34" i="7"/>
  <c r="O34" i="7"/>
  <c r="H34" i="7"/>
  <c r="P34" i="7"/>
  <c r="Q34" i="7"/>
  <c r="S34" i="7"/>
  <c r="AO34" i="7"/>
  <c r="BJ34" i="7"/>
  <c r="CE34" i="7"/>
  <c r="F34" i="7"/>
  <c r="CZ34" i="7"/>
  <c r="R34" i="7"/>
  <c r="DU34" i="7"/>
  <c r="EP34" i="7"/>
  <c r="I35" i="7"/>
  <c r="H35" i="7"/>
  <c r="J35" i="7"/>
  <c r="K35" i="7"/>
  <c r="L35" i="7"/>
  <c r="M35" i="7"/>
  <c r="N35" i="7"/>
  <c r="O35" i="7"/>
  <c r="P35" i="7"/>
  <c r="Q35" i="7"/>
  <c r="S35" i="7"/>
  <c r="AO35" i="7"/>
  <c r="F35" i="7"/>
  <c r="BJ35" i="7"/>
  <c r="CE35" i="7"/>
  <c r="CZ35" i="7"/>
  <c r="DU35" i="7"/>
  <c r="EP35" i="7"/>
  <c r="G36" i="7"/>
  <c r="I36" i="7"/>
  <c r="J36" i="7"/>
  <c r="K36" i="7"/>
  <c r="L36" i="7"/>
  <c r="M36" i="7"/>
  <c r="N36" i="7"/>
  <c r="O36" i="7"/>
  <c r="H36" i="7"/>
  <c r="P36" i="7"/>
  <c r="Q36" i="7"/>
  <c r="S36" i="7"/>
  <c r="AO36" i="7"/>
  <c r="BJ36" i="7"/>
  <c r="CE36" i="7"/>
  <c r="F36" i="7"/>
  <c r="CZ36" i="7"/>
  <c r="R36" i="7"/>
  <c r="DU36" i="7"/>
  <c r="EP36" i="7"/>
  <c r="I37" i="7"/>
  <c r="H37" i="7"/>
  <c r="J37" i="7"/>
  <c r="K37" i="7"/>
  <c r="L37" i="7"/>
  <c r="M37" i="7"/>
  <c r="N37" i="7"/>
  <c r="O37" i="7"/>
  <c r="P37" i="7"/>
  <c r="Q37" i="7"/>
  <c r="S37" i="7"/>
  <c r="AO37" i="7"/>
  <c r="F37" i="7"/>
  <c r="BJ37" i="7"/>
  <c r="CE37" i="7"/>
  <c r="CZ37" i="7"/>
  <c r="DU37" i="7"/>
  <c r="EP37" i="7"/>
  <c r="G38" i="7"/>
  <c r="I38" i="7"/>
  <c r="J38" i="7"/>
  <c r="K38" i="7"/>
  <c r="L38" i="7"/>
  <c r="M38" i="7"/>
  <c r="N38" i="7"/>
  <c r="O38" i="7"/>
  <c r="H38" i="7"/>
  <c r="P38" i="7"/>
  <c r="Q38" i="7"/>
  <c r="S38" i="7"/>
  <c r="AO38" i="7"/>
  <c r="BJ38" i="7"/>
  <c r="CE38" i="7"/>
  <c r="F38" i="7"/>
  <c r="CZ38" i="7"/>
  <c r="R38" i="7"/>
  <c r="DU38" i="7"/>
  <c r="EP38" i="7"/>
  <c r="K39" i="7"/>
  <c r="L39" i="7"/>
  <c r="M39" i="7"/>
  <c r="N39" i="7"/>
  <c r="S39" i="7"/>
  <c r="T39" i="7"/>
  <c r="U39" i="7"/>
  <c r="V39" i="7"/>
  <c r="W39" i="7"/>
  <c r="X39" i="7"/>
  <c r="Y39" i="7"/>
  <c r="Z39" i="7"/>
  <c r="AA39" i="7"/>
  <c r="AA113" i="7"/>
  <c r="AB39" i="7"/>
  <c r="AC39" i="7"/>
  <c r="AD39" i="7"/>
  <c r="AE39" i="7"/>
  <c r="AF39" i="7"/>
  <c r="AG39" i="7"/>
  <c r="AH39" i="7"/>
  <c r="AI39" i="7"/>
  <c r="AI113" i="7"/>
  <c r="AJ39" i="7"/>
  <c r="AK39" i="7"/>
  <c r="AL39" i="7"/>
  <c r="AM39" i="7"/>
  <c r="AN39" i="7"/>
  <c r="AP39" i="7"/>
  <c r="AQ39" i="7"/>
  <c r="AQ113" i="7"/>
  <c r="AR39" i="7"/>
  <c r="AS39" i="7"/>
  <c r="AT39" i="7"/>
  <c r="AU39" i="7"/>
  <c r="AV39" i="7"/>
  <c r="AW39" i="7"/>
  <c r="AX39" i="7"/>
  <c r="AY39" i="7"/>
  <c r="AY113" i="7"/>
  <c r="AZ39" i="7"/>
  <c r="BA39" i="7"/>
  <c r="BB39" i="7"/>
  <c r="BC39" i="7"/>
  <c r="BD39" i="7"/>
  <c r="BE39" i="7"/>
  <c r="BF39" i="7"/>
  <c r="BG39" i="7"/>
  <c r="BG113" i="7"/>
  <c r="BH39" i="7"/>
  <c r="BI39" i="7"/>
  <c r="BJ39" i="7"/>
  <c r="BK39" i="7"/>
  <c r="BL39" i="7"/>
  <c r="BM39" i="7"/>
  <c r="BN39" i="7"/>
  <c r="BO39" i="7"/>
  <c r="BO113" i="7"/>
  <c r="BP39" i="7"/>
  <c r="BQ39" i="7"/>
  <c r="BR39" i="7"/>
  <c r="BS39" i="7"/>
  <c r="BT39" i="7"/>
  <c r="BU39" i="7"/>
  <c r="BV39" i="7"/>
  <c r="BW39" i="7"/>
  <c r="BW113" i="7"/>
  <c r="BX39" i="7"/>
  <c r="BY39" i="7"/>
  <c r="BZ39" i="7"/>
  <c r="CA39" i="7"/>
  <c r="CB39" i="7"/>
  <c r="CC39" i="7"/>
  <c r="CD39" i="7"/>
  <c r="CE39" i="7"/>
  <c r="CF39" i="7"/>
  <c r="CG39" i="7"/>
  <c r="CH39" i="7"/>
  <c r="CI39" i="7"/>
  <c r="CJ39" i="7"/>
  <c r="CK39" i="7"/>
  <c r="CL39" i="7"/>
  <c r="CM39" i="7"/>
  <c r="CM113" i="7"/>
  <c r="CN39" i="7"/>
  <c r="CO39" i="7"/>
  <c r="CP39" i="7"/>
  <c r="CQ39" i="7"/>
  <c r="CR39" i="7"/>
  <c r="CS39" i="7"/>
  <c r="CT39" i="7"/>
  <c r="CU39" i="7"/>
  <c r="CU113" i="7"/>
  <c r="CV39" i="7"/>
  <c r="CW39" i="7"/>
  <c r="CX39" i="7"/>
  <c r="CY39" i="7"/>
  <c r="DA39" i="7"/>
  <c r="DB39" i="7"/>
  <c r="DC39" i="7"/>
  <c r="DC113" i="7"/>
  <c r="DD39" i="7"/>
  <c r="DE39" i="7"/>
  <c r="DF39" i="7"/>
  <c r="DG39" i="7"/>
  <c r="DH39" i="7"/>
  <c r="DI39" i="7"/>
  <c r="DJ39" i="7"/>
  <c r="DK39" i="7"/>
  <c r="DK113" i="7"/>
  <c r="DL39" i="7"/>
  <c r="DM39" i="7"/>
  <c r="DN39" i="7"/>
  <c r="DO39" i="7"/>
  <c r="DP39" i="7"/>
  <c r="DQ39" i="7"/>
  <c r="DR39" i="7"/>
  <c r="DS39" i="7"/>
  <c r="DS113" i="7"/>
  <c r="DT39" i="7"/>
  <c r="DV39" i="7"/>
  <c r="DW39" i="7"/>
  <c r="DX39" i="7"/>
  <c r="DY39" i="7"/>
  <c r="DZ39" i="7"/>
  <c r="EA39" i="7"/>
  <c r="EA113" i="7"/>
  <c r="EB39" i="7"/>
  <c r="EC39" i="7"/>
  <c r="ED39" i="7"/>
  <c r="EE39" i="7"/>
  <c r="EF39" i="7"/>
  <c r="EG39" i="7"/>
  <c r="EH39" i="7"/>
  <c r="EI39" i="7"/>
  <c r="EI113" i="7"/>
  <c r="EJ39" i="7"/>
  <c r="EK39" i="7"/>
  <c r="EL39" i="7"/>
  <c r="EM39" i="7"/>
  <c r="EN39" i="7"/>
  <c r="EO39" i="7"/>
  <c r="EP39" i="7"/>
  <c r="F41" i="7"/>
  <c r="I41" i="7"/>
  <c r="H41" i="7"/>
  <c r="J41" i="7"/>
  <c r="K41" i="7"/>
  <c r="L41" i="7"/>
  <c r="M41" i="7"/>
  <c r="N41" i="7"/>
  <c r="N71" i="7"/>
  <c r="O41" i="7"/>
  <c r="O71" i="7"/>
  <c r="P41" i="7"/>
  <c r="Q41" i="7"/>
  <c r="S41" i="7"/>
  <c r="AO41" i="7"/>
  <c r="BJ41" i="7"/>
  <c r="CE41" i="7"/>
  <c r="G41" i="7"/>
  <c r="CZ41" i="7"/>
  <c r="CZ71" i="7"/>
  <c r="DU41" i="7"/>
  <c r="EP41" i="7"/>
  <c r="I42" i="7"/>
  <c r="H42" i="7"/>
  <c r="J42" i="7"/>
  <c r="K42" i="7"/>
  <c r="L42" i="7"/>
  <c r="M42" i="7"/>
  <c r="N42" i="7"/>
  <c r="O42" i="7"/>
  <c r="P42" i="7"/>
  <c r="Q42" i="7"/>
  <c r="R42" i="7"/>
  <c r="S42" i="7"/>
  <c r="AO42" i="7"/>
  <c r="G42" i="7"/>
  <c r="BJ42" i="7"/>
  <c r="F42" i="7"/>
  <c r="CE42" i="7"/>
  <c r="CZ42" i="7"/>
  <c r="DU42" i="7"/>
  <c r="EP42" i="7"/>
  <c r="F43" i="7"/>
  <c r="I43" i="7"/>
  <c r="H43" i="7"/>
  <c r="J43" i="7"/>
  <c r="K43" i="7"/>
  <c r="L43" i="7"/>
  <c r="M43" i="7"/>
  <c r="N43" i="7"/>
  <c r="O43" i="7"/>
  <c r="P43" i="7"/>
  <c r="Q43" i="7"/>
  <c r="S43" i="7"/>
  <c r="AO43" i="7"/>
  <c r="BJ43" i="7"/>
  <c r="CE43" i="7"/>
  <c r="G43" i="7"/>
  <c r="CZ43" i="7"/>
  <c r="DU43" i="7"/>
  <c r="EP43" i="7"/>
  <c r="I44" i="7"/>
  <c r="H44" i="7"/>
  <c r="J44" i="7"/>
  <c r="K44" i="7"/>
  <c r="L44" i="7"/>
  <c r="M44" i="7"/>
  <c r="N44" i="7"/>
  <c r="O44" i="7"/>
  <c r="P44" i="7"/>
  <c r="Q44" i="7"/>
  <c r="R44" i="7"/>
  <c r="S44" i="7"/>
  <c r="AO44" i="7"/>
  <c r="G44" i="7"/>
  <c r="BJ44" i="7"/>
  <c r="CE44" i="7"/>
  <c r="F44" i="7"/>
  <c r="CZ44" i="7"/>
  <c r="DU44" i="7"/>
  <c r="EP44" i="7"/>
  <c r="F45" i="7"/>
  <c r="I45" i="7"/>
  <c r="H45" i="7"/>
  <c r="J45" i="7"/>
  <c r="K45" i="7"/>
  <c r="L45" i="7"/>
  <c r="M45" i="7"/>
  <c r="N45" i="7"/>
  <c r="O45" i="7"/>
  <c r="P45" i="7"/>
  <c r="Q45" i="7"/>
  <c r="S45" i="7"/>
  <c r="AO45" i="7"/>
  <c r="BJ45" i="7"/>
  <c r="CE45" i="7"/>
  <c r="G45" i="7"/>
  <c r="CZ45" i="7"/>
  <c r="DU45" i="7"/>
  <c r="EP45" i="7"/>
  <c r="I46" i="7"/>
  <c r="H46" i="7"/>
  <c r="J46" i="7"/>
  <c r="K46" i="7"/>
  <c r="L46" i="7"/>
  <c r="M46" i="7"/>
  <c r="N46" i="7"/>
  <c r="O46" i="7"/>
  <c r="P46" i="7"/>
  <c r="Q46" i="7"/>
  <c r="R46" i="7"/>
  <c r="S46" i="7"/>
  <c r="AO46" i="7"/>
  <c r="G46" i="7"/>
  <c r="BJ46" i="7"/>
  <c r="CE46" i="7"/>
  <c r="F46" i="7"/>
  <c r="CZ46" i="7"/>
  <c r="DU46" i="7"/>
  <c r="EP46" i="7"/>
  <c r="F47" i="7"/>
  <c r="I47" i="7"/>
  <c r="H47" i="7"/>
  <c r="J47" i="7"/>
  <c r="K47" i="7"/>
  <c r="L47" i="7"/>
  <c r="M47" i="7"/>
  <c r="N47" i="7"/>
  <c r="O47" i="7"/>
  <c r="P47" i="7"/>
  <c r="Q47" i="7"/>
  <c r="S47" i="7"/>
  <c r="AO47" i="7"/>
  <c r="BJ47" i="7"/>
  <c r="CE47" i="7"/>
  <c r="G47" i="7"/>
  <c r="CZ47" i="7"/>
  <c r="DU47" i="7"/>
  <c r="EP47" i="7"/>
  <c r="I48" i="7"/>
  <c r="H48" i="7"/>
  <c r="J48" i="7"/>
  <c r="K48" i="7"/>
  <c r="L48" i="7"/>
  <c r="M48" i="7"/>
  <c r="N48" i="7"/>
  <c r="O48" i="7"/>
  <c r="P48" i="7"/>
  <c r="Q48" i="7"/>
  <c r="R48" i="7"/>
  <c r="S48" i="7"/>
  <c r="AO48" i="7"/>
  <c r="G48" i="7"/>
  <c r="BJ48" i="7"/>
  <c r="CE48" i="7"/>
  <c r="F48" i="7"/>
  <c r="CZ48" i="7"/>
  <c r="DU48" i="7"/>
  <c r="EP48" i="7"/>
  <c r="F49" i="7"/>
  <c r="I49" i="7"/>
  <c r="H49" i="7"/>
  <c r="J49" i="7"/>
  <c r="K49" i="7"/>
  <c r="L49" i="7"/>
  <c r="M49" i="7"/>
  <c r="N49" i="7"/>
  <c r="O49" i="7"/>
  <c r="P49" i="7"/>
  <c r="Q49" i="7"/>
  <c r="S49" i="7"/>
  <c r="AO49" i="7"/>
  <c r="BJ49" i="7"/>
  <c r="CE49" i="7"/>
  <c r="G49" i="7"/>
  <c r="CZ49" i="7"/>
  <c r="DU49" i="7"/>
  <c r="EP49" i="7"/>
  <c r="I50" i="7"/>
  <c r="H50" i="7"/>
  <c r="J50" i="7"/>
  <c r="K50" i="7"/>
  <c r="L50" i="7"/>
  <c r="M50" i="7"/>
  <c r="N50" i="7"/>
  <c r="O50" i="7"/>
  <c r="P50" i="7"/>
  <c r="Q50" i="7"/>
  <c r="R50" i="7"/>
  <c r="S50" i="7"/>
  <c r="AO50" i="7"/>
  <c r="G50" i="7"/>
  <c r="BJ50" i="7"/>
  <c r="CE50" i="7"/>
  <c r="F50" i="7"/>
  <c r="CZ50" i="7"/>
  <c r="DU50" i="7"/>
  <c r="EP50" i="7"/>
  <c r="F51" i="7"/>
  <c r="I51" i="7"/>
  <c r="H51" i="7"/>
  <c r="J51" i="7"/>
  <c r="K51" i="7"/>
  <c r="L51" i="7"/>
  <c r="M51" i="7"/>
  <c r="N51" i="7"/>
  <c r="O51" i="7"/>
  <c r="P51" i="7"/>
  <c r="Q51" i="7"/>
  <c r="S51" i="7"/>
  <c r="AO51" i="7"/>
  <c r="BJ51" i="7"/>
  <c r="CE51" i="7"/>
  <c r="G51" i="7"/>
  <c r="CZ51" i="7"/>
  <c r="DU51" i="7"/>
  <c r="EP51" i="7"/>
  <c r="I52" i="7"/>
  <c r="H52" i="7"/>
  <c r="J52" i="7"/>
  <c r="K52" i="7"/>
  <c r="L52" i="7"/>
  <c r="M52" i="7"/>
  <c r="N52" i="7"/>
  <c r="O52" i="7"/>
  <c r="P52" i="7"/>
  <c r="Q52" i="7"/>
  <c r="R52" i="7"/>
  <c r="S52" i="7"/>
  <c r="AO52" i="7"/>
  <c r="G52" i="7"/>
  <c r="BJ52" i="7"/>
  <c r="CE52" i="7"/>
  <c r="F52" i="7"/>
  <c r="CZ52" i="7"/>
  <c r="DU52" i="7"/>
  <c r="EP52" i="7"/>
  <c r="F53" i="7"/>
  <c r="I53" i="7"/>
  <c r="H53" i="7"/>
  <c r="J53" i="7"/>
  <c r="K53" i="7"/>
  <c r="L53" i="7"/>
  <c r="M53" i="7"/>
  <c r="N53" i="7"/>
  <c r="O53" i="7"/>
  <c r="P53" i="7"/>
  <c r="Q53" i="7"/>
  <c r="S53" i="7"/>
  <c r="AO53" i="7"/>
  <c r="BJ53" i="7"/>
  <c r="CE53" i="7"/>
  <c r="G53" i="7"/>
  <c r="CZ53" i="7"/>
  <c r="DU53" i="7"/>
  <c r="EP53" i="7"/>
  <c r="I54" i="7"/>
  <c r="H54" i="7"/>
  <c r="J54" i="7"/>
  <c r="K54" i="7"/>
  <c r="L54" i="7"/>
  <c r="M54" i="7"/>
  <c r="N54" i="7"/>
  <c r="O54" i="7"/>
  <c r="P54" i="7"/>
  <c r="Q54" i="7"/>
  <c r="R54" i="7"/>
  <c r="S54" i="7"/>
  <c r="AO54" i="7"/>
  <c r="G54" i="7"/>
  <c r="BJ54" i="7"/>
  <c r="CE54" i="7"/>
  <c r="F54" i="7"/>
  <c r="CZ54" i="7"/>
  <c r="DU54" i="7"/>
  <c r="EP54" i="7"/>
  <c r="F55" i="7"/>
  <c r="I55" i="7"/>
  <c r="H55" i="7"/>
  <c r="J55" i="7"/>
  <c r="K55" i="7"/>
  <c r="L55" i="7"/>
  <c r="M55" i="7"/>
  <c r="N55" i="7"/>
  <c r="O55" i="7"/>
  <c r="P55" i="7"/>
  <c r="Q55" i="7"/>
  <c r="S55" i="7"/>
  <c r="AO55" i="7"/>
  <c r="BJ55" i="7"/>
  <c r="CE55" i="7"/>
  <c r="G55" i="7"/>
  <c r="CZ55" i="7"/>
  <c r="DU55" i="7"/>
  <c r="EP55" i="7"/>
  <c r="I56" i="7"/>
  <c r="H56" i="7"/>
  <c r="J56" i="7"/>
  <c r="K56" i="7"/>
  <c r="L56" i="7"/>
  <c r="M56" i="7"/>
  <c r="N56" i="7"/>
  <c r="O56" i="7"/>
  <c r="P56" i="7"/>
  <c r="Q56" i="7"/>
  <c r="R56" i="7"/>
  <c r="S56" i="7"/>
  <c r="AO56" i="7"/>
  <c r="G56" i="7"/>
  <c r="BJ56" i="7"/>
  <c r="CE56" i="7"/>
  <c r="F56" i="7"/>
  <c r="CZ56" i="7"/>
  <c r="DU56" i="7"/>
  <c r="EP56" i="7"/>
  <c r="F57" i="7"/>
  <c r="I57" i="7"/>
  <c r="H57" i="7"/>
  <c r="J57" i="7"/>
  <c r="K57" i="7"/>
  <c r="L57" i="7"/>
  <c r="M57" i="7"/>
  <c r="N57" i="7"/>
  <c r="O57" i="7"/>
  <c r="P57" i="7"/>
  <c r="Q57" i="7"/>
  <c r="S57" i="7"/>
  <c r="AO57" i="7"/>
  <c r="BJ57" i="7"/>
  <c r="CE57" i="7"/>
  <c r="G57" i="7"/>
  <c r="CZ57" i="7"/>
  <c r="DU57" i="7"/>
  <c r="EP57" i="7"/>
  <c r="I58" i="7"/>
  <c r="H58" i="7"/>
  <c r="J58" i="7"/>
  <c r="K58" i="7"/>
  <c r="L58" i="7"/>
  <c r="M58" i="7"/>
  <c r="N58" i="7"/>
  <c r="O58" i="7"/>
  <c r="P58" i="7"/>
  <c r="Q58" i="7"/>
  <c r="R58" i="7"/>
  <c r="S58" i="7"/>
  <c r="AO58" i="7"/>
  <c r="G58" i="7"/>
  <c r="BJ58" i="7"/>
  <c r="CE58" i="7"/>
  <c r="F58" i="7"/>
  <c r="CZ58" i="7"/>
  <c r="DU58" i="7"/>
  <c r="EP58" i="7"/>
  <c r="F59" i="7"/>
  <c r="I59" i="7"/>
  <c r="H59" i="7"/>
  <c r="J59" i="7"/>
  <c r="K59" i="7"/>
  <c r="L59" i="7"/>
  <c r="M59" i="7"/>
  <c r="N59" i="7"/>
  <c r="O59" i="7"/>
  <c r="P59" i="7"/>
  <c r="Q59" i="7"/>
  <c r="S59" i="7"/>
  <c r="AO59" i="7"/>
  <c r="BJ59" i="7"/>
  <c r="CE59" i="7"/>
  <c r="G59" i="7"/>
  <c r="CZ59" i="7"/>
  <c r="DU59" i="7"/>
  <c r="EP59" i="7"/>
  <c r="I60" i="7"/>
  <c r="H60" i="7"/>
  <c r="J60" i="7"/>
  <c r="K60" i="7"/>
  <c r="L60" i="7"/>
  <c r="M60" i="7"/>
  <c r="N60" i="7"/>
  <c r="O60" i="7"/>
  <c r="P60" i="7"/>
  <c r="Q60" i="7"/>
  <c r="R60" i="7"/>
  <c r="S60" i="7"/>
  <c r="AO60" i="7"/>
  <c r="BJ60" i="7"/>
  <c r="G60" i="7"/>
  <c r="CE60" i="7"/>
  <c r="F60" i="7"/>
  <c r="CZ60" i="7"/>
  <c r="DU60" i="7"/>
  <c r="EP60" i="7"/>
  <c r="F61" i="7"/>
  <c r="I61" i="7"/>
  <c r="H61" i="7"/>
  <c r="J61" i="7"/>
  <c r="K61" i="7"/>
  <c r="L61" i="7"/>
  <c r="M61" i="7"/>
  <c r="N61" i="7"/>
  <c r="O61" i="7"/>
  <c r="P61" i="7"/>
  <c r="Q61" i="7"/>
  <c r="Q71" i="7"/>
  <c r="S61" i="7"/>
  <c r="AO61" i="7"/>
  <c r="BJ61" i="7"/>
  <c r="CE61" i="7"/>
  <c r="G61" i="7"/>
  <c r="CZ61" i="7"/>
  <c r="DU61" i="7"/>
  <c r="EP61" i="7"/>
  <c r="I62" i="7"/>
  <c r="H62" i="7"/>
  <c r="J62" i="7"/>
  <c r="K62" i="7"/>
  <c r="L62" i="7"/>
  <c r="M62" i="7"/>
  <c r="N62" i="7"/>
  <c r="O62" i="7"/>
  <c r="P62" i="7"/>
  <c r="Q62" i="7"/>
  <c r="R62" i="7"/>
  <c r="S62" i="7"/>
  <c r="AO62" i="7"/>
  <c r="BJ62" i="7"/>
  <c r="G62" i="7"/>
  <c r="CE62" i="7"/>
  <c r="F62" i="7"/>
  <c r="CZ62" i="7"/>
  <c r="DU62" i="7"/>
  <c r="EP62" i="7"/>
  <c r="F63" i="7"/>
  <c r="I63" i="7"/>
  <c r="H63" i="7"/>
  <c r="J63" i="7"/>
  <c r="K63" i="7"/>
  <c r="L63" i="7"/>
  <c r="M63" i="7"/>
  <c r="N63" i="7"/>
  <c r="O63" i="7"/>
  <c r="P63" i="7"/>
  <c r="Q63" i="7"/>
  <c r="S63" i="7"/>
  <c r="AO63" i="7"/>
  <c r="BJ63" i="7"/>
  <c r="CE63" i="7"/>
  <c r="G63" i="7"/>
  <c r="CZ63" i="7"/>
  <c r="DU63" i="7"/>
  <c r="EP63" i="7"/>
  <c r="I64" i="7"/>
  <c r="H64" i="7"/>
  <c r="J64" i="7"/>
  <c r="K64" i="7"/>
  <c r="L64" i="7"/>
  <c r="M64" i="7"/>
  <c r="N64" i="7"/>
  <c r="O64" i="7"/>
  <c r="P64" i="7"/>
  <c r="Q64" i="7"/>
  <c r="R64" i="7"/>
  <c r="S64" i="7"/>
  <c r="AO64" i="7"/>
  <c r="BJ64" i="7"/>
  <c r="G64" i="7"/>
  <c r="CE64" i="7"/>
  <c r="F64" i="7"/>
  <c r="CZ64" i="7"/>
  <c r="DU64" i="7"/>
  <c r="EP64" i="7"/>
  <c r="F65" i="7"/>
  <c r="I65" i="7"/>
  <c r="H65" i="7"/>
  <c r="J65" i="7"/>
  <c r="K65" i="7"/>
  <c r="L65" i="7"/>
  <c r="M65" i="7"/>
  <c r="N65" i="7"/>
  <c r="O65" i="7"/>
  <c r="P65" i="7"/>
  <c r="Q65" i="7"/>
  <c r="S65" i="7"/>
  <c r="AO65" i="7"/>
  <c r="BJ65" i="7"/>
  <c r="CE65" i="7"/>
  <c r="G65" i="7"/>
  <c r="CZ65" i="7"/>
  <c r="DU65" i="7"/>
  <c r="EP65" i="7"/>
  <c r="I66" i="7"/>
  <c r="H66" i="7"/>
  <c r="J66" i="7"/>
  <c r="K66" i="7"/>
  <c r="L66" i="7"/>
  <c r="M66" i="7"/>
  <c r="N66" i="7"/>
  <c r="O66" i="7"/>
  <c r="P66" i="7"/>
  <c r="Q66" i="7"/>
  <c r="R66" i="7"/>
  <c r="S66" i="7"/>
  <c r="AO66" i="7"/>
  <c r="BJ66" i="7"/>
  <c r="G66" i="7"/>
  <c r="CE66" i="7"/>
  <c r="F66" i="7"/>
  <c r="CZ66" i="7"/>
  <c r="DU66" i="7"/>
  <c r="EP66" i="7"/>
  <c r="F67" i="7"/>
  <c r="I67" i="7"/>
  <c r="K67" i="7"/>
  <c r="L67" i="7"/>
  <c r="M67" i="7"/>
  <c r="N67" i="7"/>
  <c r="O67" i="7"/>
  <c r="P67" i="7"/>
  <c r="Q67" i="7"/>
  <c r="S67" i="7"/>
  <c r="T67" i="7"/>
  <c r="AO67" i="7"/>
  <c r="BJ67" i="7"/>
  <c r="G67" i="7"/>
  <c r="BM67" i="7"/>
  <c r="J67" i="7"/>
  <c r="BU67" i="7"/>
  <c r="CE67" i="7"/>
  <c r="CZ67" i="7"/>
  <c r="DU67" i="7"/>
  <c r="EP67" i="7"/>
  <c r="G68" i="7"/>
  <c r="I68" i="7"/>
  <c r="K68" i="7"/>
  <c r="L68" i="7"/>
  <c r="L71" i="7"/>
  <c r="M68" i="7"/>
  <c r="N68" i="7"/>
  <c r="O68" i="7"/>
  <c r="P68" i="7"/>
  <c r="P71" i="7"/>
  <c r="Q68" i="7"/>
  <c r="S68" i="7"/>
  <c r="T68" i="7"/>
  <c r="T71" i="7"/>
  <c r="T113" i="7"/>
  <c r="AO68" i="7"/>
  <c r="BJ68" i="7"/>
  <c r="F68" i="7"/>
  <c r="CE68" i="7"/>
  <c r="R68" i="7"/>
  <c r="CH68" i="7"/>
  <c r="J68" i="7"/>
  <c r="H68" i="7"/>
  <c r="CP68" i="7"/>
  <c r="CZ68" i="7"/>
  <c r="DU68" i="7"/>
  <c r="DU71" i="7"/>
  <c r="EP68" i="7"/>
  <c r="I69" i="7"/>
  <c r="K69" i="7"/>
  <c r="L69" i="7"/>
  <c r="M69" i="7"/>
  <c r="N69" i="7"/>
  <c r="O69" i="7"/>
  <c r="P69" i="7"/>
  <c r="Q69" i="7"/>
  <c r="S69" i="7"/>
  <c r="T69" i="7"/>
  <c r="AO69" i="7"/>
  <c r="R69" i="7"/>
  <c r="BJ69" i="7"/>
  <c r="CE69" i="7"/>
  <c r="G69" i="7"/>
  <c r="CZ69" i="7"/>
  <c r="DC69" i="7"/>
  <c r="J69" i="7"/>
  <c r="H69" i="7"/>
  <c r="DK69" i="7"/>
  <c r="DU69" i="7"/>
  <c r="EP69" i="7"/>
  <c r="I70" i="7"/>
  <c r="H70" i="7"/>
  <c r="K70" i="7"/>
  <c r="L70" i="7"/>
  <c r="M70" i="7"/>
  <c r="M71" i="7"/>
  <c r="N70" i="7"/>
  <c r="O70" i="7"/>
  <c r="P70" i="7"/>
  <c r="Q70" i="7"/>
  <c r="S70" i="7"/>
  <c r="T70" i="7"/>
  <c r="AO70" i="7"/>
  <c r="F70" i="7"/>
  <c r="BJ70" i="7"/>
  <c r="CE70" i="7"/>
  <c r="CZ70" i="7"/>
  <c r="DU70" i="7"/>
  <c r="R70" i="7"/>
  <c r="DX70" i="7"/>
  <c r="J70" i="7"/>
  <c r="EF70" i="7"/>
  <c r="EP70" i="7"/>
  <c r="K71" i="7"/>
  <c r="S71" i="7"/>
  <c r="U71" i="7"/>
  <c r="V71" i="7"/>
  <c r="W71" i="7"/>
  <c r="X71" i="7"/>
  <c r="Y71" i="7"/>
  <c r="Z71" i="7"/>
  <c r="Z113" i="7"/>
  <c r="AA71" i="7"/>
  <c r="AB71" i="7"/>
  <c r="AC71" i="7"/>
  <c r="AD71" i="7"/>
  <c r="AE71" i="7"/>
  <c r="AF71" i="7"/>
  <c r="AG71" i="7"/>
  <c r="AH71" i="7"/>
  <c r="AH113" i="7"/>
  <c r="AI71" i="7"/>
  <c r="AJ71" i="7"/>
  <c r="AK71" i="7"/>
  <c r="AL71" i="7"/>
  <c r="AM71" i="7"/>
  <c r="AN71" i="7"/>
  <c r="AP71" i="7"/>
  <c r="AP113" i="7"/>
  <c r="AQ71" i="7"/>
  <c r="AR71" i="7"/>
  <c r="AS71" i="7"/>
  <c r="AT71" i="7"/>
  <c r="AU71" i="7"/>
  <c r="AV71" i="7"/>
  <c r="AW71" i="7"/>
  <c r="AX71" i="7"/>
  <c r="AX113" i="7"/>
  <c r="AY71" i="7"/>
  <c r="AZ71" i="7"/>
  <c r="BA71" i="7"/>
  <c r="BB71" i="7"/>
  <c r="BC71" i="7"/>
  <c r="BD71" i="7"/>
  <c r="BE71" i="7"/>
  <c r="BF71" i="7"/>
  <c r="BF113" i="7"/>
  <c r="BG71" i="7"/>
  <c r="BH71" i="7"/>
  <c r="BI71" i="7"/>
  <c r="BK71" i="7"/>
  <c r="BL71" i="7"/>
  <c r="BN71" i="7"/>
  <c r="BN113" i="7"/>
  <c r="BO71" i="7"/>
  <c r="BP71" i="7"/>
  <c r="BQ71" i="7"/>
  <c r="BR71" i="7"/>
  <c r="BS71" i="7"/>
  <c r="BT71" i="7"/>
  <c r="BU71" i="7"/>
  <c r="BV71" i="7"/>
  <c r="BV113" i="7"/>
  <c r="BW71" i="7"/>
  <c r="BX71" i="7"/>
  <c r="BY71" i="7"/>
  <c r="BZ71" i="7"/>
  <c r="CA71" i="7"/>
  <c r="CB71" i="7"/>
  <c r="CC71" i="7"/>
  <c r="CD71" i="7"/>
  <c r="CD113" i="7"/>
  <c r="CF71" i="7"/>
  <c r="CG71" i="7"/>
  <c r="CI71" i="7"/>
  <c r="CJ71" i="7"/>
  <c r="CK71" i="7"/>
  <c r="CL71" i="7"/>
  <c r="CL113" i="7"/>
  <c r="CM71" i="7"/>
  <c r="CN71" i="7"/>
  <c r="CO71" i="7"/>
  <c r="CP71" i="7"/>
  <c r="CQ71" i="7"/>
  <c r="CR71" i="7"/>
  <c r="CS71" i="7"/>
  <c r="CT71" i="7"/>
  <c r="CT113" i="7"/>
  <c r="CU71" i="7"/>
  <c r="CV71" i="7"/>
  <c r="CW71" i="7"/>
  <c r="CX71" i="7"/>
  <c r="CY71" i="7"/>
  <c r="DA71" i="7"/>
  <c r="DB71" i="7"/>
  <c r="DB113" i="7"/>
  <c r="DC71" i="7"/>
  <c r="DD71" i="7"/>
  <c r="DE71" i="7"/>
  <c r="DF71" i="7"/>
  <c r="DG71" i="7"/>
  <c r="DH71" i="7"/>
  <c r="DI71" i="7"/>
  <c r="DJ71" i="7"/>
  <c r="DJ113" i="7"/>
  <c r="DK71" i="7"/>
  <c r="DL71" i="7"/>
  <c r="DM71" i="7"/>
  <c r="DN71" i="7"/>
  <c r="DO71" i="7"/>
  <c r="DP71" i="7"/>
  <c r="DQ71" i="7"/>
  <c r="DR71" i="7"/>
  <c r="DR113" i="7"/>
  <c r="DS71" i="7"/>
  <c r="DT71" i="7"/>
  <c r="DV71" i="7"/>
  <c r="DW71" i="7"/>
  <c r="DY71" i="7"/>
  <c r="DZ71" i="7"/>
  <c r="DZ113" i="7"/>
  <c r="EA71" i="7"/>
  <c r="EB71" i="7"/>
  <c r="EC71" i="7"/>
  <c r="ED71" i="7"/>
  <c r="EE71" i="7"/>
  <c r="EF71" i="7"/>
  <c r="EG71" i="7"/>
  <c r="EH71" i="7"/>
  <c r="EH113" i="7"/>
  <c r="EI71" i="7"/>
  <c r="EJ71" i="7"/>
  <c r="EK71" i="7"/>
  <c r="EL71" i="7"/>
  <c r="EM71" i="7"/>
  <c r="EN71" i="7"/>
  <c r="EO71" i="7"/>
  <c r="EP71" i="7"/>
  <c r="I73" i="7"/>
  <c r="H73" i="7"/>
  <c r="J73" i="7"/>
  <c r="K73" i="7"/>
  <c r="L73" i="7"/>
  <c r="M73" i="7"/>
  <c r="M82" i="7"/>
  <c r="N73" i="7"/>
  <c r="N82" i="7"/>
  <c r="O73" i="7"/>
  <c r="P73" i="7"/>
  <c r="P82" i="7"/>
  <c r="Q73" i="7"/>
  <c r="S73" i="7"/>
  <c r="AO73" i="7"/>
  <c r="G73" i="7"/>
  <c r="BJ73" i="7"/>
  <c r="F73" i="7"/>
  <c r="CE73" i="7"/>
  <c r="CE82" i="7"/>
  <c r="CZ73" i="7"/>
  <c r="DU73" i="7"/>
  <c r="EP73" i="7"/>
  <c r="I74" i="7"/>
  <c r="H74" i="7"/>
  <c r="J74" i="7"/>
  <c r="K74" i="7"/>
  <c r="L74" i="7"/>
  <c r="M74" i="7"/>
  <c r="N74" i="7"/>
  <c r="O74" i="7"/>
  <c r="P74" i="7"/>
  <c r="Q74" i="7"/>
  <c r="S74" i="7"/>
  <c r="AO74" i="7"/>
  <c r="F74" i="7"/>
  <c r="BJ74" i="7"/>
  <c r="CE74" i="7"/>
  <c r="CZ74" i="7"/>
  <c r="DU74" i="7"/>
  <c r="EP74" i="7"/>
  <c r="R74" i="7"/>
  <c r="I75" i="7"/>
  <c r="H75" i="7"/>
  <c r="J75" i="7"/>
  <c r="K75" i="7"/>
  <c r="L75" i="7"/>
  <c r="M75" i="7"/>
  <c r="N75" i="7"/>
  <c r="O75" i="7"/>
  <c r="P75" i="7"/>
  <c r="Q75" i="7"/>
  <c r="S75" i="7"/>
  <c r="AO75" i="7"/>
  <c r="G75" i="7"/>
  <c r="BJ75" i="7"/>
  <c r="F75" i="7"/>
  <c r="CE75" i="7"/>
  <c r="CZ75" i="7"/>
  <c r="DU75" i="7"/>
  <c r="EP75" i="7"/>
  <c r="I76" i="7"/>
  <c r="H76" i="7"/>
  <c r="J76" i="7"/>
  <c r="K76" i="7"/>
  <c r="L76" i="7"/>
  <c r="M76" i="7"/>
  <c r="N76" i="7"/>
  <c r="O76" i="7"/>
  <c r="P76" i="7"/>
  <c r="Q76" i="7"/>
  <c r="S76" i="7"/>
  <c r="AO76" i="7"/>
  <c r="F76" i="7"/>
  <c r="BJ76" i="7"/>
  <c r="CE76" i="7"/>
  <c r="CZ76" i="7"/>
  <c r="DU76" i="7"/>
  <c r="EP76" i="7"/>
  <c r="R76" i="7"/>
  <c r="I77" i="7"/>
  <c r="H77" i="7"/>
  <c r="J77" i="7"/>
  <c r="K77" i="7"/>
  <c r="L77" i="7"/>
  <c r="M77" i="7"/>
  <c r="N77" i="7"/>
  <c r="O77" i="7"/>
  <c r="P77" i="7"/>
  <c r="Q77" i="7"/>
  <c r="S77" i="7"/>
  <c r="AO77" i="7"/>
  <c r="G77" i="7"/>
  <c r="BJ77" i="7"/>
  <c r="F77" i="7"/>
  <c r="CE77" i="7"/>
  <c r="CZ77" i="7"/>
  <c r="DU77" i="7"/>
  <c r="EP77" i="7"/>
  <c r="I78" i="7"/>
  <c r="H78" i="7"/>
  <c r="J78" i="7"/>
  <c r="K78" i="7"/>
  <c r="L78" i="7"/>
  <c r="M78" i="7"/>
  <c r="N78" i="7"/>
  <c r="O78" i="7"/>
  <c r="P78" i="7"/>
  <c r="Q78" i="7"/>
  <c r="S78" i="7"/>
  <c r="AO78" i="7"/>
  <c r="F78" i="7"/>
  <c r="BJ78" i="7"/>
  <c r="CE78" i="7"/>
  <c r="CZ78" i="7"/>
  <c r="DU78" i="7"/>
  <c r="EP78" i="7"/>
  <c r="R78" i="7"/>
  <c r="I79" i="7"/>
  <c r="H79" i="7"/>
  <c r="J79" i="7"/>
  <c r="K79" i="7"/>
  <c r="L79" i="7"/>
  <c r="M79" i="7"/>
  <c r="N79" i="7"/>
  <c r="O79" i="7"/>
  <c r="P79" i="7"/>
  <c r="Q79" i="7"/>
  <c r="S79" i="7"/>
  <c r="AO79" i="7"/>
  <c r="G79" i="7"/>
  <c r="BJ79" i="7"/>
  <c r="F79" i="7"/>
  <c r="CE79" i="7"/>
  <c r="CZ79" i="7"/>
  <c r="DU79" i="7"/>
  <c r="EP79" i="7"/>
  <c r="I80" i="7"/>
  <c r="H80" i="7"/>
  <c r="J80" i="7"/>
  <c r="K80" i="7"/>
  <c r="L80" i="7"/>
  <c r="M80" i="7"/>
  <c r="N80" i="7"/>
  <c r="O80" i="7"/>
  <c r="P80" i="7"/>
  <c r="Q80" i="7"/>
  <c r="S80" i="7"/>
  <c r="AO80" i="7"/>
  <c r="F80" i="7"/>
  <c r="BJ80" i="7"/>
  <c r="CE80" i="7"/>
  <c r="CZ80" i="7"/>
  <c r="DU80" i="7"/>
  <c r="EP80" i="7"/>
  <c r="R80" i="7"/>
  <c r="I81" i="7"/>
  <c r="H81" i="7"/>
  <c r="J81" i="7"/>
  <c r="K81" i="7"/>
  <c r="L81" i="7"/>
  <c r="M81" i="7"/>
  <c r="N81" i="7"/>
  <c r="O81" i="7"/>
  <c r="O82" i="7"/>
  <c r="P81" i="7"/>
  <c r="Q81" i="7"/>
  <c r="S81" i="7"/>
  <c r="AO81" i="7"/>
  <c r="G81" i="7"/>
  <c r="BJ81" i="7"/>
  <c r="F81" i="7"/>
  <c r="CE81" i="7"/>
  <c r="CZ81" i="7"/>
  <c r="DU81" i="7"/>
  <c r="EP81" i="7"/>
  <c r="I82" i="7"/>
  <c r="J82" i="7"/>
  <c r="K82" i="7"/>
  <c r="L82" i="7"/>
  <c r="Q82" i="7"/>
  <c r="S82" i="7"/>
  <c r="T82" i="7"/>
  <c r="U82" i="7"/>
  <c r="V82" i="7"/>
  <c r="W82" i="7"/>
  <c r="X82" i="7"/>
  <c r="Y82" i="7"/>
  <c r="Y113" i="7"/>
  <c r="Z82" i="7"/>
  <c r="AA82" i="7"/>
  <c r="AB82" i="7"/>
  <c r="AC82" i="7"/>
  <c r="AD82" i="7"/>
  <c r="AE82" i="7"/>
  <c r="AF82" i="7"/>
  <c r="AG82" i="7"/>
  <c r="AG113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W113" i="7"/>
  <c r="AX82" i="7"/>
  <c r="AY82" i="7"/>
  <c r="AZ82" i="7"/>
  <c r="BA82" i="7"/>
  <c r="BB82" i="7"/>
  <c r="BC82" i="7"/>
  <c r="BD82" i="7"/>
  <c r="BE82" i="7"/>
  <c r="BE113" i="7"/>
  <c r="BF82" i="7"/>
  <c r="BG82" i="7"/>
  <c r="BH82" i="7"/>
  <c r="BI82" i="7"/>
  <c r="BK82" i="7"/>
  <c r="BL82" i="7"/>
  <c r="BM82" i="7"/>
  <c r="BN82" i="7"/>
  <c r="BO82" i="7"/>
  <c r="BP82" i="7"/>
  <c r="BQ82" i="7"/>
  <c r="BR82" i="7"/>
  <c r="BS82" i="7"/>
  <c r="BT82" i="7"/>
  <c r="BU82" i="7"/>
  <c r="BU113" i="7"/>
  <c r="BV82" i="7"/>
  <c r="BW82" i="7"/>
  <c r="BX82" i="7"/>
  <c r="BY82" i="7"/>
  <c r="BZ82" i="7"/>
  <c r="CA82" i="7"/>
  <c r="CB82" i="7"/>
  <c r="CC82" i="7"/>
  <c r="CC113" i="7"/>
  <c r="CD82" i="7"/>
  <c r="CF82" i="7"/>
  <c r="CG82" i="7"/>
  <c r="CH82" i="7"/>
  <c r="CI82" i="7"/>
  <c r="CJ82" i="7"/>
  <c r="CK82" i="7"/>
  <c r="CK113" i="7"/>
  <c r="CL82" i="7"/>
  <c r="CM82" i="7"/>
  <c r="CN82" i="7"/>
  <c r="CO82" i="7"/>
  <c r="CP82" i="7"/>
  <c r="CQ82" i="7"/>
  <c r="CR82" i="7"/>
  <c r="CS82" i="7"/>
  <c r="CS113" i="7"/>
  <c r="CT82" i="7"/>
  <c r="CU82" i="7"/>
  <c r="CV82" i="7"/>
  <c r="CW82" i="7"/>
  <c r="CX82" i="7"/>
  <c r="CY82" i="7"/>
  <c r="CZ82" i="7"/>
  <c r="DA82" i="7"/>
  <c r="DA113" i="7"/>
  <c r="DB82" i="7"/>
  <c r="DC82" i="7"/>
  <c r="DD82" i="7"/>
  <c r="DE82" i="7"/>
  <c r="DF82" i="7"/>
  <c r="DG82" i="7"/>
  <c r="DH82" i="7"/>
  <c r="DI82" i="7"/>
  <c r="DI113" i="7"/>
  <c r="DJ82" i="7"/>
  <c r="DK82" i="7"/>
  <c r="DL82" i="7"/>
  <c r="DM82" i="7"/>
  <c r="DN82" i="7"/>
  <c r="DO82" i="7"/>
  <c r="DP82" i="7"/>
  <c r="DQ82" i="7"/>
  <c r="DQ113" i="7"/>
  <c r="DR82" i="7"/>
  <c r="DS82" i="7"/>
  <c r="DT82" i="7"/>
  <c r="DU82" i="7"/>
  <c r="DV82" i="7"/>
  <c r="DW82" i="7"/>
  <c r="DX82" i="7"/>
  <c r="DY82" i="7"/>
  <c r="DY113" i="7"/>
  <c r="DZ82" i="7"/>
  <c r="EA82" i="7"/>
  <c r="EB82" i="7"/>
  <c r="EC82" i="7"/>
  <c r="ED82" i="7"/>
  <c r="EE82" i="7"/>
  <c r="EF82" i="7"/>
  <c r="EG82" i="7"/>
  <c r="EG113" i="7"/>
  <c r="EH82" i="7"/>
  <c r="EI82" i="7"/>
  <c r="EJ82" i="7"/>
  <c r="EK82" i="7"/>
  <c r="EL82" i="7"/>
  <c r="EM82" i="7"/>
  <c r="EN82" i="7"/>
  <c r="EO82" i="7"/>
  <c r="EO113" i="7"/>
  <c r="I84" i="7"/>
  <c r="J84" i="7"/>
  <c r="K84" i="7"/>
  <c r="L84" i="7"/>
  <c r="H84" i="7"/>
  <c r="M84" i="7"/>
  <c r="N84" i="7"/>
  <c r="O84" i="7"/>
  <c r="P84" i="7"/>
  <c r="Q84" i="7"/>
  <c r="S84" i="7"/>
  <c r="AO84" i="7"/>
  <c r="F84" i="7"/>
  <c r="BJ84" i="7"/>
  <c r="CE84" i="7"/>
  <c r="CZ84" i="7"/>
  <c r="DU84" i="7"/>
  <c r="EP84" i="7"/>
  <c r="I85" i="7"/>
  <c r="J85" i="7"/>
  <c r="K85" i="7"/>
  <c r="L85" i="7"/>
  <c r="M85" i="7"/>
  <c r="N85" i="7"/>
  <c r="O85" i="7"/>
  <c r="P85" i="7"/>
  <c r="H85" i="7"/>
  <c r="Q85" i="7"/>
  <c r="S85" i="7"/>
  <c r="AO85" i="7"/>
  <c r="R85" i="7"/>
  <c r="BJ85" i="7"/>
  <c r="CE85" i="7"/>
  <c r="CZ85" i="7"/>
  <c r="DU85" i="7"/>
  <c r="EP85" i="7"/>
  <c r="I86" i="7"/>
  <c r="J86" i="7"/>
  <c r="K86" i="7"/>
  <c r="L86" i="7"/>
  <c r="H86" i="7"/>
  <c r="M86" i="7"/>
  <c r="N86" i="7"/>
  <c r="O86" i="7"/>
  <c r="P86" i="7"/>
  <c r="Q86" i="7"/>
  <c r="S86" i="7"/>
  <c r="AO86" i="7"/>
  <c r="F86" i="7"/>
  <c r="BJ86" i="7"/>
  <c r="CE86" i="7"/>
  <c r="CZ86" i="7"/>
  <c r="DU86" i="7"/>
  <c r="EP86" i="7"/>
  <c r="I87" i="7"/>
  <c r="J87" i="7"/>
  <c r="K87" i="7"/>
  <c r="L87" i="7"/>
  <c r="M87" i="7"/>
  <c r="N87" i="7"/>
  <c r="O87" i="7"/>
  <c r="P87" i="7"/>
  <c r="H87" i="7"/>
  <c r="Q87" i="7"/>
  <c r="S87" i="7"/>
  <c r="AO87" i="7"/>
  <c r="R87" i="7"/>
  <c r="BJ87" i="7"/>
  <c r="CE87" i="7"/>
  <c r="CZ87" i="7"/>
  <c r="DU87" i="7"/>
  <c r="EP87" i="7"/>
  <c r="I88" i="7"/>
  <c r="J88" i="7"/>
  <c r="K88" i="7"/>
  <c r="L88" i="7"/>
  <c r="H88" i="7"/>
  <c r="M88" i="7"/>
  <c r="N88" i="7"/>
  <c r="O88" i="7"/>
  <c r="P88" i="7"/>
  <c r="Q88" i="7"/>
  <c r="S88" i="7"/>
  <c r="AO88" i="7"/>
  <c r="F88" i="7"/>
  <c r="BJ88" i="7"/>
  <c r="CE88" i="7"/>
  <c r="CZ88" i="7"/>
  <c r="DU88" i="7"/>
  <c r="EP88" i="7"/>
  <c r="I89" i="7"/>
  <c r="J89" i="7"/>
  <c r="K89" i="7"/>
  <c r="L89" i="7"/>
  <c r="M89" i="7"/>
  <c r="N89" i="7"/>
  <c r="O89" i="7"/>
  <c r="P89" i="7"/>
  <c r="H89" i="7"/>
  <c r="Q89" i="7"/>
  <c r="S89" i="7"/>
  <c r="AO89" i="7"/>
  <c r="R89" i="7"/>
  <c r="BJ89" i="7"/>
  <c r="CE89" i="7"/>
  <c r="CZ89" i="7"/>
  <c r="DU89" i="7"/>
  <c r="EP89" i="7"/>
  <c r="I90" i="7"/>
  <c r="J90" i="7"/>
  <c r="K90" i="7"/>
  <c r="L90" i="7"/>
  <c r="H90" i="7"/>
  <c r="M90" i="7"/>
  <c r="N90" i="7"/>
  <c r="O90" i="7"/>
  <c r="P90" i="7"/>
  <c r="Q90" i="7"/>
  <c r="S90" i="7"/>
  <c r="AO90" i="7"/>
  <c r="F90" i="7"/>
  <c r="BJ90" i="7"/>
  <c r="CE90" i="7"/>
  <c r="CZ90" i="7"/>
  <c r="DU90" i="7"/>
  <c r="EP90" i="7"/>
  <c r="I91" i="7"/>
  <c r="J91" i="7"/>
  <c r="K91" i="7"/>
  <c r="L91" i="7"/>
  <c r="M91" i="7"/>
  <c r="N91" i="7"/>
  <c r="O91" i="7"/>
  <c r="P91" i="7"/>
  <c r="H91" i="7"/>
  <c r="Q91" i="7"/>
  <c r="S91" i="7"/>
  <c r="AO91" i="7"/>
  <c r="R91" i="7"/>
  <c r="BJ91" i="7"/>
  <c r="CE91" i="7"/>
  <c r="CZ91" i="7"/>
  <c r="DU91" i="7"/>
  <c r="EP91" i="7"/>
  <c r="I92" i="7"/>
  <c r="J92" i="7"/>
  <c r="K92" i="7"/>
  <c r="L92" i="7"/>
  <c r="H92" i="7"/>
  <c r="M92" i="7"/>
  <c r="N92" i="7"/>
  <c r="O92" i="7"/>
  <c r="P92" i="7"/>
  <c r="Q92" i="7"/>
  <c r="S92" i="7"/>
  <c r="AO92" i="7"/>
  <c r="F92" i="7"/>
  <c r="BJ92" i="7"/>
  <c r="CE92" i="7"/>
  <c r="CZ92" i="7"/>
  <c r="DU92" i="7"/>
  <c r="EP92" i="7"/>
  <c r="I93" i="7"/>
  <c r="J93" i="7"/>
  <c r="K93" i="7"/>
  <c r="L93" i="7"/>
  <c r="M93" i="7"/>
  <c r="N93" i="7"/>
  <c r="O93" i="7"/>
  <c r="P93" i="7"/>
  <c r="H93" i="7"/>
  <c r="Q93" i="7"/>
  <c r="S93" i="7"/>
  <c r="AO93" i="7"/>
  <c r="R93" i="7"/>
  <c r="BJ93" i="7"/>
  <c r="CE93" i="7"/>
  <c r="CZ93" i="7"/>
  <c r="DU93" i="7"/>
  <c r="EP93" i="7"/>
  <c r="I94" i="7"/>
  <c r="J94" i="7"/>
  <c r="K94" i="7"/>
  <c r="L94" i="7"/>
  <c r="H94" i="7"/>
  <c r="M94" i="7"/>
  <c r="N94" i="7"/>
  <c r="O94" i="7"/>
  <c r="P94" i="7"/>
  <c r="Q94" i="7"/>
  <c r="S94" i="7"/>
  <c r="AO94" i="7"/>
  <c r="F94" i="7"/>
  <c r="BJ94" i="7"/>
  <c r="CE94" i="7"/>
  <c r="CZ94" i="7"/>
  <c r="DU94" i="7"/>
  <c r="EP94" i="7"/>
  <c r="I95" i="7"/>
  <c r="J95" i="7"/>
  <c r="K95" i="7"/>
  <c r="L95" i="7"/>
  <c r="M95" i="7"/>
  <c r="N95" i="7"/>
  <c r="O95" i="7"/>
  <c r="P95" i="7"/>
  <c r="H95" i="7"/>
  <c r="Q95" i="7"/>
  <c r="S95" i="7"/>
  <c r="AO95" i="7"/>
  <c r="R95" i="7"/>
  <c r="BJ95" i="7"/>
  <c r="CE95" i="7"/>
  <c r="CZ95" i="7"/>
  <c r="DU95" i="7"/>
  <c r="EP95" i="7"/>
  <c r="I96" i="7"/>
  <c r="J96" i="7"/>
  <c r="K96" i="7"/>
  <c r="L96" i="7"/>
  <c r="H96" i="7"/>
  <c r="M96" i="7"/>
  <c r="N96" i="7"/>
  <c r="O96" i="7"/>
  <c r="P96" i="7"/>
  <c r="Q96" i="7"/>
  <c r="S96" i="7"/>
  <c r="AO96" i="7"/>
  <c r="F96" i="7"/>
  <c r="BJ96" i="7"/>
  <c r="CE96" i="7"/>
  <c r="CZ96" i="7"/>
  <c r="DU96" i="7"/>
  <c r="EP96" i="7"/>
  <c r="I97" i="7"/>
  <c r="J97" i="7"/>
  <c r="K97" i="7"/>
  <c r="L97" i="7"/>
  <c r="M97" i="7"/>
  <c r="N97" i="7"/>
  <c r="O97" i="7"/>
  <c r="P97" i="7"/>
  <c r="H97" i="7"/>
  <c r="Q97" i="7"/>
  <c r="S97" i="7"/>
  <c r="AO97" i="7"/>
  <c r="R97" i="7"/>
  <c r="BJ97" i="7"/>
  <c r="CE97" i="7"/>
  <c r="CZ97" i="7"/>
  <c r="DU97" i="7"/>
  <c r="EP97" i="7"/>
  <c r="I98" i="7"/>
  <c r="J98" i="7"/>
  <c r="K98" i="7"/>
  <c r="L98" i="7"/>
  <c r="H98" i="7"/>
  <c r="M98" i="7"/>
  <c r="N98" i="7"/>
  <c r="O98" i="7"/>
  <c r="P98" i="7"/>
  <c r="Q98" i="7"/>
  <c r="S98" i="7"/>
  <c r="AO98" i="7"/>
  <c r="F98" i="7"/>
  <c r="BJ98" i="7"/>
  <c r="CE98" i="7"/>
  <c r="CZ98" i="7"/>
  <c r="DU98" i="7"/>
  <c r="EP98" i="7"/>
  <c r="I99" i="7"/>
  <c r="J99" i="7"/>
  <c r="K99" i="7"/>
  <c r="L99" i="7"/>
  <c r="M99" i="7"/>
  <c r="N99" i="7"/>
  <c r="O99" i="7"/>
  <c r="P99" i="7"/>
  <c r="H99" i="7"/>
  <c r="Q99" i="7"/>
  <c r="S99" i="7"/>
  <c r="AO99" i="7"/>
  <c r="R99" i="7"/>
  <c r="BJ99" i="7"/>
  <c r="CE99" i="7"/>
  <c r="CZ99" i="7"/>
  <c r="DU99" i="7"/>
  <c r="EP99" i="7"/>
  <c r="I100" i="7"/>
  <c r="J100" i="7"/>
  <c r="K100" i="7"/>
  <c r="L100" i="7"/>
  <c r="H100" i="7"/>
  <c r="M100" i="7"/>
  <c r="N100" i="7"/>
  <c r="O100" i="7"/>
  <c r="P100" i="7"/>
  <c r="Q100" i="7"/>
  <c r="S100" i="7"/>
  <c r="AO100" i="7"/>
  <c r="F100" i="7"/>
  <c r="BJ100" i="7"/>
  <c r="CE100" i="7"/>
  <c r="CZ100" i="7"/>
  <c r="DU100" i="7"/>
  <c r="EP100" i="7"/>
  <c r="I101" i="7"/>
  <c r="J101" i="7"/>
  <c r="K101" i="7"/>
  <c r="L101" i="7"/>
  <c r="M101" i="7"/>
  <c r="N101" i="7"/>
  <c r="O101" i="7"/>
  <c r="P101" i="7"/>
  <c r="H101" i="7"/>
  <c r="Q101" i="7"/>
  <c r="S101" i="7"/>
  <c r="AO101" i="7"/>
  <c r="R101" i="7"/>
  <c r="BJ101" i="7"/>
  <c r="CE101" i="7"/>
  <c r="CZ101" i="7"/>
  <c r="DU101" i="7"/>
  <c r="EP101" i="7"/>
  <c r="I102" i="7"/>
  <c r="J102" i="7"/>
  <c r="K102" i="7"/>
  <c r="L102" i="7"/>
  <c r="H102" i="7"/>
  <c r="M102" i="7"/>
  <c r="N102" i="7"/>
  <c r="O102" i="7"/>
  <c r="P102" i="7"/>
  <c r="Q102" i="7"/>
  <c r="S102" i="7"/>
  <c r="AO102" i="7"/>
  <c r="F102" i="7"/>
  <c r="BJ102" i="7"/>
  <c r="CE102" i="7"/>
  <c r="CZ102" i="7"/>
  <c r="DU102" i="7"/>
  <c r="EP102" i="7"/>
  <c r="I103" i="7"/>
  <c r="J103" i="7"/>
  <c r="K103" i="7"/>
  <c r="L103" i="7"/>
  <c r="M103" i="7"/>
  <c r="N103" i="7"/>
  <c r="O103" i="7"/>
  <c r="P103" i="7"/>
  <c r="H103" i="7"/>
  <c r="Q103" i="7"/>
  <c r="S103" i="7"/>
  <c r="AO103" i="7"/>
  <c r="R103" i="7"/>
  <c r="BJ103" i="7"/>
  <c r="CE103" i="7"/>
  <c r="CZ103" i="7"/>
  <c r="DU103" i="7"/>
  <c r="EP103" i="7"/>
  <c r="I104" i="7"/>
  <c r="J104" i="7"/>
  <c r="K104" i="7"/>
  <c r="L104" i="7"/>
  <c r="H104" i="7"/>
  <c r="M104" i="7"/>
  <c r="N104" i="7"/>
  <c r="O104" i="7"/>
  <c r="P104" i="7"/>
  <c r="Q104" i="7"/>
  <c r="S104" i="7"/>
  <c r="AO104" i="7"/>
  <c r="F104" i="7"/>
  <c r="BJ104" i="7"/>
  <c r="CE104" i="7"/>
  <c r="CZ104" i="7"/>
  <c r="DU104" i="7"/>
  <c r="EP104" i="7"/>
  <c r="I106" i="7"/>
  <c r="I107" i="7"/>
  <c r="J106" i="7"/>
  <c r="J107" i="7"/>
  <c r="K106" i="7"/>
  <c r="K107" i="7"/>
  <c r="L106" i="7"/>
  <c r="M106" i="7"/>
  <c r="N106" i="7"/>
  <c r="O106" i="7"/>
  <c r="P106" i="7"/>
  <c r="P107" i="7"/>
  <c r="Q106" i="7"/>
  <c r="Q107" i="7"/>
  <c r="S106" i="7"/>
  <c r="S107" i="7"/>
  <c r="AO106" i="7"/>
  <c r="R106" i="7"/>
  <c r="R107" i="7"/>
  <c r="BJ106" i="7"/>
  <c r="CE106" i="7"/>
  <c r="CZ106" i="7"/>
  <c r="DU106" i="7"/>
  <c r="DU107" i="7"/>
  <c r="EP106" i="7"/>
  <c r="EP107" i="7"/>
  <c r="L107" i="7"/>
  <c r="M107" i="7"/>
  <c r="N107" i="7"/>
  <c r="O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P107" i="7"/>
  <c r="AQ107" i="7"/>
  <c r="AR107" i="7"/>
  <c r="AS107" i="7"/>
  <c r="AT107" i="7"/>
  <c r="AU107" i="7"/>
  <c r="AV107" i="7"/>
  <c r="AW107" i="7"/>
  <c r="AX107" i="7"/>
  <c r="AY107" i="7"/>
  <c r="AZ107" i="7"/>
  <c r="AZ113" i="7"/>
  <c r="BA107" i="7"/>
  <c r="BB107" i="7"/>
  <c r="BC107" i="7"/>
  <c r="BD107" i="7"/>
  <c r="BE107" i="7"/>
  <c r="BF107" i="7"/>
  <c r="BG107" i="7"/>
  <c r="BH107" i="7"/>
  <c r="BI107" i="7"/>
  <c r="BI113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W107" i="7"/>
  <c r="BX107" i="7"/>
  <c r="BY107" i="7"/>
  <c r="BZ107" i="7"/>
  <c r="CA107" i="7"/>
  <c r="CB107" i="7"/>
  <c r="CC107" i="7"/>
  <c r="CD107" i="7"/>
  <c r="CE107" i="7"/>
  <c r="CF107" i="7"/>
  <c r="CG107" i="7"/>
  <c r="CH107" i="7"/>
  <c r="CI107" i="7"/>
  <c r="CJ107" i="7"/>
  <c r="CK107" i="7"/>
  <c r="CL107" i="7"/>
  <c r="CM107" i="7"/>
  <c r="CN107" i="7"/>
  <c r="CO107" i="7"/>
  <c r="CP107" i="7"/>
  <c r="CQ107" i="7"/>
  <c r="CR107" i="7"/>
  <c r="CS107" i="7"/>
  <c r="CT107" i="7"/>
  <c r="CU107" i="7"/>
  <c r="CV107" i="7"/>
  <c r="CW107" i="7"/>
  <c r="CX107" i="7"/>
  <c r="CY107" i="7"/>
  <c r="CZ107" i="7"/>
  <c r="DA107" i="7"/>
  <c r="DB107" i="7"/>
  <c r="DC107" i="7"/>
  <c r="DD107" i="7"/>
  <c r="DE107" i="7"/>
  <c r="DF107" i="7"/>
  <c r="DG107" i="7"/>
  <c r="DH107" i="7"/>
  <c r="DI107" i="7"/>
  <c r="DJ107" i="7"/>
  <c r="DK107" i="7"/>
  <c r="DL107" i="7"/>
  <c r="DM107" i="7"/>
  <c r="DN107" i="7"/>
  <c r="DO107" i="7"/>
  <c r="DP107" i="7"/>
  <c r="DQ107" i="7"/>
  <c r="DR107" i="7"/>
  <c r="DS107" i="7"/>
  <c r="DT107" i="7"/>
  <c r="DT113" i="7"/>
  <c r="DV107" i="7"/>
  <c r="DW107" i="7"/>
  <c r="DX107" i="7"/>
  <c r="DY107" i="7"/>
  <c r="DZ107" i="7"/>
  <c r="EA107" i="7"/>
  <c r="EB107" i="7"/>
  <c r="EC107" i="7"/>
  <c r="ED107" i="7"/>
  <c r="EE107" i="7"/>
  <c r="EF107" i="7"/>
  <c r="EG107" i="7"/>
  <c r="EH107" i="7"/>
  <c r="EI107" i="7"/>
  <c r="EJ107" i="7"/>
  <c r="EK107" i="7"/>
  <c r="EL107" i="7"/>
  <c r="EM107" i="7"/>
  <c r="EN107" i="7"/>
  <c r="EO107" i="7"/>
  <c r="G109" i="7"/>
  <c r="I109" i="7"/>
  <c r="J109" i="7"/>
  <c r="J112" i="7"/>
  <c r="K109" i="7"/>
  <c r="L109" i="7"/>
  <c r="M109" i="7"/>
  <c r="N109" i="7"/>
  <c r="O109" i="7"/>
  <c r="H109" i="7"/>
  <c r="P109" i="7"/>
  <c r="P112" i="7"/>
  <c r="Q109" i="7"/>
  <c r="S109" i="7"/>
  <c r="AO109" i="7"/>
  <c r="BJ109" i="7"/>
  <c r="CE109" i="7"/>
  <c r="F109" i="7"/>
  <c r="CZ109" i="7"/>
  <c r="R109" i="7"/>
  <c r="DU109" i="7"/>
  <c r="DU112" i="7"/>
  <c r="EP109" i="7"/>
  <c r="I110" i="7"/>
  <c r="H110" i="7"/>
  <c r="J110" i="7"/>
  <c r="K110" i="7"/>
  <c r="L110" i="7"/>
  <c r="M110" i="7"/>
  <c r="N110" i="7"/>
  <c r="O110" i="7"/>
  <c r="P110" i="7"/>
  <c r="Q110" i="7"/>
  <c r="S110" i="7"/>
  <c r="AO110" i="7"/>
  <c r="F110" i="7"/>
  <c r="BJ110" i="7"/>
  <c r="CE110" i="7"/>
  <c r="CZ110" i="7"/>
  <c r="DU110" i="7"/>
  <c r="EP110" i="7"/>
  <c r="G111" i="7"/>
  <c r="I111" i="7"/>
  <c r="I112" i="7"/>
  <c r="J111" i="7"/>
  <c r="K111" i="7"/>
  <c r="L111" i="7"/>
  <c r="M111" i="7"/>
  <c r="N111" i="7"/>
  <c r="O111" i="7"/>
  <c r="H111" i="7"/>
  <c r="P111" i="7"/>
  <c r="Q111" i="7"/>
  <c r="Q112" i="7"/>
  <c r="S111" i="7"/>
  <c r="AO111" i="7"/>
  <c r="BJ111" i="7"/>
  <c r="CE111" i="7"/>
  <c r="F111" i="7"/>
  <c r="CZ111" i="7"/>
  <c r="R111" i="7"/>
  <c r="DU111" i="7"/>
  <c r="EP111" i="7"/>
  <c r="K112" i="7"/>
  <c r="L112" i="7"/>
  <c r="M112" i="7"/>
  <c r="N112" i="7"/>
  <c r="S112" i="7"/>
  <c r="T112" i="7"/>
  <c r="U112" i="7"/>
  <c r="V112" i="7"/>
  <c r="W112" i="7"/>
  <c r="X112" i="7"/>
  <c r="Y112" i="7"/>
  <c r="Z112" i="7"/>
  <c r="AA112" i="7"/>
  <c r="AB112" i="7"/>
  <c r="AB113" i="7"/>
  <c r="AC112" i="7"/>
  <c r="AD112" i="7"/>
  <c r="AE112" i="7"/>
  <c r="AF112" i="7"/>
  <c r="AG112" i="7"/>
  <c r="AH112" i="7"/>
  <c r="AI112" i="7"/>
  <c r="AJ112" i="7"/>
  <c r="AJ113" i="7"/>
  <c r="AK112" i="7"/>
  <c r="AL112" i="7"/>
  <c r="AM112" i="7"/>
  <c r="AN112" i="7"/>
  <c r="AP112" i="7"/>
  <c r="AQ112" i="7"/>
  <c r="AR112" i="7"/>
  <c r="AR113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BG112" i="7"/>
  <c r="BH112" i="7"/>
  <c r="BH113" i="7"/>
  <c r="BI112" i="7"/>
  <c r="BJ112" i="7"/>
  <c r="BK112" i="7"/>
  <c r="BL112" i="7"/>
  <c r="BM112" i="7"/>
  <c r="BN112" i="7"/>
  <c r="BO112" i="7"/>
  <c r="BP112" i="7"/>
  <c r="BP113" i="7"/>
  <c r="BQ112" i="7"/>
  <c r="BR112" i="7"/>
  <c r="BS112" i="7"/>
  <c r="BT112" i="7"/>
  <c r="BU112" i="7"/>
  <c r="BV112" i="7"/>
  <c r="BW112" i="7"/>
  <c r="BX112" i="7"/>
  <c r="BX113" i="7"/>
  <c r="BY112" i="7"/>
  <c r="BZ112" i="7"/>
  <c r="CA112" i="7"/>
  <c r="CB112" i="7"/>
  <c r="CC112" i="7"/>
  <c r="CD112" i="7"/>
  <c r="CE112" i="7"/>
  <c r="CF112" i="7"/>
  <c r="CF113" i="7"/>
  <c r="CG112" i="7"/>
  <c r="CH112" i="7"/>
  <c r="CI112" i="7"/>
  <c r="CJ112" i="7"/>
  <c r="CK112" i="7"/>
  <c r="CL112" i="7"/>
  <c r="CM112" i="7"/>
  <c r="CN112" i="7"/>
  <c r="CN113" i="7"/>
  <c r="CO112" i="7"/>
  <c r="CP112" i="7"/>
  <c r="CQ112" i="7"/>
  <c r="CR112" i="7"/>
  <c r="CS112" i="7"/>
  <c r="CT112" i="7"/>
  <c r="CU112" i="7"/>
  <c r="CV112" i="7"/>
  <c r="CV113" i="7"/>
  <c r="CW112" i="7"/>
  <c r="CX112" i="7"/>
  <c r="CY112" i="7"/>
  <c r="DA112" i="7"/>
  <c r="DB112" i="7"/>
  <c r="DC112" i="7"/>
  <c r="DD112" i="7"/>
  <c r="DD113" i="7"/>
  <c r="DE112" i="7"/>
  <c r="DF112" i="7"/>
  <c r="DG112" i="7"/>
  <c r="DH112" i="7"/>
  <c r="DI112" i="7"/>
  <c r="DJ112" i="7"/>
  <c r="DK112" i="7"/>
  <c r="DL112" i="7"/>
  <c r="DL113" i="7"/>
  <c r="DM112" i="7"/>
  <c r="DN112" i="7"/>
  <c r="DO112" i="7"/>
  <c r="DP112" i="7"/>
  <c r="DQ112" i="7"/>
  <c r="DR112" i="7"/>
  <c r="DS112" i="7"/>
  <c r="DT112" i="7"/>
  <c r="DV112" i="7"/>
  <c r="DW112" i="7"/>
  <c r="DX112" i="7"/>
  <c r="DY112" i="7"/>
  <c r="DZ112" i="7"/>
  <c r="EA112" i="7"/>
  <c r="EB112" i="7"/>
  <c r="EB113" i="7"/>
  <c r="EC112" i="7"/>
  <c r="ED112" i="7"/>
  <c r="EE112" i="7"/>
  <c r="EF112" i="7"/>
  <c r="EG112" i="7"/>
  <c r="EH112" i="7"/>
  <c r="EI112" i="7"/>
  <c r="EJ112" i="7"/>
  <c r="EJ113" i="7"/>
  <c r="EK112" i="7"/>
  <c r="EL112" i="7"/>
  <c r="EM112" i="7"/>
  <c r="EN112" i="7"/>
  <c r="EO112" i="7"/>
  <c r="EP112" i="7"/>
  <c r="U113" i="7"/>
  <c r="V113" i="7"/>
  <c r="W113" i="7"/>
  <c r="AC113" i="7"/>
  <c r="AD113" i="7"/>
  <c r="AE113" i="7"/>
  <c r="AK113" i="7"/>
  <c r="AL113" i="7"/>
  <c r="AM113" i="7"/>
  <c r="AS113" i="7"/>
  <c r="AT113" i="7"/>
  <c r="AU113" i="7"/>
  <c r="BA113" i="7"/>
  <c r="BB113" i="7"/>
  <c r="BC113" i="7"/>
  <c r="BK113" i="7"/>
  <c r="BQ113" i="7"/>
  <c r="BR113" i="7"/>
  <c r="BS113" i="7"/>
  <c r="BY113" i="7"/>
  <c r="BZ113" i="7"/>
  <c r="CA113" i="7"/>
  <c r="CG113" i="7"/>
  <c r="CI113" i="7"/>
  <c r="CO113" i="7"/>
  <c r="CP113" i="7"/>
  <c r="CW113" i="7"/>
  <c r="CX113" i="7"/>
  <c r="CY113" i="7"/>
  <c r="DE113" i="7"/>
  <c r="DF113" i="7"/>
  <c r="DG113" i="7"/>
  <c r="DM113" i="7"/>
  <c r="DN113" i="7"/>
  <c r="DO113" i="7"/>
  <c r="DV113" i="7"/>
  <c r="DW113" i="7"/>
  <c r="EC113" i="7"/>
  <c r="ED113" i="7"/>
  <c r="EE113" i="7"/>
  <c r="EK113" i="7"/>
  <c r="EL113" i="7"/>
  <c r="EM113" i="7"/>
  <c r="M113" i="7"/>
  <c r="F82" i="7"/>
  <c r="J71" i="7"/>
  <c r="P113" i="7"/>
  <c r="L113" i="7"/>
  <c r="DU113" i="7"/>
  <c r="H112" i="7"/>
  <c r="F39" i="7"/>
  <c r="N113" i="7"/>
  <c r="H82" i="7"/>
  <c r="Q113" i="7"/>
  <c r="H71" i="7"/>
  <c r="F112" i="7"/>
  <c r="H67" i="7"/>
  <c r="H39" i="7"/>
  <c r="M112" i="6"/>
  <c r="F82" i="6"/>
  <c r="R110" i="7"/>
  <c r="R112" i="7"/>
  <c r="G106" i="7"/>
  <c r="G107" i="7"/>
  <c r="G103" i="7"/>
  <c r="G101" i="7"/>
  <c r="G99" i="7"/>
  <c r="G97" i="7"/>
  <c r="G95" i="7"/>
  <c r="G93" i="7"/>
  <c r="G91" i="7"/>
  <c r="G89" i="7"/>
  <c r="G87" i="7"/>
  <c r="G85" i="7"/>
  <c r="BM71" i="7"/>
  <c r="BM113" i="7"/>
  <c r="AO71" i="7"/>
  <c r="I71" i="7"/>
  <c r="I113" i="7"/>
  <c r="R37" i="7"/>
  <c r="R35" i="7"/>
  <c r="R33" i="7"/>
  <c r="R31" i="7"/>
  <c r="R39" i="7"/>
  <c r="CQ29" i="7"/>
  <c r="CQ113" i="7"/>
  <c r="O29" i="7"/>
  <c r="R27" i="7"/>
  <c r="R21" i="7"/>
  <c r="F19" i="7"/>
  <c r="F29" i="7"/>
  <c r="R17" i="7"/>
  <c r="BJ112" i="6"/>
  <c r="Q113" i="6"/>
  <c r="AO112" i="7"/>
  <c r="F106" i="7"/>
  <c r="F107" i="7"/>
  <c r="R104" i="7"/>
  <c r="F103" i="7"/>
  <c r="R102" i="7"/>
  <c r="F101" i="7"/>
  <c r="R100" i="7"/>
  <c r="F99" i="7"/>
  <c r="R98" i="7"/>
  <c r="F97" i="7"/>
  <c r="R96" i="7"/>
  <c r="F95" i="7"/>
  <c r="R94" i="7"/>
  <c r="F93" i="7"/>
  <c r="R92" i="7"/>
  <c r="F91" i="7"/>
  <c r="R90" i="7"/>
  <c r="F89" i="7"/>
  <c r="R88" i="7"/>
  <c r="F87" i="7"/>
  <c r="R86" i="7"/>
  <c r="F85" i="7"/>
  <c r="R84" i="7"/>
  <c r="G80" i="7"/>
  <c r="G78" i="7"/>
  <c r="G76" i="7"/>
  <c r="G74" i="7"/>
  <c r="G82" i="7"/>
  <c r="DX71" i="7"/>
  <c r="DX113" i="7"/>
  <c r="G70" i="7"/>
  <c r="G71" i="7"/>
  <c r="F69" i="7"/>
  <c r="F71" i="7"/>
  <c r="AO39" i="7"/>
  <c r="R28" i="7"/>
  <c r="H22" i="7"/>
  <c r="R111" i="6"/>
  <c r="R109" i="6"/>
  <c r="EP71" i="6"/>
  <c r="EP113" i="6"/>
  <c r="J71" i="6"/>
  <c r="CZ112" i="7"/>
  <c r="CZ113" i="7"/>
  <c r="AO107" i="7"/>
  <c r="BJ82" i="7"/>
  <c r="R81" i="7"/>
  <c r="R79" i="7"/>
  <c r="R77" i="7"/>
  <c r="R75" i="7"/>
  <c r="R73" i="7"/>
  <c r="H28" i="7"/>
  <c r="H25" i="7"/>
  <c r="F24" i="7"/>
  <c r="R20" i="7"/>
  <c r="F20" i="7"/>
  <c r="G20" i="7"/>
  <c r="R19" i="7"/>
  <c r="S18" i="7"/>
  <c r="S29" i="7"/>
  <c r="S113" i="7"/>
  <c r="H106" i="7"/>
  <c r="H107" i="7"/>
  <c r="O112" i="7"/>
  <c r="G110" i="7"/>
  <c r="G112" i="7"/>
  <c r="CH71" i="7"/>
  <c r="CH113" i="7"/>
  <c r="BJ71" i="7"/>
  <c r="BJ113" i="7"/>
  <c r="R67" i="7"/>
  <c r="R65" i="7"/>
  <c r="R63" i="7"/>
  <c r="R61" i="7"/>
  <c r="R59" i="7"/>
  <c r="R57" i="7"/>
  <c r="R55" i="7"/>
  <c r="R53" i="7"/>
  <c r="R51" i="7"/>
  <c r="R49" i="7"/>
  <c r="R47" i="7"/>
  <c r="R45" i="7"/>
  <c r="R43" i="7"/>
  <c r="R41" i="7"/>
  <c r="O39" i="7"/>
  <c r="G37" i="7"/>
  <c r="G35" i="7"/>
  <c r="G33" i="7"/>
  <c r="G31" i="7"/>
  <c r="G28" i="7"/>
  <c r="H18" i="7"/>
  <c r="H111" i="6"/>
  <c r="H110" i="6"/>
  <c r="H109" i="6"/>
  <c r="H112" i="6"/>
  <c r="R82" i="6"/>
  <c r="G104" i="7"/>
  <c r="G102" i="7"/>
  <c r="G100" i="7"/>
  <c r="G98" i="7"/>
  <c r="G96" i="7"/>
  <c r="G94" i="7"/>
  <c r="G92" i="7"/>
  <c r="G90" i="7"/>
  <c r="G88" i="7"/>
  <c r="G86" i="7"/>
  <c r="G84" i="7"/>
  <c r="CE29" i="7"/>
  <c r="R24" i="7"/>
  <c r="H24" i="7"/>
  <c r="G17" i="7"/>
  <c r="H82" i="6"/>
  <c r="R70" i="6"/>
  <c r="DU71" i="6"/>
  <c r="M113" i="6"/>
  <c r="F22" i="7"/>
  <c r="G22" i="7"/>
  <c r="J29" i="7"/>
  <c r="J113" i="7"/>
  <c r="F26" i="7"/>
  <c r="EO113" i="6"/>
  <c r="F69" i="6"/>
  <c r="BM113" i="6"/>
  <c r="EP82" i="7"/>
  <c r="EP113" i="7"/>
  <c r="CE71" i="7"/>
  <c r="AO29" i="7"/>
  <c r="AO113" i="7"/>
  <c r="H70" i="6"/>
  <c r="G18" i="7"/>
  <c r="R106" i="6"/>
  <c r="R107" i="6"/>
  <c r="F104" i="6"/>
  <c r="R103" i="6"/>
  <c r="F102" i="6"/>
  <c r="R101" i="6"/>
  <c r="F100" i="6"/>
  <c r="R99" i="6"/>
  <c r="F98" i="6"/>
  <c r="R97" i="6"/>
  <c r="F96" i="6"/>
  <c r="R95" i="6"/>
  <c r="F94" i="6"/>
  <c r="R93" i="6"/>
  <c r="F92" i="6"/>
  <c r="R91" i="6"/>
  <c r="R89" i="6"/>
  <c r="R87" i="6"/>
  <c r="R85" i="6"/>
  <c r="CE82" i="6"/>
  <c r="R69" i="6"/>
  <c r="H59" i="6"/>
  <c r="H71" i="6"/>
  <c r="F25" i="6"/>
  <c r="S18" i="6"/>
  <c r="S29" i="6"/>
  <c r="S113" i="6"/>
  <c r="CZ117" i="5"/>
  <c r="G114" i="5"/>
  <c r="CE71" i="6"/>
  <c r="CE113" i="6"/>
  <c r="G67" i="6"/>
  <c r="G65" i="6"/>
  <c r="G63" i="6"/>
  <c r="G61" i="6"/>
  <c r="G59" i="6"/>
  <c r="G57" i="6"/>
  <c r="G55" i="6"/>
  <c r="G53" i="6"/>
  <c r="G51" i="6"/>
  <c r="G49" i="6"/>
  <c r="G47" i="6"/>
  <c r="G45" i="6"/>
  <c r="G43" i="6"/>
  <c r="G41" i="6"/>
  <c r="R31" i="6"/>
  <c r="G26" i="6"/>
  <c r="G23" i="6"/>
  <c r="H19" i="6"/>
  <c r="R17" i="6"/>
  <c r="R116" i="5"/>
  <c r="H87" i="5"/>
  <c r="G111" i="6"/>
  <c r="G109" i="6"/>
  <c r="G112" i="6"/>
  <c r="I82" i="6"/>
  <c r="H69" i="6"/>
  <c r="G68" i="6"/>
  <c r="R66" i="6"/>
  <c r="F65" i="6"/>
  <c r="R64" i="6"/>
  <c r="F63" i="6"/>
  <c r="R62" i="6"/>
  <c r="F61" i="6"/>
  <c r="R60" i="6"/>
  <c r="R71" i="6"/>
  <c r="F59" i="6"/>
  <c r="F57" i="6"/>
  <c r="F55" i="6"/>
  <c r="F53" i="6"/>
  <c r="F51" i="6"/>
  <c r="F49" i="6"/>
  <c r="F47" i="6"/>
  <c r="F45" i="6"/>
  <c r="F43" i="6"/>
  <c r="F41" i="6"/>
  <c r="G38" i="6"/>
  <c r="G36" i="6"/>
  <c r="G34" i="6"/>
  <c r="G39" i="6"/>
  <c r="H31" i="6"/>
  <c r="F27" i="6"/>
  <c r="F26" i="6"/>
  <c r="R25" i="6"/>
  <c r="H25" i="6"/>
  <c r="R24" i="6"/>
  <c r="F21" i="6"/>
  <c r="H17" i="6"/>
  <c r="I29" i="6"/>
  <c r="I113" i="6"/>
  <c r="K117" i="5"/>
  <c r="F69" i="5"/>
  <c r="M118" i="5"/>
  <c r="DU71" i="5"/>
  <c r="F111" i="6"/>
  <c r="R110" i="6"/>
  <c r="F109" i="6"/>
  <c r="CE107" i="6"/>
  <c r="AO71" i="6"/>
  <c r="G69" i="6"/>
  <c r="F68" i="6"/>
  <c r="F38" i="6"/>
  <c r="R37" i="6"/>
  <c r="F36" i="6"/>
  <c r="R35" i="6"/>
  <c r="F34" i="6"/>
  <c r="P29" i="6"/>
  <c r="P113" i="6"/>
  <c r="F115" i="5"/>
  <c r="G115" i="5"/>
  <c r="R115" i="5"/>
  <c r="R114" i="5"/>
  <c r="R117" i="5"/>
  <c r="F68" i="5"/>
  <c r="F67" i="5"/>
  <c r="G80" i="6"/>
  <c r="G78" i="6"/>
  <c r="G76" i="6"/>
  <c r="G74" i="6"/>
  <c r="G82" i="6"/>
  <c r="G70" i="6"/>
  <c r="H33" i="6"/>
  <c r="F31" i="6"/>
  <c r="F39" i="6"/>
  <c r="F70" i="6"/>
  <c r="G58" i="6"/>
  <c r="G56" i="6"/>
  <c r="G54" i="6"/>
  <c r="G52" i="6"/>
  <c r="G50" i="6"/>
  <c r="G48" i="6"/>
  <c r="G46" i="6"/>
  <c r="G44" i="6"/>
  <c r="G42" i="6"/>
  <c r="DU29" i="6"/>
  <c r="DU113" i="6"/>
  <c r="G18" i="6"/>
  <c r="AO29" i="6"/>
  <c r="F17" i="6"/>
  <c r="G17" i="6"/>
  <c r="N29" i="6"/>
  <c r="N113" i="6"/>
  <c r="F87" i="5"/>
  <c r="EP71" i="5"/>
  <c r="T118" i="5"/>
  <c r="K118" i="5"/>
  <c r="K29" i="6"/>
  <c r="K113" i="6"/>
  <c r="P117" i="5"/>
  <c r="H114" i="5"/>
  <c r="H117" i="5"/>
  <c r="BJ39" i="6"/>
  <c r="BJ113" i="6"/>
  <c r="H32" i="6"/>
  <c r="J29" i="6"/>
  <c r="J113" i="6"/>
  <c r="R28" i="6"/>
  <c r="R23" i="6"/>
  <c r="H23" i="6"/>
  <c r="R22" i="6"/>
  <c r="F19" i="6"/>
  <c r="H18" i="6"/>
  <c r="DU117" i="5"/>
  <c r="O117" i="5"/>
  <c r="O118" i="5"/>
  <c r="P118" i="5"/>
  <c r="H111" i="5"/>
  <c r="H112" i="5"/>
  <c r="F66" i="5"/>
  <c r="F64" i="5"/>
  <c r="F62" i="5"/>
  <c r="F60" i="5"/>
  <c r="F58" i="5"/>
  <c r="F56" i="5"/>
  <c r="F51" i="5"/>
  <c r="F43" i="5"/>
  <c r="H28" i="5"/>
  <c r="H26" i="5"/>
  <c r="H24" i="5"/>
  <c r="H22" i="5"/>
  <c r="Q29" i="5"/>
  <c r="Q118" i="5"/>
  <c r="H20" i="5"/>
  <c r="I29" i="5"/>
  <c r="I118" i="5"/>
  <c r="CD29" i="5"/>
  <c r="CD118" i="5"/>
  <c r="CE18" i="5"/>
  <c r="S18" i="5"/>
  <c r="S29" i="5"/>
  <c r="S118" i="5"/>
  <c r="CZ18" i="6"/>
  <c r="CZ29" i="6"/>
  <c r="CZ113" i="6"/>
  <c r="F116" i="5"/>
  <c r="F114" i="5"/>
  <c r="F117" i="5"/>
  <c r="G111" i="5"/>
  <c r="G112" i="5"/>
  <c r="G108" i="5"/>
  <c r="G106" i="5"/>
  <c r="G104" i="5"/>
  <c r="G102" i="5"/>
  <c r="G100" i="5"/>
  <c r="G98" i="5"/>
  <c r="R68" i="5"/>
  <c r="G53" i="5"/>
  <c r="H50" i="5"/>
  <c r="G45" i="5"/>
  <c r="H42" i="5"/>
  <c r="R36" i="5"/>
  <c r="F36" i="5"/>
  <c r="G36" i="5"/>
  <c r="EP29" i="5"/>
  <c r="EP118" i="5"/>
  <c r="K114" i="4"/>
  <c r="AO117" i="5"/>
  <c r="F111" i="5"/>
  <c r="F112" i="5"/>
  <c r="R109" i="5"/>
  <c r="F108" i="5"/>
  <c r="R107" i="5"/>
  <c r="F106" i="5"/>
  <c r="R105" i="5"/>
  <c r="F104" i="5"/>
  <c r="R103" i="5"/>
  <c r="F102" i="5"/>
  <c r="R101" i="5"/>
  <c r="F100" i="5"/>
  <c r="R99" i="5"/>
  <c r="F98" i="5"/>
  <c r="R97" i="5"/>
  <c r="F96" i="5"/>
  <c r="R95" i="5"/>
  <c r="F94" i="5"/>
  <c r="R93" i="5"/>
  <c r="F92" i="5"/>
  <c r="R91" i="5"/>
  <c r="F90" i="5"/>
  <c r="R89" i="5"/>
  <c r="G85" i="5"/>
  <c r="G83" i="5"/>
  <c r="G81" i="5"/>
  <c r="G79" i="5"/>
  <c r="G77" i="5"/>
  <c r="G75" i="5"/>
  <c r="G73" i="5"/>
  <c r="R69" i="5"/>
  <c r="R52" i="5"/>
  <c r="G50" i="5"/>
  <c r="H47" i="5"/>
  <c r="R44" i="5"/>
  <c r="R71" i="5"/>
  <c r="H41" i="5"/>
  <c r="R34" i="5"/>
  <c r="F34" i="5"/>
  <c r="G34" i="5"/>
  <c r="F33" i="5"/>
  <c r="L29" i="5"/>
  <c r="H17" i="5"/>
  <c r="H83" i="4"/>
  <c r="J71" i="4"/>
  <c r="N114" i="4"/>
  <c r="BJ87" i="5"/>
  <c r="R86" i="5"/>
  <c r="R84" i="5"/>
  <c r="R82" i="5"/>
  <c r="R80" i="5"/>
  <c r="R78" i="5"/>
  <c r="R76" i="5"/>
  <c r="R74" i="5"/>
  <c r="R87" i="5"/>
  <c r="CE71" i="5"/>
  <c r="R70" i="5"/>
  <c r="J70" i="5"/>
  <c r="H70" i="5"/>
  <c r="G67" i="5"/>
  <c r="H52" i="5"/>
  <c r="R49" i="5"/>
  <c r="H37" i="5"/>
  <c r="H39" i="5"/>
  <c r="R32" i="5"/>
  <c r="F32" i="5"/>
  <c r="G32" i="5"/>
  <c r="F31" i="5"/>
  <c r="F18" i="5"/>
  <c r="R17" i="5"/>
  <c r="F17" i="5"/>
  <c r="G17" i="5"/>
  <c r="AO29" i="5"/>
  <c r="P114" i="4"/>
  <c r="G68" i="5"/>
  <c r="F61" i="5"/>
  <c r="G52" i="5"/>
  <c r="H49" i="5"/>
  <c r="R46" i="5"/>
  <c r="G44" i="5"/>
  <c r="G71" i="5"/>
  <c r="F42" i="5"/>
  <c r="F41" i="5"/>
  <c r="F71" i="5"/>
  <c r="G109" i="5"/>
  <c r="G107" i="5"/>
  <c r="G105" i="5"/>
  <c r="G103" i="5"/>
  <c r="G101" i="5"/>
  <c r="G99" i="5"/>
  <c r="G97" i="5"/>
  <c r="G95" i="5"/>
  <c r="G93" i="5"/>
  <c r="G91" i="5"/>
  <c r="G89" i="5"/>
  <c r="G69" i="5"/>
  <c r="H54" i="5"/>
  <c r="G49" i="5"/>
  <c r="H46" i="5"/>
  <c r="L39" i="5"/>
  <c r="BJ29" i="5"/>
  <c r="H18" i="5"/>
  <c r="BJ112" i="5"/>
  <c r="G86" i="5"/>
  <c r="G84" i="5"/>
  <c r="G82" i="5"/>
  <c r="G80" i="5"/>
  <c r="G78" i="5"/>
  <c r="G76" i="5"/>
  <c r="G74" i="5"/>
  <c r="CZ71" i="5"/>
  <c r="CZ118" i="5"/>
  <c r="G70" i="5"/>
  <c r="G54" i="5"/>
  <c r="H51" i="5"/>
  <c r="G46" i="5"/>
  <c r="H43" i="5"/>
  <c r="R38" i="5"/>
  <c r="F38" i="5"/>
  <c r="G113" i="4"/>
  <c r="L114" i="4"/>
  <c r="R111" i="4"/>
  <c r="R113" i="4"/>
  <c r="F110" i="4"/>
  <c r="F113" i="4"/>
  <c r="G107" i="4"/>
  <c r="G108" i="4"/>
  <c r="G104" i="4"/>
  <c r="G102" i="4"/>
  <c r="G100" i="4"/>
  <c r="G98" i="4"/>
  <c r="G96" i="4"/>
  <c r="G94" i="4"/>
  <c r="G92" i="4"/>
  <c r="G90" i="4"/>
  <c r="G88" i="4"/>
  <c r="G86" i="4"/>
  <c r="P83" i="4"/>
  <c r="R68" i="4"/>
  <c r="H63" i="4"/>
  <c r="H58" i="4"/>
  <c r="H47" i="4"/>
  <c r="O29" i="4"/>
  <c r="O114" i="4"/>
  <c r="H109" i="3"/>
  <c r="F55" i="3"/>
  <c r="G55" i="3"/>
  <c r="R55" i="3"/>
  <c r="F107" i="4"/>
  <c r="F108" i="4"/>
  <c r="R105" i="4"/>
  <c r="F104" i="4"/>
  <c r="R103" i="4"/>
  <c r="F102" i="4"/>
  <c r="R101" i="4"/>
  <c r="F100" i="4"/>
  <c r="R99" i="4"/>
  <c r="F98" i="4"/>
  <c r="R97" i="4"/>
  <c r="F96" i="4"/>
  <c r="R95" i="4"/>
  <c r="F94" i="4"/>
  <c r="R93" i="4"/>
  <c r="F92" i="4"/>
  <c r="R91" i="4"/>
  <c r="F90" i="4"/>
  <c r="R89" i="4"/>
  <c r="F88" i="4"/>
  <c r="R87" i="4"/>
  <c r="R85" i="4"/>
  <c r="G81" i="4"/>
  <c r="G79" i="4"/>
  <c r="G77" i="4"/>
  <c r="G75" i="4"/>
  <c r="G73" i="4"/>
  <c r="R69" i="4"/>
  <c r="F61" i="4"/>
  <c r="F58" i="4"/>
  <c r="R57" i="4"/>
  <c r="F54" i="4"/>
  <c r="G54" i="4"/>
  <c r="H45" i="4"/>
  <c r="H43" i="4"/>
  <c r="H41" i="4"/>
  <c r="H37" i="4"/>
  <c r="DU112" i="3"/>
  <c r="I107" i="3"/>
  <c r="H106" i="3"/>
  <c r="H107" i="3"/>
  <c r="H103" i="3"/>
  <c r="H101" i="3"/>
  <c r="H99" i="3"/>
  <c r="H97" i="3"/>
  <c r="H95" i="3"/>
  <c r="H93" i="3"/>
  <c r="H91" i="3"/>
  <c r="H89" i="3"/>
  <c r="F77" i="3"/>
  <c r="G77" i="3"/>
  <c r="R77" i="3"/>
  <c r="K113" i="3"/>
  <c r="R112" i="2"/>
  <c r="G112" i="2"/>
  <c r="R37" i="5"/>
  <c r="R35" i="5"/>
  <c r="R33" i="5"/>
  <c r="R31" i="5"/>
  <c r="G27" i="5"/>
  <c r="G25" i="5"/>
  <c r="G23" i="5"/>
  <c r="G21" i="5"/>
  <c r="G19" i="5"/>
  <c r="R82" i="4"/>
  <c r="F81" i="4"/>
  <c r="R80" i="4"/>
  <c r="F79" i="4"/>
  <c r="R78" i="4"/>
  <c r="F77" i="4"/>
  <c r="R76" i="4"/>
  <c r="F75" i="4"/>
  <c r="R74" i="4"/>
  <c r="F73" i="4"/>
  <c r="R70" i="4"/>
  <c r="G67" i="4"/>
  <c r="G65" i="4"/>
  <c r="F63" i="4"/>
  <c r="R62" i="4"/>
  <c r="H60" i="4"/>
  <c r="R51" i="4"/>
  <c r="F28" i="4"/>
  <c r="H26" i="4"/>
  <c r="H19" i="4"/>
  <c r="F111" i="3"/>
  <c r="N113" i="3"/>
  <c r="AO39" i="5"/>
  <c r="R28" i="5"/>
  <c r="F27" i="5"/>
  <c r="R26" i="5"/>
  <c r="F25" i="5"/>
  <c r="R24" i="5"/>
  <c r="F23" i="5"/>
  <c r="R22" i="5"/>
  <c r="F21" i="5"/>
  <c r="R20" i="5"/>
  <c r="F19" i="5"/>
  <c r="F67" i="4"/>
  <c r="R66" i="4"/>
  <c r="F65" i="4"/>
  <c r="R64" i="4"/>
  <c r="H62" i="4"/>
  <c r="R59" i="4"/>
  <c r="G56" i="4"/>
  <c r="R54" i="4"/>
  <c r="R49" i="4"/>
  <c r="G33" i="4"/>
  <c r="CE39" i="4"/>
  <c r="CE114" i="4"/>
  <c r="R28" i="4"/>
  <c r="F26" i="4"/>
  <c r="H24" i="4"/>
  <c r="R111" i="3"/>
  <c r="F109" i="3"/>
  <c r="EJ113" i="3"/>
  <c r="EB113" i="3"/>
  <c r="H77" i="3"/>
  <c r="G57" i="4"/>
  <c r="H53" i="4"/>
  <c r="DU18" i="4"/>
  <c r="DU29" i="4"/>
  <c r="DU114" i="4"/>
  <c r="DT29" i="4"/>
  <c r="DT114" i="4"/>
  <c r="G18" i="4"/>
  <c r="G29" i="4"/>
  <c r="H18" i="4"/>
  <c r="F87" i="3"/>
  <c r="P71" i="3"/>
  <c r="G37" i="5"/>
  <c r="G35" i="5"/>
  <c r="G33" i="5"/>
  <c r="G31" i="5"/>
  <c r="G18" i="5"/>
  <c r="G82" i="4"/>
  <c r="G80" i="4"/>
  <c r="G78" i="4"/>
  <c r="G76" i="4"/>
  <c r="G74" i="4"/>
  <c r="G70" i="4"/>
  <c r="G64" i="4"/>
  <c r="G58" i="4"/>
  <c r="G53" i="4"/>
  <c r="F50" i="4"/>
  <c r="R45" i="4"/>
  <c r="R43" i="4"/>
  <c r="R41" i="4"/>
  <c r="H33" i="4"/>
  <c r="G39" i="4"/>
  <c r="H31" i="4"/>
  <c r="R24" i="4"/>
  <c r="F22" i="4"/>
  <c r="H20" i="4"/>
  <c r="F110" i="3"/>
  <c r="G110" i="3"/>
  <c r="AO112" i="3"/>
  <c r="R110" i="3"/>
  <c r="R112" i="3"/>
  <c r="R106" i="3"/>
  <c r="R107" i="3"/>
  <c r="R103" i="3"/>
  <c r="R101" i="3"/>
  <c r="AO82" i="3"/>
  <c r="R74" i="3"/>
  <c r="F74" i="3"/>
  <c r="F82" i="3"/>
  <c r="G74" i="3"/>
  <c r="G82" i="3"/>
  <c r="Q113" i="3"/>
  <c r="G28" i="5"/>
  <c r="G26" i="5"/>
  <c r="G24" i="5"/>
  <c r="G22" i="5"/>
  <c r="G20" i="5"/>
  <c r="R73" i="4"/>
  <c r="R83" i="4"/>
  <c r="G66" i="4"/>
  <c r="G59" i="4"/>
  <c r="H56" i="4"/>
  <c r="F53" i="4"/>
  <c r="H52" i="4"/>
  <c r="H51" i="4"/>
  <c r="F48" i="4"/>
  <c r="J39" i="4"/>
  <c r="H32" i="4"/>
  <c r="H27" i="4"/>
  <c r="R22" i="4"/>
  <c r="F20" i="4"/>
  <c r="CZ29" i="4"/>
  <c r="CZ114" i="4"/>
  <c r="J82" i="3"/>
  <c r="H75" i="3"/>
  <c r="F103" i="2"/>
  <c r="G103" i="2"/>
  <c r="R103" i="2"/>
  <c r="BJ71" i="4"/>
  <c r="BJ114" i="4"/>
  <c r="G60" i="4"/>
  <c r="H49" i="4"/>
  <c r="H48" i="4"/>
  <c r="R20" i="4"/>
  <c r="S18" i="4"/>
  <c r="S29" i="4"/>
  <c r="S114" i="4"/>
  <c r="F18" i="4"/>
  <c r="F29" i="4"/>
  <c r="H17" i="4"/>
  <c r="J29" i="4"/>
  <c r="H110" i="3"/>
  <c r="R99" i="3"/>
  <c r="R97" i="3"/>
  <c r="F96" i="3"/>
  <c r="R95" i="3"/>
  <c r="F94" i="3"/>
  <c r="R93" i="3"/>
  <c r="F92" i="3"/>
  <c r="H92" i="3"/>
  <c r="R91" i="3"/>
  <c r="F90" i="3"/>
  <c r="H90" i="3"/>
  <c r="R89" i="3"/>
  <c r="F88" i="3"/>
  <c r="R25" i="3"/>
  <c r="F25" i="3"/>
  <c r="EP29" i="4"/>
  <c r="EP114" i="4"/>
  <c r="CE112" i="3"/>
  <c r="G111" i="3"/>
  <c r="G109" i="3"/>
  <c r="G112" i="3"/>
  <c r="H70" i="3"/>
  <c r="G62" i="3"/>
  <c r="F53" i="3"/>
  <c r="G53" i="3"/>
  <c r="R53" i="3"/>
  <c r="H42" i="3"/>
  <c r="J29" i="3"/>
  <c r="CZ114" i="2"/>
  <c r="F101" i="2"/>
  <c r="G101" i="2"/>
  <c r="R101" i="2"/>
  <c r="EP71" i="1"/>
  <c r="R41" i="1"/>
  <c r="G106" i="3"/>
  <c r="G107" i="3"/>
  <c r="H86" i="3"/>
  <c r="G85" i="3"/>
  <c r="G79" i="3"/>
  <c r="H78" i="3"/>
  <c r="G60" i="3"/>
  <c r="F51" i="3"/>
  <c r="G51" i="3"/>
  <c r="R51" i="3"/>
  <c r="DU71" i="3"/>
  <c r="DU113" i="3"/>
  <c r="H37" i="3"/>
  <c r="H35" i="3"/>
  <c r="H33" i="3"/>
  <c r="H31" i="3"/>
  <c r="H28" i="3"/>
  <c r="H27" i="3"/>
  <c r="G25" i="3"/>
  <c r="H20" i="3"/>
  <c r="CE29" i="3"/>
  <c r="F99" i="2"/>
  <c r="G99" i="2"/>
  <c r="R99" i="2"/>
  <c r="F81" i="2"/>
  <c r="G81" i="2"/>
  <c r="R81" i="2"/>
  <c r="L84" i="2"/>
  <c r="J71" i="2"/>
  <c r="DU18" i="2"/>
  <c r="DU29" i="2"/>
  <c r="DT29" i="2"/>
  <c r="DT115" i="2"/>
  <c r="F51" i="4"/>
  <c r="R50" i="4"/>
  <c r="F49" i="4"/>
  <c r="R48" i="4"/>
  <c r="F47" i="4"/>
  <c r="R46" i="4"/>
  <c r="F45" i="4"/>
  <c r="R44" i="4"/>
  <c r="F43" i="4"/>
  <c r="R42" i="4"/>
  <c r="F41" i="4"/>
  <c r="F106" i="3"/>
  <c r="F107" i="3"/>
  <c r="R104" i="3"/>
  <c r="F103" i="3"/>
  <c r="R102" i="3"/>
  <c r="F101" i="3"/>
  <c r="R100" i="3"/>
  <c r="R98" i="3"/>
  <c r="R96" i="3"/>
  <c r="R94" i="3"/>
  <c r="F93" i="3"/>
  <c r="R92" i="3"/>
  <c r="F91" i="3"/>
  <c r="R90" i="3"/>
  <c r="F89" i="3"/>
  <c r="R88" i="3"/>
  <c r="G87" i="3"/>
  <c r="R80" i="3"/>
  <c r="F70" i="3"/>
  <c r="G69" i="3"/>
  <c r="R69" i="3"/>
  <c r="F65" i="3"/>
  <c r="G65" i="3"/>
  <c r="R65" i="3"/>
  <c r="R64" i="3"/>
  <c r="G58" i="3"/>
  <c r="F49" i="3"/>
  <c r="G49" i="3"/>
  <c r="R49" i="3"/>
  <c r="R48" i="3"/>
  <c r="EP39" i="3"/>
  <c r="F112" i="2"/>
  <c r="F114" i="2"/>
  <c r="R37" i="4"/>
  <c r="R35" i="4"/>
  <c r="R33" i="4"/>
  <c r="R31" i="4"/>
  <c r="G27" i="4"/>
  <c r="G25" i="4"/>
  <c r="G23" i="4"/>
  <c r="G21" i="4"/>
  <c r="G19" i="4"/>
  <c r="R18" i="4"/>
  <c r="R29" i="4"/>
  <c r="H88" i="3"/>
  <c r="R85" i="3"/>
  <c r="G81" i="3"/>
  <c r="H80" i="3"/>
  <c r="R76" i="3"/>
  <c r="F75" i="3"/>
  <c r="H73" i="3"/>
  <c r="F63" i="3"/>
  <c r="G63" i="3"/>
  <c r="R63" i="3"/>
  <c r="R62" i="3"/>
  <c r="G56" i="3"/>
  <c r="H51" i="3"/>
  <c r="F47" i="3"/>
  <c r="G47" i="3"/>
  <c r="R47" i="3"/>
  <c r="R46" i="3"/>
  <c r="H26" i="3"/>
  <c r="H25" i="3"/>
  <c r="G23" i="3"/>
  <c r="H112" i="2"/>
  <c r="K114" i="2"/>
  <c r="K115" i="2"/>
  <c r="H111" i="2"/>
  <c r="F92" i="2"/>
  <c r="R92" i="2"/>
  <c r="G92" i="2"/>
  <c r="S18" i="2"/>
  <c r="S29" i="2"/>
  <c r="S115" i="2"/>
  <c r="AO39" i="4"/>
  <c r="AO114" i="4"/>
  <c r="G88" i="3"/>
  <c r="H85" i="3"/>
  <c r="G80" i="3"/>
  <c r="CZ82" i="3"/>
  <c r="CZ113" i="3"/>
  <c r="H69" i="3"/>
  <c r="M71" i="3"/>
  <c r="H65" i="3"/>
  <c r="F61" i="3"/>
  <c r="G61" i="3"/>
  <c r="R61" i="3"/>
  <c r="R60" i="3"/>
  <c r="H49" i="3"/>
  <c r="F45" i="3"/>
  <c r="G45" i="3"/>
  <c r="R45" i="3"/>
  <c r="R44" i="3"/>
  <c r="H108" i="2"/>
  <c r="H109" i="2"/>
  <c r="L109" i="2"/>
  <c r="F22" i="2"/>
  <c r="R22" i="2"/>
  <c r="G22" i="2"/>
  <c r="G52" i="4"/>
  <c r="G50" i="4"/>
  <c r="G48" i="4"/>
  <c r="G46" i="4"/>
  <c r="G44" i="4"/>
  <c r="G42" i="4"/>
  <c r="G71" i="4"/>
  <c r="M29" i="4"/>
  <c r="M114" i="4"/>
  <c r="BJ112" i="3"/>
  <c r="G104" i="3"/>
  <c r="G102" i="3"/>
  <c r="G100" i="3"/>
  <c r="G98" i="3"/>
  <c r="G96" i="3"/>
  <c r="G94" i="3"/>
  <c r="G92" i="3"/>
  <c r="G90" i="3"/>
  <c r="R87" i="3"/>
  <c r="R79" i="3"/>
  <c r="H76" i="3"/>
  <c r="DU82" i="3"/>
  <c r="P82" i="3"/>
  <c r="R70" i="3"/>
  <c r="F68" i="3"/>
  <c r="G68" i="3"/>
  <c r="R68" i="3"/>
  <c r="EP71" i="3"/>
  <c r="H63" i="3"/>
  <c r="F59" i="3"/>
  <c r="G59" i="3"/>
  <c r="R59" i="3"/>
  <c r="R58" i="3"/>
  <c r="BJ71" i="3"/>
  <c r="F43" i="3"/>
  <c r="G43" i="3"/>
  <c r="R43" i="3"/>
  <c r="R42" i="3"/>
  <c r="L71" i="3"/>
  <c r="L113" i="3"/>
  <c r="M39" i="3"/>
  <c r="M113" i="3"/>
  <c r="H24" i="3"/>
  <c r="H23" i="3"/>
  <c r="R18" i="3"/>
  <c r="R29" i="3"/>
  <c r="AO109" i="2"/>
  <c r="F108" i="2"/>
  <c r="F109" i="2"/>
  <c r="G108" i="2"/>
  <c r="G109" i="2"/>
  <c r="R108" i="2"/>
  <c r="R109" i="2"/>
  <c r="R106" i="2"/>
  <c r="H73" i="2"/>
  <c r="H84" i="3"/>
  <c r="CE82" i="3"/>
  <c r="F57" i="3"/>
  <c r="G57" i="3"/>
  <c r="R57" i="3"/>
  <c r="K71" i="3"/>
  <c r="AO71" i="3"/>
  <c r="AO113" i="3"/>
  <c r="F41" i="3"/>
  <c r="G41" i="3"/>
  <c r="R41" i="3"/>
  <c r="BJ39" i="3"/>
  <c r="BJ113" i="3"/>
  <c r="F39" i="3"/>
  <c r="F23" i="3"/>
  <c r="I29" i="3"/>
  <c r="I113" i="3"/>
  <c r="H18" i="3"/>
  <c r="H17" i="3"/>
  <c r="F105" i="2"/>
  <c r="G105" i="2"/>
  <c r="R105" i="2"/>
  <c r="R104" i="2"/>
  <c r="G46" i="3"/>
  <c r="G44" i="3"/>
  <c r="G42" i="3"/>
  <c r="R113" i="2"/>
  <c r="R111" i="2"/>
  <c r="R114" i="2"/>
  <c r="G106" i="2"/>
  <c r="G104" i="2"/>
  <c r="G102" i="2"/>
  <c r="G100" i="2"/>
  <c r="F98" i="2"/>
  <c r="R97" i="2"/>
  <c r="F91" i="2"/>
  <c r="R82" i="2"/>
  <c r="F82" i="2"/>
  <c r="G82" i="2"/>
  <c r="F79" i="2"/>
  <c r="R79" i="2"/>
  <c r="DU84" i="2"/>
  <c r="T71" i="2"/>
  <c r="T115" i="2"/>
  <c r="L71" i="2"/>
  <c r="H66" i="2"/>
  <c r="H65" i="2"/>
  <c r="F62" i="2"/>
  <c r="G62" i="2"/>
  <c r="G61" i="2"/>
  <c r="R61" i="2"/>
  <c r="H58" i="2"/>
  <c r="H57" i="2"/>
  <c r="F54" i="2"/>
  <c r="G54" i="2"/>
  <c r="H50" i="2"/>
  <c r="H49" i="2"/>
  <c r="F46" i="2"/>
  <c r="G46" i="2"/>
  <c r="H42" i="2"/>
  <c r="Q71" i="2"/>
  <c r="Q115" i="2"/>
  <c r="H41" i="2"/>
  <c r="I71" i="2"/>
  <c r="I115" i="2"/>
  <c r="CE39" i="2"/>
  <c r="CE115" i="2"/>
  <c r="H38" i="2"/>
  <c r="F33" i="2"/>
  <c r="R32" i="2"/>
  <c r="H32" i="2"/>
  <c r="J39" i="2"/>
  <c r="G31" i="2"/>
  <c r="P29" i="2"/>
  <c r="P115" i="2"/>
  <c r="F27" i="2"/>
  <c r="R21" i="2"/>
  <c r="L29" i="2"/>
  <c r="L115" i="2"/>
  <c r="H18" i="2"/>
  <c r="M71" i="1"/>
  <c r="M115" i="1"/>
  <c r="G25" i="1"/>
  <c r="R25" i="1"/>
  <c r="F25" i="1"/>
  <c r="H25" i="1"/>
  <c r="K29" i="1"/>
  <c r="R67" i="3"/>
  <c r="J67" i="3"/>
  <c r="J71" i="3"/>
  <c r="F66" i="3"/>
  <c r="F64" i="3"/>
  <c r="F62" i="3"/>
  <c r="F60" i="3"/>
  <c r="F58" i="3"/>
  <c r="F56" i="3"/>
  <c r="F54" i="3"/>
  <c r="F52" i="3"/>
  <c r="F50" i="3"/>
  <c r="F48" i="3"/>
  <c r="F46" i="3"/>
  <c r="F44" i="3"/>
  <c r="F42" i="3"/>
  <c r="G37" i="3"/>
  <c r="G35" i="3"/>
  <c r="G33" i="3"/>
  <c r="G31" i="3"/>
  <c r="DL29" i="3"/>
  <c r="DL113" i="3"/>
  <c r="G18" i="3"/>
  <c r="F106" i="2"/>
  <c r="F104" i="2"/>
  <c r="F102" i="2"/>
  <c r="F100" i="2"/>
  <c r="H92" i="2"/>
  <c r="F90" i="2"/>
  <c r="R90" i="2"/>
  <c r="R80" i="2"/>
  <c r="F80" i="2"/>
  <c r="G80" i="2"/>
  <c r="F77" i="2"/>
  <c r="R77" i="2"/>
  <c r="H37" i="2"/>
  <c r="F28" i="2"/>
  <c r="R28" i="2"/>
  <c r="R27" i="2"/>
  <c r="H22" i="2"/>
  <c r="AO29" i="2"/>
  <c r="F20" i="2"/>
  <c r="R20" i="2"/>
  <c r="CZ18" i="2"/>
  <c r="CY29" i="2"/>
  <c r="CY115" i="2"/>
  <c r="H65" i="1"/>
  <c r="R32" i="3"/>
  <c r="R39" i="3"/>
  <c r="G28" i="3"/>
  <c r="G26" i="3"/>
  <c r="G24" i="3"/>
  <c r="G22" i="3"/>
  <c r="F18" i="3"/>
  <c r="F29" i="3"/>
  <c r="F96" i="2"/>
  <c r="H82" i="2"/>
  <c r="R78" i="2"/>
  <c r="F78" i="2"/>
  <c r="G78" i="2"/>
  <c r="F75" i="2"/>
  <c r="R75" i="2"/>
  <c r="M84" i="2"/>
  <c r="M115" i="2"/>
  <c r="R68" i="2"/>
  <c r="H63" i="2"/>
  <c r="F60" i="2"/>
  <c r="G60" i="2"/>
  <c r="G59" i="2"/>
  <c r="R59" i="2"/>
  <c r="H55" i="2"/>
  <c r="F52" i="2"/>
  <c r="G52" i="2"/>
  <c r="H47" i="2"/>
  <c r="F44" i="2"/>
  <c r="G44" i="2"/>
  <c r="H17" i="2"/>
  <c r="J29" i="2"/>
  <c r="J115" i="2"/>
  <c r="H57" i="1"/>
  <c r="BV29" i="1"/>
  <c r="BV115" i="1"/>
  <c r="N18" i="1"/>
  <c r="G75" i="3"/>
  <c r="H53" i="3"/>
  <c r="G111" i="2"/>
  <c r="G114" i="2"/>
  <c r="R95" i="2"/>
  <c r="H90" i="2"/>
  <c r="F88" i="2"/>
  <c r="R88" i="2"/>
  <c r="H80" i="2"/>
  <c r="R76" i="2"/>
  <c r="F76" i="2"/>
  <c r="G76" i="2"/>
  <c r="G75" i="2"/>
  <c r="F73" i="2"/>
  <c r="R73" i="2"/>
  <c r="BJ84" i="2"/>
  <c r="G67" i="2"/>
  <c r="R67" i="2"/>
  <c r="N71" i="2"/>
  <c r="N115" i="2"/>
  <c r="F38" i="2"/>
  <c r="CZ39" i="2"/>
  <c r="O39" i="2"/>
  <c r="F26" i="2"/>
  <c r="R26" i="2"/>
  <c r="F37" i="1"/>
  <c r="G37" i="1"/>
  <c r="G67" i="3"/>
  <c r="R96" i="2"/>
  <c r="H78" i="2"/>
  <c r="R74" i="2"/>
  <c r="F74" i="2"/>
  <c r="G74" i="2"/>
  <c r="G73" i="2"/>
  <c r="H70" i="2"/>
  <c r="R69" i="2"/>
  <c r="F66" i="2"/>
  <c r="G66" i="2"/>
  <c r="G65" i="2"/>
  <c r="R65" i="2"/>
  <c r="H62" i="2"/>
  <c r="H61" i="2"/>
  <c r="F58" i="2"/>
  <c r="G58" i="2"/>
  <c r="H54" i="2"/>
  <c r="H53" i="2"/>
  <c r="F50" i="2"/>
  <c r="G50" i="2"/>
  <c r="H46" i="2"/>
  <c r="H45" i="2"/>
  <c r="F42" i="2"/>
  <c r="F71" i="2"/>
  <c r="BJ71" i="2"/>
  <c r="G42" i="2"/>
  <c r="CE71" i="2"/>
  <c r="H35" i="2"/>
  <c r="F32" i="2"/>
  <c r="F39" i="2"/>
  <c r="R80" i="1"/>
  <c r="F80" i="1"/>
  <c r="G80" i="1"/>
  <c r="H49" i="1"/>
  <c r="G38" i="3"/>
  <c r="G36" i="3"/>
  <c r="G34" i="3"/>
  <c r="G32" i="3"/>
  <c r="G17" i="3"/>
  <c r="G29" i="3"/>
  <c r="H96" i="2"/>
  <c r="F94" i="2"/>
  <c r="R94" i="2"/>
  <c r="R93" i="2"/>
  <c r="H88" i="2"/>
  <c r="F86" i="2"/>
  <c r="R86" i="2"/>
  <c r="H76" i="2"/>
  <c r="F61" i="2"/>
  <c r="R60" i="2"/>
  <c r="R57" i="2"/>
  <c r="R52" i="2"/>
  <c r="G49" i="2"/>
  <c r="R44" i="2"/>
  <c r="G41" i="2"/>
  <c r="G37" i="2"/>
  <c r="R37" i="2"/>
  <c r="F35" i="2"/>
  <c r="H34" i="2"/>
  <c r="H39" i="2"/>
  <c r="G33" i="2"/>
  <c r="H26" i="2"/>
  <c r="F24" i="2"/>
  <c r="R24" i="2"/>
  <c r="R23" i="2"/>
  <c r="G21" i="2"/>
  <c r="G18" i="2"/>
  <c r="G29" i="2"/>
  <c r="BJ29" i="2"/>
  <c r="R18" i="2"/>
  <c r="R29" i="2"/>
  <c r="O29" i="2"/>
  <c r="O115" i="2"/>
  <c r="R68" i="1"/>
  <c r="N39" i="1"/>
  <c r="DU29" i="1"/>
  <c r="DU115" i="1"/>
  <c r="H98" i="2"/>
  <c r="G96" i="2"/>
  <c r="G88" i="2"/>
  <c r="AO84" i="2"/>
  <c r="F83" i="2"/>
  <c r="G83" i="2"/>
  <c r="R83" i="2"/>
  <c r="H74" i="2"/>
  <c r="R70" i="2"/>
  <c r="F68" i="2"/>
  <c r="H67" i="2"/>
  <c r="F64" i="2"/>
  <c r="G64" i="2"/>
  <c r="G63" i="2"/>
  <c r="R63" i="2"/>
  <c r="H60" i="2"/>
  <c r="H59" i="2"/>
  <c r="F56" i="2"/>
  <c r="G56" i="2"/>
  <c r="H52" i="2"/>
  <c r="H51" i="2"/>
  <c r="F48" i="2"/>
  <c r="G48" i="2"/>
  <c r="H44" i="2"/>
  <c r="H43" i="2"/>
  <c r="R39" i="2"/>
  <c r="G26" i="2"/>
  <c r="H83" i="1"/>
  <c r="Q71" i="1"/>
  <c r="I71" i="1"/>
  <c r="I115" i="1"/>
  <c r="H41" i="1"/>
  <c r="G95" i="2"/>
  <c r="G93" i="2"/>
  <c r="G91" i="2"/>
  <c r="G89" i="2"/>
  <c r="G87" i="2"/>
  <c r="BM71" i="2"/>
  <c r="BM115" i="2"/>
  <c r="AO71" i="2"/>
  <c r="G69" i="2"/>
  <c r="R113" i="1"/>
  <c r="H113" i="1"/>
  <c r="G108" i="1"/>
  <c r="G109" i="1"/>
  <c r="R108" i="1"/>
  <c r="R109" i="1"/>
  <c r="AO109" i="1"/>
  <c r="F108" i="1"/>
  <c r="F109" i="1"/>
  <c r="H101" i="1"/>
  <c r="G99" i="1"/>
  <c r="R99" i="1"/>
  <c r="F99" i="1"/>
  <c r="F98" i="1"/>
  <c r="H93" i="1"/>
  <c r="G91" i="1"/>
  <c r="R91" i="1"/>
  <c r="F91" i="1"/>
  <c r="F90" i="1"/>
  <c r="H82" i="1"/>
  <c r="R78" i="1"/>
  <c r="F78" i="1"/>
  <c r="G78" i="1"/>
  <c r="G77" i="1"/>
  <c r="R75" i="1"/>
  <c r="H68" i="1"/>
  <c r="F67" i="1"/>
  <c r="R60" i="1"/>
  <c r="G60" i="1"/>
  <c r="R52" i="1"/>
  <c r="G52" i="1"/>
  <c r="R44" i="1"/>
  <c r="G44" i="1"/>
  <c r="R37" i="1"/>
  <c r="G35" i="1"/>
  <c r="G39" i="1"/>
  <c r="CZ39" i="1"/>
  <c r="R28" i="1"/>
  <c r="R20" i="1"/>
  <c r="BJ29" i="1"/>
  <c r="F95" i="2"/>
  <c r="F93" i="2"/>
  <c r="F89" i="2"/>
  <c r="F87" i="2"/>
  <c r="DX71" i="2"/>
  <c r="DX115" i="2"/>
  <c r="G70" i="2"/>
  <c r="F69" i="2"/>
  <c r="F25" i="2"/>
  <c r="F23" i="2"/>
  <c r="F21" i="2"/>
  <c r="F19" i="2"/>
  <c r="H80" i="1"/>
  <c r="R76" i="1"/>
  <c r="F76" i="1"/>
  <c r="G76" i="1"/>
  <c r="BJ84" i="1"/>
  <c r="F73" i="1"/>
  <c r="AO71" i="1"/>
  <c r="R70" i="1"/>
  <c r="F70" i="1"/>
  <c r="G70" i="1"/>
  <c r="H63" i="1"/>
  <c r="H62" i="1"/>
  <c r="H55" i="1"/>
  <c r="H54" i="1"/>
  <c r="H47" i="1"/>
  <c r="H46" i="1"/>
  <c r="CE71" i="1"/>
  <c r="AU115" i="1"/>
  <c r="AM115" i="1"/>
  <c r="AE115" i="1"/>
  <c r="W115" i="1"/>
  <c r="F35" i="1"/>
  <c r="F39" i="1"/>
  <c r="R31" i="1"/>
  <c r="CE39" i="1"/>
  <c r="AJ115" i="1"/>
  <c r="AB115" i="1"/>
  <c r="G23" i="1"/>
  <c r="R23" i="1"/>
  <c r="F23" i="1"/>
  <c r="F22" i="1"/>
  <c r="F113" i="1"/>
  <c r="F114" i="1"/>
  <c r="R112" i="1"/>
  <c r="R114" i="1"/>
  <c r="H108" i="1"/>
  <c r="H109" i="1"/>
  <c r="G105" i="1"/>
  <c r="R105" i="1"/>
  <c r="F105" i="1"/>
  <c r="F104" i="1"/>
  <c r="H99" i="1"/>
  <c r="G97" i="1"/>
  <c r="R97" i="1"/>
  <c r="F97" i="1"/>
  <c r="F96" i="1"/>
  <c r="H91" i="1"/>
  <c r="G89" i="1"/>
  <c r="R89" i="1"/>
  <c r="F89" i="1"/>
  <c r="F88" i="1"/>
  <c r="H78" i="1"/>
  <c r="AO84" i="1"/>
  <c r="R74" i="1"/>
  <c r="F74" i="1"/>
  <c r="G74" i="1"/>
  <c r="G73" i="1"/>
  <c r="G84" i="1"/>
  <c r="R66" i="1"/>
  <c r="G66" i="1"/>
  <c r="R58" i="1"/>
  <c r="G58" i="1"/>
  <c r="R50" i="1"/>
  <c r="G50" i="1"/>
  <c r="R42" i="1"/>
  <c r="G42" i="1"/>
  <c r="BZ115" i="1"/>
  <c r="BR115" i="1"/>
  <c r="BB115" i="1"/>
  <c r="AT115" i="1"/>
  <c r="AL115" i="1"/>
  <c r="AD115" i="1"/>
  <c r="V115" i="1"/>
  <c r="H33" i="1"/>
  <c r="BH115" i="1"/>
  <c r="AZ115" i="1"/>
  <c r="AR115" i="1"/>
  <c r="R26" i="1"/>
  <c r="R53" i="2"/>
  <c r="R51" i="2"/>
  <c r="R49" i="2"/>
  <c r="R47" i="2"/>
  <c r="R45" i="2"/>
  <c r="R43" i="2"/>
  <c r="R41" i="2"/>
  <c r="H112" i="1"/>
  <c r="H76" i="1"/>
  <c r="H70" i="1"/>
  <c r="G68" i="1"/>
  <c r="H61" i="1"/>
  <c r="H60" i="1"/>
  <c r="H53" i="1"/>
  <c r="H52" i="1"/>
  <c r="H45" i="1"/>
  <c r="H44" i="1"/>
  <c r="CX115" i="1"/>
  <c r="CP115" i="1"/>
  <c r="CH115" i="1"/>
  <c r="S39" i="1"/>
  <c r="K39" i="1"/>
  <c r="BP115" i="1"/>
  <c r="F28" i="1"/>
  <c r="G21" i="1"/>
  <c r="R21" i="1"/>
  <c r="F21" i="1"/>
  <c r="F20" i="1"/>
  <c r="S114" i="1"/>
  <c r="K114" i="1"/>
  <c r="G103" i="1"/>
  <c r="R103" i="1"/>
  <c r="F103" i="1"/>
  <c r="G95" i="1"/>
  <c r="R95" i="1"/>
  <c r="F95" i="1"/>
  <c r="G87" i="1"/>
  <c r="R87" i="1"/>
  <c r="F87" i="1"/>
  <c r="Q84" i="1"/>
  <c r="I84" i="1"/>
  <c r="F68" i="1"/>
  <c r="R67" i="1"/>
  <c r="R64" i="1"/>
  <c r="G64" i="1"/>
  <c r="R56" i="1"/>
  <c r="G56" i="1"/>
  <c r="R48" i="1"/>
  <c r="G48" i="1"/>
  <c r="DV115" i="1"/>
  <c r="DN115" i="1"/>
  <c r="DF115" i="1"/>
  <c r="H38" i="1"/>
  <c r="H37" i="1"/>
  <c r="J39" i="1"/>
  <c r="CV115" i="1"/>
  <c r="CN115" i="1"/>
  <c r="CF115" i="1"/>
  <c r="BX115" i="1"/>
  <c r="L115" i="1"/>
  <c r="R24" i="1"/>
  <c r="CZ29" i="1"/>
  <c r="CZ115" i="1"/>
  <c r="G18" i="1"/>
  <c r="J114" i="1"/>
  <c r="H111" i="1"/>
  <c r="G83" i="1"/>
  <c r="R81" i="1"/>
  <c r="F79" i="1"/>
  <c r="EP84" i="1"/>
  <c r="P84" i="1"/>
  <c r="H73" i="1"/>
  <c r="H84" i="1"/>
  <c r="H67" i="1"/>
  <c r="H66" i="1"/>
  <c r="H59" i="1"/>
  <c r="H58" i="1"/>
  <c r="H51" i="1"/>
  <c r="H50" i="1"/>
  <c r="H43" i="1"/>
  <c r="H42" i="1"/>
  <c r="H31" i="1"/>
  <c r="DT115" i="1"/>
  <c r="DL115" i="1"/>
  <c r="DD115" i="1"/>
  <c r="G27" i="1"/>
  <c r="R27" i="1"/>
  <c r="F27" i="1"/>
  <c r="G19" i="1"/>
  <c r="R19" i="1"/>
  <c r="F19" i="1"/>
  <c r="O29" i="1"/>
  <c r="O115" i="1"/>
  <c r="F18" i="1"/>
  <c r="F29" i="1"/>
  <c r="H17" i="1"/>
  <c r="J29" i="1"/>
  <c r="H103" i="1"/>
  <c r="G101" i="1"/>
  <c r="R101" i="1"/>
  <c r="F101" i="1"/>
  <c r="H95" i="1"/>
  <c r="G93" i="1"/>
  <c r="R93" i="1"/>
  <c r="F93" i="1"/>
  <c r="H87" i="1"/>
  <c r="R82" i="1"/>
  <c r="F82" i="1"/>
  <c r="G82" i="1"/>
  <c r="F77" i="1"/>
  <c r="BJ71" i="1"/>
  <c r="T71" i="1"/>
  <c r="T115" i="1"/>
  <c r="R62" i="1"/>
  <c r="G62" i="1"/>
  <c r="F58" i="1"/>
  <c r="F71" i="1"/>
  <c r="R54" i="1"/>
  <c r="G54" i="1"/>
  <c r="R46" i="1"/>
  <c r="G46" i="1"/>
  <c r="J71" i="1"/>
  <c r="R33" i="1"/>
  <c r="EB115" i="1"/>
  <c r="R22" i="1"/>
  <c r="P29" i="1"/>
  <c r="P115" i="1"/>
  <c r="S18" i="1"/>
  <c r="S29" i="1"/>
  <c r="R106" i="1"/>
  <c r="R104" i="1"/>
  <c r="R102" i="1"/>
  <c r="R100" i="1"/>
  <c r="R98" i="1"/>
  <c r="R96" i="1"/>
  <c r="R94" i="1"/>
  <c r="R92" i="1"/>
  <c r="R90" i="1"/>
  <c r="R88" i="1"/>
  <c r="R86" i="1"/>
  <c r="DX71" i="1"/>
  <c r="DX115" i="1"/>
  <c r="F69" i="1"/>
  <c r="CE18" i="1"/>
  <c r="CE29" i="1"/>
  <c r="I109" i="1"/>
  <c r="R73" i="1"/>
  <c r="CE84" i="1"/>
  <c r="R69" i="1"/>
  <c r="G67" i="1"/>
  <c r="G65" i="1"/>
  <c r="G55" i="1"/>
  <c r="G47" i="1"/>
  <c r="G45" i="1"/>
  <c r="G43" i="1"/>
  <c r="G41" i="1"/>
  <c r="G71" i="1"/>
  <c r="AO29" i="1"/>
  <c r="AO115" i="1"/>
  <c r="CE114" i="1"/>
  <c r="G17" i="1"/>
  <c r="H71" i="3"/>
  <c r="F113" i="7"/>
  <c r="H82" i="3"/>
  <c r="G87" i="5"/>
  <c r="G29" i="7"/>
  <c r="R84" i="1"/>
  <c r="S115" i="1"/>
  <c r="BJ115" i="1"/>
  <c r="Q115" i="1"/>
  <c r="R84" i="2"/>
  <c r="G39" i="3"/>
  <c r="G39" i="2"/>
  <c r="G115" i="2"/>
  <c r="H71" i="2"/>
  <c r="R71" i="3"/>
  <c r="R113" i="3"/>
  <c r="F71" i="4"/>
  <c r="F114" i="4"/>
  <c r="J113" i="3"/>
  <c r="R82" i="3"/>
  <c r="R71" i="4"/>
  <c r="F112" i="3"/>
  <c r="R39" i="5"/>
  <c r="H71" i="4"/>
  <c r="AO118" i="5"/>
  <c r="DU118" i="5"/>
  <c r="H114" i="1"/>
  <c r="R18" i="1"/>
  <c r="R29" i="1"/>
  <c r="R115" i="1"/>
  <c r="F84" i="2"/>
  <c r="CZ29" i="2"/>
  <c r="CZ115" i="2"/>
  <c r="F18" i="2"/>
  <c r="F29" i="2"/>
  <c r="F115" i="2"/>
  <c r="G71" i="3"/>
  <c r="EP113" i="3"/>
  <c r="R71" i="1"/>
  <c r="F83" i="4"/>
  <c r="G83" i="4"/>
  <c r="G114" i="4"/>
  <c r="G29" i="5"/>
  <c r="H71" i="5"/>
  <c r="F71" i="6"/>
  <c r="R71" i="7"/>
  <c r="R29" i="7"/>
  <c r="F84" i="1"/>
  <c r="F115" i="1"/>
  <c r="CE115" i="1"/>
  <c r="H39" i="1"/>
  <c r="BJ115" i="2"/>
  <c r="H29" i="2"/>
  <c r="H29" i="3"/>
  <c r="F71" i="3"/>
  <c r="F113" i="3"/>
  <c r="EP115" i="1"/>
  <c r="P113" i="3"/>
  <c r="F29" i="5"/>
  <c r="CE113" i="7"/>
  <c r="H29" i="7"/>
  <c r="H113" i="7"/>
  <c r="R112" i="6"/>
  <c r="K115" i="1"/>
  <c r="H84" i="2"/>
  <c r="H67" i="3"/>
  <c r="H39" i="3"/>
  <c r="J114" i="4"/>
  <c r="H29" i="5"/>
  <c r="H118" i="5"/>
  <c r="R18" i="6"/>
  <c r="R29" i="6"/>
  <c r="R113" i="6"/>
  <c r="J71" i="5"/>
  <c r="J118" i="5"/>
  <c r="G29" i="1"/>
  <c r="G115" i="1"/>
  <c r="J115" i="1"/>
  <c r="R71" i="2"/>
  <c r="R115" i="2"/>
  <c r="AO115" i="2"/>
  <c r="R39" i="4"/>
  <c r="R114" i="4"/>
  <c r="DU115" i="2"/>
  <c r="H29" i="4"/>
  <c r="H114" i="4"/>
  <c r="L118" i="5"/>
  <c r="CE29" i="5"/>
  <c r="CE118" i="5"/>
  <c r="R18" i="5"/>
  <c r="R29" i="5"/>
  <c r="R118" i="5"/>
  <c r="G29" i="6"/>
  <c r="G113" i="6"/>
  <c r="G39" i="7"/>
  <c r="F18" i="6"/>
  <c r="G113" i="3"/>
  <c r="G84" i="2"/>
  <c r="H39" i="4"/>
  <c r="F39" i="5"/>
  <c r="F29" i="6"/>
  <c r="F112" i="6"/>
  <c r="H39" i="6"/>
  <c r="R39" i="6"/>
  <c r="R82" i="7"/>
  <c r="O113" i="7"/>
  <c r="H29" i="1"/>
  <c r="R39" i="1"/>
  <c r="H71" i="1"/>
  <c r="G71" i="2"/>
  <c r="H18" i="1"/>
  <c r="N29" i="1"/>
  <c r="N115" i="1"/>
  <c r="H114" i="2"/>
  <c r="CE113" i="3"/>
  <c r="G39" i="5"/>
  <c r="H112" i="3"/>
  <c r="BJ118" i="5"/>
  <c r="AO113" i="6"/>
  <c r="H29" i="6"/>
  <c r="H113" i="6"/>
  <c r="G71" i="6"/>
  <c r="G117" i="5"/>
  <c r="F113" i="6"/>
  <c r="R113" i="7"/>
  <c r="H115" i="1"/>
  <c r="H113" i="3"/>
  <c r="H115" i="2"/>
  <c r="G113" i="7"/>
  <c r="G118" i="5"/>
  <c r="F118" i="5"/>
</calcChain>
</file>

<file path=xl/sharedStrings.xml><?xml version="1.0" encoding="utf-8"?>
<sst xmlns="http://schemas.openxmlformats.org/spreadsheetml/2006/main" count="3316" uniqueCount="374">
  <si>
    <t>Wydział Ekonomiczny</t>
  </si>
  <si>
    <t>Nazwa kierunku studiów</t>
  </si>
  <si>
    <t>Zarządzanie</t>
  </si>
  <si>
    <t>Dziedziny nauki</t>
  </si>
  <si>
    <t>dziedzina nauk społecznych</t>
  </si>
  <si>
    <t>Dyscypliny naukowe</t>
  </si>
  <si>
    <t>ekonomia i finanse (7%), nauki o zarządzaniu i jakości (93%)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</si>
  <si>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</si>
  <si>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</si>
  <si>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</si>
  <si>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</si>
  <si>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</si>
  <si>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</si>
  <si>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</si>
  <si>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</si>
  <si>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>Gospodarka regionalna i samorządowa</t>
  </si>
  <si>
    <t>Obowiązuje od 2021-10-01</t>
  </si>
  <si>
    <t>Kod planu studiów</t>
  </si>
  <si>
    <t>Z_1A_N_2021_2022_Z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</si>
  <si>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</si>
  <si>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</si>
  <si>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</si>
  <si>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</si>
  <si>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</si>
  <si>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</si>
  <si>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</si>
  <si>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</si>
  <si>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</si>
  <si>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</si>
  <si>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</si>
  <si>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</si>
  <si>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</si>
  <si>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</si>
  <si>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</si>
  <si>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</si>
  <si>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</si>
  <si>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K</t>
  </si>
  <si>
    <t>PD</t>
  </si>
  <si>
    <t>S</t>
  </si>
  <si>
    <t>L</t>
  </si>
  <si>
    <t>P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</si>
  <si>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</si>
  <si>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</si>
  <si>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</si>
  <si>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</si>
  <si>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</si>
  <si>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</si>
  <si>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</si>
  <si>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</si>
  <si>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</si>
  <si>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</si>
  <si>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</si>
  <si>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</si>
  <si>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</si>
  <si>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</si>
  <si>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</si>
  <si>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Moduły/Przedmioty kształcenia ogólnego</t>
  </si>
  <si>
    <t>z</t>
  </si>
  <si>
    <t>A01</t>
  </si>
  <si>
    <t>Bezpieczeństwo i higiena pracy</t>
  </si>
  <si>
    <t>Blok obieralny 1</t>
  </si>
  <si>
    <t>e</t>
  </si>
  <si>
    <t>A02</t>
  </si>
  <si>
    <t>Ekonomia społeczna</t>
  </si>
  <si>
    <t>A03</t>
  </si>
  <si>
    <t>Podstawy ochrony własności intelektualnej</t>
  </si>
  <si>
    <t>A04</t>
  </si>
  <si>
    <t>Socjologia</t>
  </si>
  <si>
    <t>A05</t>
  </si>
  <si>
    <t>Technologie informacyjne</t>
  </si>
  <si>
    <t>A06</t>
  </si>
  <si>
    <t>Metodologia badań naukowych</t>
  </si>
  <si>
    <t>A07</t>
  </si>
  <si>
    <t>Seminarium I</t>
  </si>
  <si>
    <t>A08</t>
  </si>
  <si>
    <t>Seminarium II</t>
  </si>
  <si>
    <t>A09</t>
  </si>
  <si>
    <t>Wybrane zagadnienia kultury - sztuka i historia Szczecina</t>
  </si>
  <si>
    <t>A10</t>
  </si>
  <si>
    <t>Seminarium III</t>
  </si>
  <si>
    <t>A11</t>
  </si>
  <si>
    <t>Wykonanie pracy dyplomowej i przygotowanie do egzaminu dyplomowego</t>
  </si>
  <si>
    <t>Razem</t>
  </si>
  <si>
    <t>Moduły/Przedmioty kształcenia podstawowego</t>
  </si>
  <si>
    <t>B01</t>
  </si>
  <si>
    <t>Matematyka I</t>
  </si>
  <si>
    <t>B02</t>
  </si>
  <si>
    <t>Mikroekonomia</t>
  </si>
  <si>
    <t>B03</t>
  </si>
  <si>
    <t>Podstawy zarządzania</t>
  </si>
  <si>
    <t>B04</t>
  </si>
  <si>
    <t>Prawo</t>
  </si>
  <si>
    <t>B05</t>
  </si>
  <si>
    <t>Matematyka II</t>
  </si>
  <si>
    <t>B06</t>
  </si>
  <si>
    <t>Nauki o organizacji</t>
  </si>
  <si>
    <t>B07</t>
  </si>
  <si>
    <t>Statystyka opisowa</t>
  </si>
  <si>
    <t>B08</t>
  </si>
  <si>
    <t>Finanse</t>
  </si>
  <si>
    <t>Moduły/Przedmioty kształcenia kierunkowego</t>
  </si>
  <si>
    <t>C01</t>
  </si>
  <si>
    <t>Marketing</t>
  </si>
  <si>
    <t>C02</t>
  </si>
  <si>
    <t>Polityka gospodarcza</t>
  </si>
  <si>
    <t>C03</t>
  </si>
  <si>
    <t>Psychologia pracy</t>
  </si>
  <si>
    <t>C04</t>
  </si>
  <si>
    <t>Badania marketingowe</t>
  </si>
  <si>
    <t>C05</t>
  </si>
  <si>
    <t>Bezpieczeństwo publiczne i dowodzenie</t>
  </si>
  <si>
    <t>C06</t>
  </si>
  <si>
    <t>Operacje i techniki operacyjne</t>
  </si>
  <si>
    <t>C07</t>
  </si>
  <si>
    <t>Rachunkowość finansowa</t>
  </si>
  <si>
    <t>C08</t>
  </si>
  <si>
    <t>Zarządzanie zasobami ludzkimi</t>
  </si>
  <si>
    <t>C09</t>
  </si>
  <si>
    <t>Ergonomia</t>
  </si>
  <si>
    <t>C10</t>
  </si>
  <si>
    <t>Informatyka w zarządzaniu</t>
  </si>
  <si>
    <t>C11</t>
  </si>
  <si>
    <t>Podstawy gospodarki nieruchomościami</t>
  </si>
  <si>
    <t>C12</t>
  </si>
  <si>
    <t>Podstawy makroekonomii</t>
  </si>
  <si>
    <t>C13</t>
  </si>
  <si>
    <t>Polityka społeczna</t>
  </si>
  <si>
    <t>C14</t>
  </si>
  <si>
    <t>Procesy informacyjno - decyzyjne w zarządzaniu</t>
  </si>
  <si>
    <t>C15</t>
  </si>
  <si>
    <t>Zachowania organizacyjne</t>
  </si>
  <si>
    <t>C16</t>
  </si>
  <si>
    <t>Bankowość</t>
  </si>
  <si>
    <t>C17</t>
  </si>
  <si>
    <t>Podstawy ekonometrii</t>
  </si>
  <si>
    <t>C18</t>
  </si>
  <si>
    <t>Rachunek kosztów</t>
  </si>
  <si>
    <t>C19</t>
  </si>
  <si>
    <t>Zarządzanie projektami</t>
  </si>
  <si>
    <t>C20</t>
  </si>
  <si>
    <t>Analiza ekonomiczna</t>
  </si>
  <si>
    <t>C21</t>
  </si>
  <si>
    <t>Ekologiczne aspekty zarządzania</t>
  </si>
  <si>
    <t>C22</t>
  </si>
  <si>
    <t>Metody ilościowe w zarządzaniu</t>
  </si>
  <si>
    <t>C23</t>
  </si>
  <si>
    <t>Przedsiębiorczość</t>
  </si>
  <si>
    <t>C24</t>
  </si>
  <si>
    <t>Zarządzanie jakością</t>
  </si>
  <si>
    <t>C25</t>
  </si>
  <si>
    <t>Konsulting ekonomiczno-środowiskowy</t>
  </si>
  <si>
    <t>C26</t>
  </si>
  <si>
    <t>Międzynarodowe stosunki gospodarcze</t>
  </si>
  <si>
    <t>Blok obieralny 2</t>
  </si>
  <si>
    <t>Blok obieralny 3</t>
  </si>
  <si>
    <t>Blok obieralny 4</t>
  </si>
  <si>
    <t>Blok obieralny 5</t>
  </si>
  <si>
    <t>Moduły/Przedmioty specjalnościowe</t>
  </si>
  <si>
    <t>Logistyka w przedsiębiorstwie produkcyjnym</t>
  </si>
  <si>
    <t>Rachunkowość zarządcza</t>
  </si>
  <si>
    <t>Wycena i zarządzanie nieruchomościami</t>
  </si>
  <si>
    <t>Zarządzanie informacją w przedsiębiorstwie</t>
  </si>
  <si>
    <t>Zarządzanie w kryzysie</t>
  </si>
  <si>
    <t>D1/01</t>
  </si>
  <si>
    <t>Finanse przedsiębiorstw</t>
  </si>
  <si>
    <t>D1/02</t>
  </si>
  <si>
    <t>Prawo administracyjne</t>
  </si>
  <si>
    <t>D1/03</t>
  </si>
  <si>
    <t>Samorząd terytorialny i administracja publiczna</t>
  </si>
  <si>
    <t>D1/04</t>
  </si>
  <si>
    <t>Strategie rozwoju regionów</t>
  </si>
  <si>
    <t>D1/05</t>
  </si>
  <si>
    <t>Gospodarka lokalna i komunalna</t>
  </si>
  <si>
    <t>D1/06</t>
  </si>
  <si>
    <t>Kapitał ludzki w gospodarce regionalnej</t>
  </si>
  <si>
    <t>D1/07</t>
  </si>
  <si>
    <t>Komunikacja społeczna</t>
  </si>
  <si>
    <t>D1/08</t>
  </si>
  <si>
    <t>Planowanie gospodarcze</t>
  </si>
  <si>
    <t>D1/09</t>
  </si>
  <si>
    <t>Gospodarka innowacyjna</t>
  </si>
  <si>
    <t>D1/10</t>
  </si>
  <si>
    <t>Polityka strukturalna UE</t>
  </si>
  <si>
    <t>D1/11</t>
  </si>
  <si>
    <t>Zarządzanie środowiskiem</t>
  </si>
  <si>
    <t>Moduły/Przedmioty obieralne</t>
  </si>
  <si>
    <t>A013</t>
  </si>
  <si>
    <t>Język obcy (angielski)</t>
  </si>
  <si>
    <t>A014</t>
  </si>
  <si>
    <t>Język obcy (niemiecki)</t>
  </si>
  <si>
    <t>O01</t>
  </si>
  <si>
    <t>Gospodarka regionalna</t>
  </si>
  <si>
    <t>O02</t>
  </si>
  <si>
    <t>Marketing w handlu i usługach</t>
  </si>
  <si>
    <t>O03</t>
  </si>
  <si>
    <t>Sprawozdawczość w przedsiębiorstwie</t>
  </si>
  <si>
    <t>O04</t>
  </si>
  <si>
    <t>Zarządzanie bazami danych</t>
  </si>
  <si>
    <t>O05</t>
  </si>
  <si>
    <t>Zarządzanie strategiczne</t>
  </si>
  <si>
    <t>O06</t>
  </si>
  <si>
    <t>Ewidencje podatkowe</t>
  </si>
  <si>
    <t>O07</t>
  </si>
  <si>
    <t>Partnerstwo publiczno-prywatne</t>
  </si>
  <si>
    <t>O08</t>
  </si>
  <si>
    <t>Wykorzystanie metod ilościowych w ocenie kondycji finansowej firm</t>
  </si>
  <si>
    <t>O09</t>
  </si>
  <si>
    <t>Zarządzanie wiedzą</t>
  </si>
  <si>
    <t>O10</t>
  </si>
  <si>
    <t>Organizacja i technika handlu zagranicznego</t>
  </si>
  <si>
    <t>O11</t>
  </si>
  <si>
    <t>Rozwój obszarów wiejskich</t>
  </si>
  <si>
    <t>O12</t>
  </si>
  <si>
    <t>Wizualizacja danych statystycznych</t>
  </si>
  <si>
    <t>O13</t>
  </si>
  <si>
    <t>Zamówienia publiczne i ochrona danych osobowych</t>
  </si>
  <si>
    <t>O14</t>
  </si>
  <si>
    <t>Zarządzanie projektem europejskim</t>
  </si>
  <si>
    <t>O15</t>
  </si>
  <si>
    <t>Logistyka</t>
  </si>
  <si>
    <t>O16</t>
  </si>
  <si>
    <t>Ocena ekonomicznej efektywności inwestycji w nieruchomości</t>
  </si>
  <si>
    <t>O17</t>
  </si>
  <si>
    <t>Zarządzanie i planowanie marketingowe</t>
  </si>
  <si>
    <t>O18</t>
  </si>
  <si>
    <t>Zarządzanie międzynarodowe</t>
  </si>
  <si>
    <t>O19</t>
  </si>
  <si>
    <t>Zarządzanie sektorem publicznym</t>
  </si>
  <si>
    <t>Praktyki zawodowe</t>
  </si>
  <si>
    <t>P01</t>
  </si>
  <si>
    <t>Praktyka zawodowa</t>
  </si>
  <si>
    <t>Przedmioty jednorazowe</t>
  </si>
  <si>
    <t>F01</t>
  </si>
  <si>
    <t>Szkolenie biblioteczne-online</t>
  </si>
  <si>
    <t>F02</t>
  </si>
  <si>
    <t>Szkolenie BHP</t>
  </si>
  <si>
    <t>F03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</si>
  <si>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</si>
  <si>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</si>
  <si>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</si>
  <si>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</si>
  <si>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</si>
  <si>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</si>
  <si>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konwersatoria</t>
  </si>
  <si>
    <t>praca dyplomowa</t>
  </si>
  <si>
    <t>seminaria</t>
  </si>
  <si>
    <t>laboratoria</t>
  </si>
  <si>
    <t>projekty</t>
  </si>
  <si>
    <t>praktyki</t>
  </si>
  <si>
    <t>D2/01</t>
  </si>
  <si>
    <t>Koncepcje i metody logistyczne przedsiębiorstwa</t>
  </si>
  <si>
    <t>D2/02</t>
  </si>
  <si>
    <t>Podstawy podejmowania decyzji logistycznych</t>
  </si>
  <si>
    <t>D2/03</t>
  </si>
  <si>
    <t>Statystyka w biznesie</t>
  </si>
  <si>
    <t>D2/04</t>
  </si>
  <si>
    <t>Zarządzanie łańcuchem dostaw</t>
  </si>
  <si>
    <t>D2/05</t>
  </si>
  <si>
    <t>Koszty logistyki</t>
  </si>
  <si>
    <t>D2/06</t>
  </si>
  <si>
    <t>Logistyka w procesach produkcji</t>
  </si>
  <si>
    <t>D2/07</t>
  </si>
  <si>
    <t>Logistyka zaopatrzenia</t>
  </si>
  <si>
    <t>D2/08</t>
  </si>
  <si>
    <t>Metody ilościowe w logistyce</t>
  </si>
  <si>
    <t>D2/09</t>
  </si>
  <si>
    <t>Controling logistyki</t>
  </si>
  <si>
    <t>D2/10</t>
  </si>
  <si>
    <t>Logistyka dystrybucji wyrobów gotowych</t>
  </si>
  <si>
    <t>D2/11</t>
  </si>
  <si>
    <t>Systemy prognostyczne przedsiębiorstwa</t>
  </si>
  <si>
    <t>D3/01</t>
  </si>
  <si>
    <t>Organizacja rachunkowości</t>
  </si>
  <si>
    <t>D3/02</t>
  </si>
  <si>
    <t>Prawo finansowe</t>
  </si>
  <si>
    <t>D3/03</t>
  </si>
  <si>
    <t>Rachunkowość skomputeryzowana</t>
  </si>
  <si>
    <t>D3/04</t>
  </si>
  <si>
    <t>Elementy rachunkowości zarządczej</t>
  </si>
  <si>
    <t>D3/05</t>
  </si>
  <si>
    <t>Organizacja jednostek gospodarczych</t>
  </si>
  <si>
    <t>D3/06</t>
  </si>
  <si>
    <t>Sprawozdawczość finansowa</t>
  </si>
  <si>
    <t>D3/07</t>
  </si>
  <si>
    <t>Controlling</t>
  </si>
  <si>
    <t>D3/08</t>
  </si>
  <si>
    <t>Kontrola i audyt wewnętrzny</t>
  </si>
  <si>
    <t>D3/09</t>
  </si>
  <si>
    <t>Metody badania standingu finansowego</t>
  </si>
  <si>
    <t>D4/01</t>
  </si>
  <si>
    <t>Podstawy wiedzy technicznej z budownictwa</t>
  </si>
  <si>
    <t>D4/02</t>
  </si>
  <si>
    <t>Prawo budowlane</t>
  </si>
  <si>
    <t>D4/03</t>
  </si>
  <si>
    <t>Prawo nieruchomości w zarządzaniu</t>
  </si>
  <si>
    <t>D4/04</t>
  </si>
  <si>
    <t>Metody wyceny nieruchomości</t>
  </si>
  <si>
    <t>D4/05</t>
  </si>
  <si>
    <t>Rachunkowo-finansowe aspekty zarządzania nieruchomościami</t>
  </si>
  <si>
    <t>D4/06</t>
  </si>
  <si>
    <t>Rynek nieruchomości i inwestycji</t>
  </si>
  <si>
    <t>D4/07</t>
  </si>
  <si>
    <t>Źródła informacji o nieruchomościach</t>
  </si>
  <si>
    <t>D4/08</t>
  </si>
  <si>
    <t>Wycena nieruchomości niezurbanizowanych</t>
  </si>
  <si>
    <t>D4/09</t>
  </si>
  <si>
    <t>Zarządzanie nieruchomościami komercyjnymi</t>
  </si>
  <si>
    <t>D4/10</t>
  </si>
  <si>
    <t>Zarządzanie nieruchomościami mieszkalnymi</t>
  </si>
  <si>
    <t>D5/01</t>
  </si>
  <si>
    <t>Analiza systemów informacyjnych</t>
  </si>
  <si>
    <t>D5/02</t>
  </si>
  <si>
    <t>Narzędzia i metody wyszukiwania informacji</t>
  </si>
  <si>
    <t>D5/03</t>
  </si>
  <si>
    <t>Podstawy zarządzania informacją w przedsiębiorstwie</t>
  </si>
  <si>
    <t>D5/04</t>
  </si>
  <si>
    <t>Zarządzanie wiedzą w organizacji</t>
  </si>
  <si>
    <t>D5/05</t>
  </si>
  <si>
    <t>Informacja w obrocie wierzytelnościami</t>
  </si>
  <si>
    <t>D5/06</t>
  </si>
  <si>
    <t>Modelowanie procesów gospodarczych</t>
  </si>
  <si>
    <t>D5/07</t>
  </si>
  <si>
    <t>Projektowanie baz danych</t>
  </si>
  <si>
    <t>D5/08</t>
  </si>
  <si>
    <t>Ryzyko kredytowe</t>
  </si>
  <si>
    <t>D5/09</t>
  </si>
  <si>
    <t>Systemy informatyczne zarządzania</t>
  </si>
  <si>
    <t>D5/10</t>
  </si>
  <si>
    <t>Bezpieczeństwo informacji w przedsiębiorstwie</t>
  </si>
  <si>
    <t>D5/11</t>
  </si>
  <si>
    <t>Informacja ekonomiczna w przedsiębiorstwie</t>
  </si>
  <si>
    <t>D5/12</t>
  </si>
  <si>
    <t>Informacja w strategiach finansowania przedsiębiorstwa</t>
  </si>
  <si>
    <t>D5/13</t>
  </si>
  <si>
    <t>Informacja w usługach finansowych</t>
  </si>
  <si>
    <t>D5/14</t>
  </si>
  <si>
    <t>Systemy wczesnego ostrzegania w przedsiębiorstwie</t>
  </si>
  <si>
    <t>D6/01</t>
  </si>
  <si>
    <t>Ekonomiczne problemy kryzysu</t>
  </si>
  <si>
    <t>D6/02</t>
  </si>
  <si>
    <t>Zarządzanie kryzysowe</t>
  </si>
  <si>
    <t>D6/03</t>
  </si>
  <si>
    <t>Dywersyfikacja produktu w kryzysie</t>
  </si>
  <si>
    <t>D6/04</t>
  </si>
  <si>
    <t>Prawne uwarunkowania kryzysu</t>
  </si>
  <si>
    <t>D6/05</t>
  </si>
  <si>
    <t>Public relations w kryzysie</t>
  </si>
  <si>
    <t>D6/06</t>
  </si>
  <si>
    <t>Zarządzanie finansami w warunkach kryzysu</t>
  </si>
  <si>
    <t>D6/07</t>
  </si>
  <si>
    <t>Organizacje non-profit w kryzysie</t>
  </si>
  <si>
    <t>D6/08</t>
  </si>
  <si>
    <t>Zarządzanie kryzysem na poziomie krajowym</t>
  </si>
  <si>
    <t>D6/09</t>
  </si>
  <si>
    <t>Zarządzanie kryzysem społecznym</t>
  </si>
  <si>
    <t>D7/01</t>
  </si>
  <si>
    <t>Negocjacje i konflikt</t>
  </si>
  <si>
    <t>D7/02</t>
  </si>
  <si>
    <t>Rekrutacja i selekcja</t>
  </si>
  <si>
    <t>D7/03</t>
  </si>
  <si>
    <t>Prawo pracy</t>
  </si>
  <si>
    <t>D7/04</t>
  </si>
  <si>
    <t>Przywództwo i motywacja</t>
  </si>
  <si>
    <t>D7/05</t>
  </si>
  <si>
    <t>Systemy kadrowo-płacowe</t>
  </si>
  <si>
    <t>D7/06</t>
  </si>
  <si>
    <t>Wartościowanie i ocena pracy</t>
  </si>
  <si>
    <t>D7/08</t>
  </si>
  <si>
    <t>Analiza rynku pracy</t>
  </si>
  <si>
    <t>D7/09</t>
  </si>
  <si>
    <t>Doskonalenie i rozwój kadr</t>
  </si>
  <si>
    <t>D7/10</t>
  </si>
  <si>
    <t>Etyka pracy</t>
  </si>
  <si>
    <t>Załącznik nr 7 do Uchwały Senatu nr 111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</si>
</sst>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7171" name="Picture 1">
          <a:extLst>
            <a:ext uri="{FF2B5EF4-FFF2-40B4-BE49-F238E27FC236}">
              <a16:creationId xmlns:a16="http://schemas.microsoft.com/office/drawing/2014/main" id="{7CCC31F7-F63C-4D1D-81A5-2329E96B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7172" name="Picture 2">
          <a:extLst>
            <a:ext uri="{FF2B5EF4-FFF2-40B4-BE49-F238E27FC236}">
              <a16:creationId xmlns:a16="http://schemas.microsoft.com/office/drawing/2014/main" id="{F0F1FDD2-C6A4-4C2D-8053-1AB2972E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BBB621C6-9971-4993-B3DF-C054F87F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3C44E32D-BD04-463C-8169-98BB62F0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9E54CC88-B3F8-4943-B79B-335E694E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AF6B72CC-6B66-4301-AF34-6FB79F8B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2BC6A0CD-C861-4450-95CB-6BFF7C72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3076" name="Picture 2">
          <a:extLst>
            <a:ext uri="{FF2B5EF4-FFF2-40B4-BE49-F238E27FC236}">
              <a16:creationId xmlns:a16="http://schemas.microsoft.com/office/drawing/2014/main" id="{5A027796-2AEE-4C06-9EC5-F5A73E07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5123" name="Picture 1">
          <a:extLst>
            <a:ext uri="{FF2B5EF4-FFF2-40B4-BE49-F238E27FC236}">
              <a16:creationId xmlns:a16="http://schemas.microsoft.com/office/drawing/2014/main" id="{DF5FE2DC-E3F0-4C8C-9E0E-C40E64D3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5124" name="Picture 2">
          <a:extLst>
            <a:ext uri="{FF2B5EF4-FFF2-40B4-BE49-F238E27FC236}">
              <a16:creationId xmlns:a16="http://schemas.microsoft.com/office/drawing/2014/main" id="{81BD1601-B154-4E7D-873C-A6BA9BB5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6147" name="Picture 1">
          <a:extLst>
            <a:ext uri="{FF2B5EF4-FFF2-40B4-BE49-F238E27FC236}">
              <a16:creationId xmlns:a16="http://schemas.microsoft.com/office/drawing/2014/main" id="{2EFA4E8C-EBE8-4264-B2E5-4E7877F6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6148" name="Picture 2">
          <a:extLst>
            <a:ext uri="{FF2B5EF4-FFF2-40B4-BE49-F238E27FC236}">
              <a16:creationId xmlns:a16="http://schemas.microsoft.com/office/drawing/2014/main" id="{50ACDAE9-D9DE-4C63-A660-ABAFB5EC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281940</xdr:colOff>
      <xdr:row>7</xdr:row>
      <xdr:rowOff>53340</xdr:rowOff>
    </xdr:to>
    <xdr:pic>
      <xdr:nvPicPr>
        <xdr:cNvPr id="4099" name="Picture 1">
          <a:extLst>
            <a:ext uri="{FF2B5EF4-FFF2-40B4-BE49-F238E27FC236}">
              <a16:creationId xmlns:a16="http://schemas.microsoft.com/office/drawing/2014/main" id="{E06D68EC-3A76-4588-AC70-849E062D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534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190500</xdr:colOff>
      <xdr:row>3</xdr:row>
      <xdr:rowOff>129540</xdr:rowOff>
    </xdr:to>
    <xdr:pic>
      <xdr:nvPicPr>
        <xdr:cNvPr id="4100" name="Picture 2">
          <a:extLst>
            <a:ext uri="{FF2B5EF4-FFF2-40B4-BE49-F238E27FC236}">
              <a16:creationId xmlns:a16="http://schemas.microsoft.com/office/drawing/2014/main" id="{B79A2700-BB53-4D97-B19F-815173B1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" y="0"/>
          <a:ext cx="73609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9"/>
  <sheetViews>
    <sheetView topLeftCell="Q1" workbookViewId="0">
      <selection activeCell="BL9" sqref="BL9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15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163</v>
      </c>
      <c r="E73" s="3" t="s">
        <v>164</v>
      </c>
      <c r="F73" s="6">
        <f t="shared" ref="F73:F83" si="75">COUNTIF(U73:EN73,"e")</f>
        <v>0</v>
      </c>
      <c r="G73" s="6">
        <f t="shared" ref="G73:G83" si="76">COUNTIF(U73:EN73,"z")</f>
        <v>1</v>
      </c>
      <c r="H73" s="6">
        <f t="shared" ref="H73:H83" si="77">SUM(I73:Q73)</f>
        <v>6</v>
      </c>
      <c r="I73" s="6">
        <f t="shared" ref="I73:I83" si="78">U73+AP73+BK73+CF73+DA73+DV73</f>
        <v>0</v>
      </c>
      <c r="J73" s="6">
        <f t="shared" ref="J73:J83" si="79">W73+AR73+BM73+CH73+DC73+DX73</f>
        <v>0</v>
      </c>
      <c r="K73" s="6">
        <f t="shared" ref="K73:K83" si="80">Y73+AT73+BO73+CJ73+DE73+DZ73</f>
        <v>6</v>
      </c>
      <c r="L73" s="6">
        <f t="shared" ref="L73:L83" si="81">AA73+AV73+BQ73+CL73+DG73+EB73</f>
        <v>0</v>
      </c>
      <c r="M73" s="6">
        <f t="shared" ref="M73:M83" si="82">AC73+AX73+BS73+CN73+DI73+ED73</f>
        <v>0</v>
      </c>
      <c r="N73" s="6">
        <f t="shared" ref="N73:N83" si="83">AF73+BA73+BV73+CQ73+DL73+EG73</f>
        <v>0</v>
      </c>
      <c r="O73" s="6">
        <f t="shared" ref="O73:O83" si="84">AH73+BC73+BX73+CS73+DN73+EI73</f>
        <v>0</v>
      </c>
      <c r="P73" s="6">
        <f t="shared" ref="P73:P83" si="85">AJ73+BE73+BZ73+CU73+DP73+EK73</f>
        <v>0</v>
      </c>
      <c r="Q73" s="6">
        <f t="shared" ref="Q73:Q83" si="86">AL73+BG73+CB73+CW73+DR73+EM73</f>
        <v>0</v>
      </c>
      <c r="R73" s="7">
        <f t="shared" ref="R73:R83" si="87">AO73+BJ73+CE73+CZ73+DU73+EP73</f>
        <v>1</v>
      </c>
      <c r="S73" s="7">
        <f t="shared" ref="S73:S83" si="88">AN73+BI73+CD73+CY73+DT73+EO73</f>
        <v>0</v>
      </c>
      <c r="T73" s="7">
        <v>0.27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3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3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3" si="91">BU73+CD73</f>
        <v>0</v>
      </c>
      <c r="CF73" s="11"/>
      <c r="CG73" s="10"/>
      <c r="CH73" s="11"/>
      <c r="CI73" s="10"/>
      <c r="CJ73" s="11">
        <v>6</v>
      </c>
      <c r="CK73" s="10" t="s">
        <v>57</v>
      </c>
      <c r="CL73" s="11"/>
      <c r="CM73" s="10"/>
      <c r="CN73" s="11"/>
      <c r="CO73" s="10"/>
      <c r="CP73" s="7">
        <v>1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3" si="92">CP73+CY73</f>
        <v>1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3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3" si="94">EF73+EO73</f>
        <v>0</v>
      </c>
    </row>
    <row r="74" spans="1:146" x14ac:dyDescent="0.25">
      <c r="A74" s="6"/>
      <c r="B74" s="6"/>
      <c r="C74" s="6"/>
      <c r="D74" s="6" t="s">
        <v>165</v>
      </c>
      <c r="E74" s="3" t="s">
        <v>166</v>
      </c>
      <c r="F74" s="6">
        <f t="shared" si="75"/>
        <v>1</v>
      </c>
      <c r="G74" s="6">
        <f t="shared" si="76"/>
        <v>1</v>
      </c>
      <c r="H74" s="6">
        <f t="shared" si="77"/>
        <v>18</v>
      </c>
      <c r="I74" s="6">
        <f t="shared" si="78"/>
        <v>9</v>
      </c>
      <c r="J74" s="6">
        <f t="shared" si="79"/>
        <v>0</v>
      </c>
      <c r="K74" s="6">
        <f t="shared" si="80"/>
        <v>9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2</v>
      </c>
      <c r="S74" s="7">
        <f t="shared" si="88"/>
        <v>0</v>
      </c>
      <c r="T74" s="7">
        <v>0.67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9</v>
      </c>
      <c r="CG74" s="10" t="s">
        <v>61</v>
      </c>
      <c r="CH74" s="11"/>
      <c r="CI74" s="10"/>
      <c r="CJ74" s="11">
        <v>9</v>
      </c>
      <c r="CK74" s="10" t="s">
        <v>57</v>
      </c>
      <c r="CL74" s="11"/>
      <c r="CM74" s="10"/>
      <c r="CN74" s="11"/>
      <c r="CO74" s="10"/>
      <c r="CP74" s="7">
        <v>2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2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167</v>
      </c>
      <c r="E75" s="3" t="s">
        <v>168</v>
      </c>
      <c r="F75" s="6">
        <f t="shared" si="75"/>
        <v>0</v>
      </c>
      <c r="G75" s="6">
        <f t="shared" si="76"/>
        <v>2</v>
      </c>
      <c r="H75" s="6">
        <f t="shared" si="77"/>
        <v>15</v>
      </c>
      <c r="I75" s="6">
        <f t="shared" si="78"/>
        <v>9</v>
      </c>
      <c r="J75" s="6">
        <f t="shared" si="79"/>
        <v>0</v>
      </c>
      <c r="K75" s="6">
        <f t="shared" si="80"/>
        <v>6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0</v>
      </c>
      <c r="T75" s="7">
        <v>0.64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>
        <v>9</v>
      </c>
      <c r="CG75" s="10" t="s">
        <v>57</v>
      </c>
      <c r="CH75" s="11"/>
      <c r="CI75" s="10"/>
      <c r="CJ75" s="11">
        <v>6</v>
      </c>
      <c r="CK75" s="10" t="s">
        <v>57</v>
      </c>
      <c r="CL75" s="11"/>
      <c r="CM75" s="10"/>
      <c r="CN75" s="11"/>
      <c r="CO75" s="10"/>
      <c r="CP75" s="7">
        <v>2</v>
      </c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2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7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0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169</v>
      </c>
      <c r="E76" s="3" t="s">
        <v>170</v>
      </c>
      <c r="F76" s="6">
        <f t="shared" si="75"/>
        <v>0</v>
      </c>
      <c r="G76" s="6">
        <f t="shared" si="76"/>
        <v>2</v>
      </c>
      <c r="H76" s="6">
        <f t="shared" si="77"/>
        <v>15</v>
      </c>
      <c r="I76" s="6">
        <f t="shared" si="78"/>
        <v>9</v>
      </c>
      <c r="J76" s="6">
        <f t="shared" si="79"/>
        <v>0</v>
      </c>
      <c r="K76" s="6">
        <f t="shared" si="80"/>
        <v>6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0.5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>
        <v>9</v>
      </c>
      <c r="CG76" s="10" t="s">
        <v>57</v>
      </c>
      <c r="CH76" s="11"/>
      <c r="CI76" s="10"/>
      <c r="CJ76" s="11">
        <v>6</v>
      </c>
      <c r="CK76" s="10" t="s">
        <v>57</v>
      </c>
      <c r="CL76" s="11"/>
      <c r="CM76" s="10"/>
      <c r="CN76" s="11"/>
      <c r="CO76" s="10"/>
      <c r="CP76" s="7">
        <v>2</v>
      </c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2</v>
      </c>
      <c r="DA76" s="11"/>
      <c r="DB76" s="10"/>
      <c r="DC76" s="11"/>
      <c r="DD76" s="10"/>
      <c r="DE76" s="11"/>
      <c r="DF76" s="10"/>
      <c r="DG76" s="11"/>
      <c r="DH76" s="10"/>
      <c r="DI76" s="11"/>
      <c r="DJ76" s="10"/>
      <c r="DK76" s="7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0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171</v>
      </c>
      <c r="E77" s="3" t="s">
        <v>172</v>
      </c>
      <c r="F77" s="6">
        <f t="shared" si="75"/>
        <v>0</v>
      </c>
      <c r="G77" s="6">
        <f t="shared" si="76"/>
        <v>2</v>
      </c>
      <c r="H77" s="6">
        <f t="shared" si="77"/>
        <v>18</v>
      </c>
      <c r="I77" s="6">
        <f t="shared" si="78"/>
        <v>9</v>
      </c>
      <c r="J77" s="6">
        <f t="shared" si="79"/>
        <v>0</v>
      </c>
      <c r="K77" s="6">
        <f t="shared" si="80"/>
        <v>9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0</v>
      </c>
      <c r="T77" s="7">
        <v>0.74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>
        <v>9</v>
      </c>
      <c r="DB77" s="10" t="s">
        <v>57</v>
      </c>
      <c r="DC77" s="11"/>
      <c r="DD77" s="10"/>
      <c r="DE77" s="11">
        <v>9</v>
      </c>
      <c r="DF77" s="10" t="s">
        <v>57</v>
      </c>
      <c r="DG77" s="11"/>
      <c r="DH77" s="10"/>
      <c r="DI77" s="11"/>
      <c r="DJ77" s="10"/>
      <c r="DK77" s="7">
        <v>2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2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173</v>
      </c>
      <c r="E78" s="3" t="s">
        <v>174</v>
      </c>
      <c r="F78" s="6">
        <f t="shared" si="75"/>
        <v>0</v>
      </c>
      <c r="G78" s="6">
        <f t="shared" si="76"/>
        <v>2</v>
      </c>
      <c r="H78" s="6">
        <f t="shared" si="77"/>
        <v>18</v>
      </c>
      <c r="I78" s="6">
        <f t="shared" si="78"/>
        <v>9</v>
      </c>
      <c r="J78" s="6">
        <f t="shared" si="79"/>
        <v>0</v>
      </c>
      <c r="K78" s="6">
        <f t="shared" si="80"/>
        <v>9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0</v>
      </c>
      <c r="T78" s="7">
        <v>0.67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9</v>
      </c>
      <c r="DB78" s="10" t="s">
        <v>57</v>
      </c>
      <c r="DC78" s="11"/>
      <c r="DD78" s="10"/>
      <c r="DE78" s="11">
        <v>9</v>
      </c>
      <c r="DF78" s="10" t="s">
        <v>57</v>
      </c>
      <c r="DG78" s="11"/>
      <c r="DH78" s="10"/>
      <c r="DI78" s="11"/>
      <c r="DJ78" s="10"/>
      <c r="DK78" s="7">
        <v>2</v>
      </c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2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175</v>
      </c>
      <c r="E79" s="3" t="s">
        <v>176</v>
      </c>
      <c r="F79" s="6">
        <f t="shared" si="75"/>
        <v>0</v>
      </c>
      <c r="G79" s="6">
        <f t="shared" si="76"/>
        <v>2</v>
      </c>
      <c r="H79" s="6">
        <f t="shared" si="77"/>
        <v>18</v>
      </c>
      <c r="I79" s="6">
        <f t="shared" si="78"/>
        <v>9</v>
      </c>
      <c r="J79" s="6">
        <f t="shared" si="79"/>
        <v>0</v>
      </c>
      <c r="K79" s="6">
        <f t="shared" si="80"/>
        <v>9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0</v>
      </c>
      <c r="T79" s="7">
        <v>0.67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>
        <v>9</v>
      </c>
      <c r="DB79" s="10" t="s">
        <v>57</v>
      </c>
      <c r="DC79" s="11"/>
      <c r="DD79" s="10"/>
      <c r="DE79" s="11">
        <v>9</v>
      </c>
      <c r="DF79" s="10" t="s">
        <v>57</v>
      </c>
      <c r="DG79" s="11"/>
      <c r="DH79" s="10"/>
      <c r="DI79" s="11"/>
      <c r="DJ79" s="10"/>
      <c r="DK79" s="7">
        <v>2</v>
      </c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2</v>
      </c>
      <c r="DV79" s="11"/>
      <c r="DW79" s="10"/>
      <c r="DX79" s="11"/>
      <c r="DY79" s="10"/>
      <c r="DZ79" s="11"/>
      <c r="EA79" s="10"/>
      <c r="EB79" s="11"/>
      <c r="EC79" s="10"/>
      <c r="ED79" s="11"/>
      <c r="EE79" s="10"/>
      <c r="EF79" s="7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x14ac:dyDescent="0.25">
      <c r="A80" s="6"/>
      <c r="B80" s="6"/>
      <c r="C80" s="6"/>
      <c r="D80" s="6" t="s">
        <v>177</v>
      </c>
      <c r="E80" s="3" t="s">
        <v>178</v>
      </c>
      <c r="F80" s="6">
        <f t="shared" si="75"/>
        <v>1</v>
      </c>
      <c r="G80" s="6">
        <f t="shared" si="76"/>
        <v>1</v>
      </c>
      <c r="H80" s="6">
        <f t="shared" si="77"/>
        <v>18</v>
      </c>
      <c r="I80" s="6">
        <f t="shared" si="78"/>
        <v>9</v>
      </c>
      <c r="J80" s="6">
        <f t="shared" si="79"/>
        <v>0</v>
      </c>
      <c r="K80" s="6">
        <f t="shared" si="80"/>
        <v>9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2</v>
      </c>
      <c r="S80" s="7">
        <f t="shared" si="88"/>
        <v>0</v>
      </c>
      <c r="T80" s="7">
        <v>0.67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>
        <v>9</v>
      </c>
      <c r="DB80" s="10" t="s">
        <v>61</v>
      </c>
      <c r="DC80" s="11"/>
      <c r="DD80" s="10"/>
      <c r="DE80" s="11">
        <v>9</v>
      </c>
      <c r="DF80" s="10" t="s">
        <v>57</v>
      </c>
      <c r="DG80" s="11"/>
      <c r="DH80" s="10"/>
      <c r="DI80" s="11"/>
      <c r="DJ80" s="10"/>
      <c r="DK80" s="7">
        <v>2</v>
      </c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2</v>
      </c>
      <c r="DV80" s="11"/>
      <c r="DW80" s="10"/>
      <c r="DX80" s="11"/>
      <c r="DY80" s="10"/>
      <c r="DZ80" s="11"/>
      <c r="EA80" s="10"/>
      <c r="EB80" s="11"/>
      <c r="EC80" s="10"/>
      <c r="ED80" s="11"/>
      <c r="EE80" s="10"/>
      <c r="EF80" s="7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0</v>
      </c>
    </row>
    <row r="81" spans="1:146" x14ac:dyDescent="0.25">
      <c r="A81" s="6"/>
      <c r="B81" s="6"/>
      <c r="C81" s="6"/>
      <c r="D81" s="6" t="s">
        <v>179</v>
      </c>
      <c r="E81" s="3" t="s">
        <v>180</v>
      </c>
      <c r="F81" s="6">
        <f t="shared" si="75"/>
        <v>0</v>
      </c>
      <c r="G81" s="6">
        <f t="shared" si="76"/>
        <v>2</v>
      </c>
      <c r="H81" s="6">
        <f t="shared" si="77"/>
        <v>18</v>
      </c>
      <c r="I81" s="6">
        <f t="shared" si="78"/>
        <v>9</v>
      </c>
      <c r="J81" s="6">
        <f t="shared" si="79"/>
        <v>0</v>
      </c>
      <c r="K81" s="6">
        <f t="shared" si="80"/>
        <v>9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3</v>
      </c>
      <c r="S81" s="7">
        <f t="shared" si="88"/>
        <v>0</v>
      </c>
      <c r="T81" s="7">
        <v>0.67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>
        <v>9</v>
      </c>
      <c r="DW81" s="10" t="s">
        <v>57</v>
      </c>
      <c r="DX81" s="11"/>
      <c r="DY81" s="10"/>
      <c r="DZ81" s="11">
        <v>9</v>
      </c>
      <c r="EA81" s="10" t="s">
        <v>57</v>
      </c>
      <c r="EB81" s="11"/>
      <c r="EC81" s="10"/>
      <c r="ED81" s="11"/>
      <c r="EE81" s="10"/>
      <c r="EF81" s="7">
        <v>3</v>
      </c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3</v>
      </c>
    </row>
    <row r="82" spans="1:146" x14ac:dyDescent="0.25">
      <c r="A82" s="6"/>
      <c r="B82" s="6"/>
      <c r="C82" s="6"/>
      <c r="D82" s="6" t="s">
        <v>181</v>
      </c>
      <c r="E82" s="3" t="s">
        <v>182</v>
      </c>
      <c r="F82" s="6">
        <f t="shared" si="75"/>
        <v>0</v>
      </c>
      <c r="G82" s="6">
        <f t="shared" si="76"/>
        <v>2</v>
      </c>
      <c r="H82" s="6">
        <f t="shared" si="77"/>
        <v>18</v>
      </c>
      <c r="I82" s="6">
        <f t="shared" si="78"/>
        <v>9</v>
      </c>
      <c r="J82" s="6">
        <f t="shared" si="79"/>
        <v>0</v>
      </c>
      <c r="K82" s="6">
        <f t="shared" si="80"/>
        <v>9</v>
      </c>
      <c r="L82" s="6">
        <f t="shared" si="81"/>
        <v>0</v>
      </c>
      <c r="M82" s="6">
        <f t="shared" si="82"/>
        <v>0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2</v>
      </c>
      <c r="S82" s="7">
        <f t="shared" si="88"/>
        <v>0</v>
      </c>
      <c r="T82" s="7">
        <v>0.74</v>
      </c>
      <c r="U82" s="11"/>
      <c r="V82" s="10"/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11"/>
      <c r="AW82" s="10"/>
      <c r="AX82" s="11"/>
      <c r="AY82" s="10"/>
      <c r="AZ82" s="7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7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1"/>
        <v>0</v>
      </c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7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>
        <v>9</v>
      </c>
      <c r="DW82" s="10" t="s">
        <v>57</v>
      </c>
      <c r="DX82" s="11"/>
      <c r="DY82" s="10"/>
      <c r="DZ82" s="11">
        <v>9</v>
      </c>
      <c r="EA82" s="10" t="s">
        <v>57</v>
      </c>
      <c r="EB82" s="11"/>
      <c r="EC82" s="10"/>
      <c r="ED82" s="11"/>
      <c r="EE82" s="10"/>
      <c r="EF82" s="7">
        <v>2</v>
      </c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2</v>
      </c>
    </row>
    <row r="83" spans="1:146" x14ac:dyDescent="0.25">
      <c r="A83" s="6"/>
      <c r="B83" s="6"/>
      <c r="C83" s="6"/>
      <c r="D83" s="6" t="s">
        <v>183</v>
      </c>
      <c r="E83" s="3" t="s">
        <v>184</v>
      </c>
      <c r="F83" s="6">
        <f t="shared" si="75"/>
        <v>0</v>
      </c>
      <c r="G83" s="6">
        <f t="shared" si="76"/>
        <v>2</v>
      </c>
      <c r="H83" s="6">
        <f t="shared" si="77"/>
        <v>18</v>
      </c>
      <c r="I83" s="6">
        <f t="shared" si="78"/>
        <v>9</v>
      </c>
      <c r="J83" s="6">
        <f t="shared" si="79"/>
        <v>0</v>
      </c>
      <c r="K83" s="6">
        <f t="shared" si="80"/>
        <v>9</v>
      </c>
      <c r="L83" s="6">
        <f t="shared" si="81"/>
        <v>0</v>
      </c>
      <c r="M83" s="6">
        <f t="shared" si="82"/>
        <v>0</v>
      </c>
      <c r="N83" s="6">
        <f t="shared" si="83"/>
        <v>0</v>
      </c>
      <c r="O83" s="6">
        <f t="shared" si="84"/>
        <v>0</v>
      </c>
      <c r="P83" s="6">
        <f t="shared" si="85"/>
        <v>0</v>
      </c>
      <c r="Q83" s="6">
        <f t="shared" si="86"/>
        <v>0</v>
      </c>
      <c r="R83" s="7">
        <f t="shared" si="87"/>
        <v>3</v>
      </c>
      <c r="S83" s="7">
        <f t="shared" si="88"/>
        <v>0</v>
      </c>
      <c r="T83" s="7">
        <v>1.03</v>
      </c>
      <c r="U83" s="11"/>
      <c r="V83" s="10"/>
      <c r="W83" s="11"/>
      <c r="X83" s="10"/>
      <c r="Y83" s="11"/>
      <c r="Z83" s="10"/>
      <c r="AA83" s="11"/>
      <c r="AB83" s="10"/>
      <c r="AC83" s="11"/>
      <c r="AD83" s="10"/>
      <c r="AE83" s="7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9"/>
        <v>0</v>
      </c>
      <c r="AP83" s="11"/>
      <c r="AQ83" s="10"/>
      <c r="AR83" s="11"/>
      <c r="AS83" s="10"/>
      <c r="AT83" s="11"/>
      <c r="AU83" s="10"/>
      <c r="AV83" s="11"/>
      <c r="AW83" s="10"/>
      <c r="AX83" s="11"/>
      <c r="AY83" s="10"/>
      <c r="AZ83" s="7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0"/>
        <v>0</v>
      </c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7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1"/>
        <v>0</v>
      </c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2"/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7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3"/>
        <v>0</v>
      </c>
      <c r="DV83" s="11">
        <v>9</v>
      </c>
      <c r="DW83" s="10" t="s">
        <v>57</v>
      </c>
      <c r="DX83" s="11"/>
      <c r="DY83" s="10"/>
      <c r="DZ83" s="11">
        <v>9</v>
      </c>
      <c r="EA83" s="10" t="s">
        <v>57</v>
      </c>
      <c r="EB83" s="11"/>
      <c r="EC83" s="10"/>
      <c r="ED83" s="11"/>
      <c r="EE83" s="10"/>
      <c r="EF83" s="7">
        <v>3</v>
      </c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4"/>
        <v>3</v>
      </c>
    </row>
    <row r="84" spans="1:146" ht="16.05" customHeight="1" x14ac:dyDescent="0.25">
      <c r="A84" s="6"/>
      <c r="B84" s="6"/>
      <c r="C84" s="6"/>
      <c r="D84" s="6"/>
      <c r="E84" s="6" t="s">
        <v>82</v>
      </c>
      <c r="F84" s="6">
        <f t="shared" ref="F84:AK84" si="95">SUM(F73:F83)</f>
        <v>2</v>
      </c>
      <c r="G84" s="6">
        <f t="shared" si="95"/>
        <v>19</v>
      </c>
      <c r="H84" s="6">
        <f t="shared" si="95"/>
        <v>180</v>
      </c>
      <c r="I84" s="6">
        <f t="shared" si="95"/>
        <v>90</v>
      </c>
      <c r="J84" s="6">
        <f t="shared" si="95"/>
        <v>0</v>
      </c>
      <c r="K84" s="6">
        <f t="shared" si="95"/>
        <v>90</v>
      </c>
      <c r="L84" s="6">
        <f t="shared" si="95"/>
        <v>0</v>
      </c>
      <c r="M84" s="6">
        <f t="shared" si="95"/>
        <v>0</v>
      </c>
      <c r="N84" s="6">
        <f t="shared" si="95"/>
        <v>0</v>
      </c>
      <c r="O84" s="6">
        <f t="shared" si="95"/>
        <v>0</v>
      </c>
      <c r="P84" s="6">
        <f t="shared" si="95"/>
        <v>0</v>
      </c>
      <c r="Q84" s="6">
        <f t="shared" si="95"/>
        <v>0</v>
      </c>
      <c r="R84" s="7">
        <f t="shared" si="95"/>
        <v>23</v>
      </c>
      <c r="S84" s="7">
        <f t="shared" si="95"/>
        <v>0</v>
      </c>
      <c r="T84" s="7">
        <f t="shared" si="95"/>
        <v>7.2700000000000005</v>
      </c>
      <c r="U84" s="11">
        <f t="shared" si="95"/>
        <v>0</v>
      </c>
      <c r="V84" s="10">
        <f t="shared" si="95"/>
        <v>0</v>
      </c>
      <c r="W84" s="11">
        <f t="shared" si="95"/>
        <v>0</v>
      </c>
      <c r="X84" s="10">
        <f t="shared" si="95"/>
        <v>0</v>
      </c>
      <c r="Y84" s="11">
        <f t="shared" si="95"/>
        <v>0</v>
      </c>
      <c r="Z84" s="10">
        <f t="shared" si="95"/>
        <v>0</v>
      </c>
      <c r="AA84" s="11">
        <f t="shared" si="95"/>
        <v>0</v>
      </c>
      <c r="AB84" s="10">
        <f t="shared" si="95"/>
        <v>0</v>
      </c>
      <c r="AC84" s="11">
        <f t="shared" si="95"/>
        <v>0</v>
      </c>
      <c r="AD84" s="10">
        <f t="shared" si="95"/>
        <v>0</v>
      </c>
      <c r="AE84" s="7">
        <f t="shared" si="95"/>
        <v>0</v>
      </c>
      <c r="AF84" s="11">
        <f t="shared" si="95"/>
        <v>0</v>
      </c>
      <c r="AG84" s="10">
        <f t="shared" si="95"/>
        <v>0</v>
      </c>
      <c r="AH84" s="11">
        <f t="shared" si="95"/>
        <v>0</v>
      </c>
      <c r="AI84" s="10">
        <f t="shared" si="95"/>
        <v>0</v>
      </c>
      <c r="AJ84" s="11">
        <f t="shared" si="95"/>
        <v>0</v>
      </c>
      <c r="AK84" s="10">
        <f t="shared" si="95"/>
        <v>0</v>
      </c>
      <c r="AL84" s="11">
        <f t="shared" ref="AL84:BQ84" si="96">SUM(AL73:AL83)</f>
        <v>0</v>
      </c>
      <c r="AM84" s="10">
        <f t="shared" si="96"/>
        <v>0</v>
      </c>
      <c r="AN84" s="7">
        <f t="shared" si="96"/>
        <v>0</v>
      </c>
      <c r="AO84" s="7">
        <f t="shared" si="96"/>
        <v>0</v>
      </c>
      <c r="AP84" s="11">
        <f t="shared" si="96"/>
        <v>0</v>
      </c>
      <c r="AQ84" s="10">
        <f t="shared" si="96"/>
        <v>0</v>
      </c>
      <c r="AR84" s="11">
        <f t="shared" si="96"/>
        <v>0</v>
      </c>
      <c r="AS84" s="10">
        <f t="shared" si="96"/>
        <v>0</v>
      </c>
      <c r="AT84" s="11">
        <f t="shared" si="96"/>
        <v>0</v>
      </c>
      <c r="AU84" s="10">
        <f t="shared" si="96"/>
        <v>0</v>
      </c>
      <c r="AV84" s="11">
        <f t="shared" si="96"/>
        <v>0</v>
      </c>
      <c r="AW84" s="10">
        <f t="shared" si="96"/>
        <v>0</v>
      </c>
      <c r="AX84" s="11">
        <f t="shared" si="96"/>
        <v>0</v>
      </c>
      <c r="AY84" s="10">
        <f t="shared" si="96"/>
        <v>0</v>
      </c>
      <c r="AZ84" s="7">
        <f t="shared" si="96"/>
        <v>0</v>
      </c>
      <c r="BA84" s="11">
        <f t="shared" si="96"/>
        <v>0</v>
      </c>
      <c r="BB84" s="10">
        <f t="shared" si="96"/>
        <v>0</v>
      </c>
      <c r="BC84" s="11">
        <f t="shared" si="96"/>
        <v>0</v>
      </c>
      <c r="BD84" s="10">
        <f t="shared" si="96"/>
        <v>0</v>
      </c>
      <c r="BE84" s="11">
        <f t="shared" si="96"/>
        <v>0</v>
      </c>
      <c r="BF84" s="10">
        <f t="shared" si="96"/>
        <v>0</v>
      </c>
      <c r="BG84" s="11">
        <f t="shared" si="96"/>
        <v>0</v>
      </c>
      <c r="BH84" s="10">
        <f t="shared" si="96"/>
        <v>0</v>
      </c>
      <c r="BI84" s="7">
        <f t="shared" si="96"/>
        <v>0</v>
      </c>
      <c r="BJ84" s="7">
        <f t="shared" si="96"/>
        <v>0</v>
      </c>
      <c r="BK84" s="11">
        <f t="shared" si="96"/>
        <v>0</v>
      </c>
      <c r="BL84" s="10">
        <f t="shared" si="96"/>
        <v>0</v>
      </c>
      <c r="BM84" s="11">
        <f t="shared" si="96"/>
        <v>0</v>
      </c>
      <c r="BN84" s="10">
        <f t="shared" si="96"/>
        <v>0</v>
      </c>
      <c r="BO84" s="11">
        <f t="shared" si="96"/>
        <v>0</v>
      </c>
      <c r="BP84" s="10">
        <f t="shared" si="96"/>
        <v>0</v>
      </c>
      <c r="BQ84" s="11">
        <f t="shared" si="96"/>
        <v>0</v>
      </c>
      <c r="BR84" s="10">
        <f t="shared" ref="BR84:CW84" si="97">SUM(BR73:BR83)</f>
        <v>0</v>
      </c>
      <c r="BS84" s="11">
        <f t="shared" si="97"/>
        <v>0</v>
      </c>
      <c r="BT84" s="10">
        <f t="shared" si="97"/>
        <v>0</v>
      </c>
      <c r="BU84" s="7">
        <f t="shared" si="97"/>
        <v>0</v>
      </c>
      <c r="BV84" s="11">
        <f t="shared" si="97"/>
        <v>0</v>
      </c>
      <c r="BW84" s="10">
        <f t="shared" si="97"/>
        <v>0</v>
      </c>
      <c r="BX84" s="11">
        <f t="shared" si="97"/>
        <v>0</v>
      </c>
      <c r="BY84" s="10">
        <f t="shared" si="97"/>
        <v>0</v>
      </c>
      <c r="BZ84" s="11">
        <f t="shared" si="97"/>
        <v>0</v>
      </c>
      <c r="CA84" s="10">
        <f t="shared" si="97"/>
        <v>0</v>
      </c>
      <c r="CB84" s="11">
        <f t="shared" si="97"/>
        <v>0</v>
      </c>
      <c r="CC84" s="10">
        <f t="shared" si="97"/>
        <v>0</v>
      </c>
      <c r="CD84" s="7">
        <f t="shared" si="97"/>
        <v>0</v>
      </c>
      <c r="CE84" s="7">
        <f t="shared" si="97"/>
        <v>0</v>
      </c>
      <c r="CF84" s="11">
        <f t="shared" si="97"/>
        <v>27</v>
      </c>
      <c r="CG84" s="10">
        <f t="shared" si="97"/>
        <v>0</v>
      </c>
      <c r="CH84" s="11">
        <f t="shared" si="97"/>
        <v>0</v>
      </c>
      <c r="CI84" s="10">
        <f t="shared" si="97"/>
        <v>0</v>
      </c>
      <c r="CJ84" s="11">
        <f t="shared" si="97"/>
        <v>27</v>
      </c>
      <c r="CK84" s="10">
        <f t="shared" si="97"/>
        <v>0</v>
      </c>
      <c r="CL84" s="11">
        <f t="shared" si="97"/>
        <v>0</v>
      </c>
      <c r="CM84" s="10">
        <f t="shared" si="97"/>
        <v>0</v>
      </c>
      <c r="CN84" s="11">
        <f t="shared" si="97"/>
        <v>0</v>
      </c>
      <c r="CO84" s="10">
        <f t="shared" si="97"/>
        <v>0</v>
      </c>
      <c r="CP84" s="7">
        <f t="shared" si="97"/>
        <v>7</v>
      </c>
      <c r="CQ84" s="11">
        <f t="shared" si="97"/>
        <v>0</v>
      </c>
      <c r="CR84" s="10">
        <f t="shared" si="97"/>
        <v>0</v>
      </c>
      <c r="CS84" s="11">
        <f t="shared" si="97"/>
        <v>0</v>
      </c>
      <c r="CT84" s="10">
        <f t="shared" si="97"/>
        <v>0</v>
      </c>
      <c r="CU84" s="11">
        <f t="shared" si="97"/>
        <v>0</v>
      </c>
      <c r="CV84" s="10">
        <f t="shared" si="97"/>
        <v>0</v>
      </c>
      <c r="CW84" s="11">
        <f t="shared" si="97"/>
        <v>0</v>
      </c>
      <c r="CX84" s="10">
        <f t="shared" ref="CX84:EC84" si="98">SUM(CX73:CX83)</f>
        <v>0</v>
      </c>
      <c r="CY84" s="7">
        <f t="shared" si="98"/>
        <v>0</v>
      </c>
      <c r="CZ84" s="7">
        <f t="shared" si="98"/>
        <v>7</v>
      </c>
      <c r="DA84" s="11">
        <f t="shared" si="98"/>
        <v>36</v>
      </c>
      <c r="DB84" s="10">
        <f t="shared" si="98"/>
        <v>0</v>
      </c>
      <c r="DC84" s="11">
        <f t="shared" si="98"/>
        <v>0</v>
      </c>
      <c r="DD84" s="10">
        <f t="shared" si="98"/>
        <v>0</v>
      </c>
      <c r="DE84" s="11">
        <f t="shared" si="98"/>
        <v>36</v>
      </c>
      <c r="DF84" s="10">
        <f t="shared" si="98"/>
        <v>0</v>
      </c>
      <c r="DG84" s="11">
        <f t="shared" si="98"/>
        <v>0</v>
      </c>
      <c r="DH84" s="10">
        <f t="shared" si="98"/>
        <v>0</v>
      </c>
      <c r="DI84" s="11">
        <f t="shared" si="98"/>
        <v>0</v>
      </c>
      <c r="DJ84" s="10">
        <f t="shared" si="98"/>
        <v>0</v>
      </c>
      <c r="DK84" s="7">
        <f t="shared" si="98"/>
        <v>8</v>
      </c>
      <c r="DL84" s="11">
        <f t="shared" si="98"/>
        <v>0</v>
      </c>
      <c r="DM84" s="10">
        <f t="shared" si="98"/>
        <v>0</v>
      </c>
      <c r="DN84" s="11">
        <f t="shared" si="98"/>
        <v>0</v>
      </c>
      <c r="DO84" s="10">
        <f t="shared" si="98"/>
        <v>0</v>
      </c>
      <c r="DP84" s="11">
        <f t="shared" si="98"/>
        <v>0</v>
      </c>
      <c r="DQ84" s="10">
        <f t="shared" si="98"/>
        <v>0</v>
      </c>
      <c r="DR84" s="11">
        <f t="shared" si="98"/>
        <v>0</v>
      </c>
      <c r="DS84" s="10">
        <f t="shared" si="98"/>
        <v>0</v>
      </c>
      <c r="DT84" s="7">
        <f t="shared" si="98"/>
        <v>0</v>
      </c>
      <c r="DU84" s="7">
        <f t="shared" si="98"/>
        <v>8</v>
      </c>
      <c r="DV84" s="11">
        <f t="shared" si="98"/>
        <v>27</v>
      </c>
      <c r="DW84" s="10">
        <f t="shared" si="98"/>
        <v>0</v>
      </c>
      <c r="DX84" s="11">
        <f t="shared" si="98"/>
        <v>0</v>
      </c>
      <c r="DY84" s="10">
        <f t="shared" si="98"/>
        <v>0</v>
      </c>
      <c r="DZ84" s="11">
        <f t="shared" si="98"/>
        <v>27</v>
      </c>
      <c r="EA84" s="10">
        <f t="shared" si="98"/>
        <v>0</v>
      </c>
      <c r="EB84" s="11">
        <f t="shared" si="98"/>
        <v>0</v>
      </c>
      <c r="EC84" s="10">
        <f t="shared" si="98"/>
        <v>0</v>
      </c>
      <c r="ED84" s="11">
        <f t="shared" ref="ED84:EP84" si="99">SUM(ED73:ED83)</f>
        <v>0</v>
      </c>
      <c r="EE84" s="10">
        <f t="shared" si="99"/>
        <v>0</v>
      </c>
      <c r="EF84" s="7">
        <f t="shared" si="99"/>
        <v>8</v>
      </c>
      <c r="EG84" s="11">
        <f t="shared" si="99"/>
        <v>0</v>
      </c>
      <c r="EH84" s="10">
        <f t="shared" si="99"/>
        <v>0</v>
      </c>
      <c r="EI84" s="11">
        <f t="shared" si="99"/>
        <v>0</v>
      </c>
      <c r="EJ84" s="10">
        <f t="shared" si="99"/>
        <v>0</v>
      </c>
      <c r="EK84" s="11">
        <f t="shared" si="99"/>
        <v>0</v>
      </c>
      <c r="EL84" s="10">
        <f t="shared" si="99"/>
        <v>0</v>
      </c>
      <c r="EM84" s="11">
        <f t="shared" si="99"/>
        <v>0</v>
      </c>
      <c r="EN84" s="10">
        <f t="shared" si="99"/>
        <v>0</v>
      </c>
      <c r="EO84" s="7">
        <f t="shared" si="99"/>
        <v>0</v>
      </c>
      <c r="EP84" s="7">
        <f t="shared" si="99"/>
        <v>8</v>
      </c>
    </row>
    <row r="85" spans="1:146" ht="19.95" customHeight="1" x14ac:dyDescent="0.25">
      <c r="A85" s="12" t="s">
        <v>185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2"/>
      <c r="EP85" s="13"/>
    </row>
    <row r="86" spans="1:146" x14ac:dyDescent="0.25">
      <c r="A86" s="15">
        <v>1</v>
      </c>
      <c r="B86" s="15">
        <v>1</v>
      </c>
      <c r="C86" s="15"/>
      <c r="D86" s="6" t="s">
        <v>186</v>
      </c>
      <c r="E86" s="3" t="s">
        <v>187</v>
      </c>
      <c r="F86" s="6">
        <f t="shared" ref="F86:F106" si="100">COUNTIF(U86:EN86,"e")</f>
        <v>1</v>
      </c>
      <c r="G86" s="6">
        <f t="shared" ref="G86:G106" si="101">COUNTIF(U86:EN86,"z")</f>
        <v>2</v>
      </c>
      <c r="H86" s="6">
        <f t="shared" ref="H86:H106" si="102">SUM(I86:Q86)</f>
        <v>100</v>
      </c>
      <c r="I86" s="6">
        <f t="shared" ref="I86:I106" si="103">U86+AP86+BK86+CF86+DA86+DV86</f>
        <v>0</v>
      </c>
      <c r="J86" s="6">
        <f t="shared" ref="J86:J106" si="104">W86+AR86+BM86+CH86+DC86+DX86</f>
        <v>0</v>
      </c>
      <c r="K86" s="6">
        <f t="shared" ref="K86:K106" si="105">Y86+AT86+BO86+CJ86+DE86+DZ86</f>
        <v>0</v>
      </c>
      <c r="L86" s="6">
        <f t="shared" ref="L86:L106" si="106">AA86+AV86+BQ86+CL86+DG86+EB86</f>
        <v>0</v>
      </c>
      <c r="M86" s="6">
        <f t="shared" ref="M86:M106" si="107">AC86+AX86+BS86+CN86+DI86+ED86</f>
        <v>0</v>
      </c>
      <c r="N86" s="6">
        <f t="shared" ref="N86:N106" si="108">AF86+BA86+BV86+CQ86+DL86+EG86</f>
        <v>100</v>
      </c>
      <c r="O86" s="6">
        <f t="shared" ref="O86:O106" si="109">AH86+BC86+BX86+CS86+DN86+EI86</f>
        <v>0</v>
      </c>
      <c r="P86" s="6">
        <f t="shared" ref="P86:P106" si="110">AJ86+BE86+BZ86+CU86+DP86+EK86</f>
        <v>0</v>
      </c>
      <c r="Q86" s="6">
        <f t="shared" ref="Q86:Q106" si="111">AL86+BG86+CB86+CW86+DR86+EM86</f>
        <v>0</v>
      </c>
      <c r="R86" s="7">
        <f t="shared" ref="R86:R106" si="112">AO86+BJ86+CE86+CZ86+DU86+EP86</f>
        <v>7</v>
      </c>
      <c r="S86" s="7">
        <f t="shared" ref="S86:S106" si="113">AN86+BI86+CD86+CY86+DT86+EO86</f>
        <v>7</v>
      </c>
      <c r="T86" s="7">
        <v>3.93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ref="AO86:AO106" si="114">AE86+AN86</f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ref="BJ86:BJ106" si="115">AZ86+BI86</f>
        <v>0</v>
      </c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7"/>
      <c r="BV86" s="11">
        <v>20</v>
      </c>
      <c r="BW86" s="10" t="s">
        <v>57</v>
      </c>
      <c r="BX86" s="11"/>
      <c r="BY86" s="10"/>
      <c r="BZ86" s="11"/>
      <c r="CA86" s="10"/>
      <c r="CB86" s="11"/>
      <c r="CC86" s="10"/>
      <c r="CD86" s="7">
        <v>2</v>
      </c>
      <c r="CE86" s="7">
        <f t="shared" ref="CE86:CE106" si="116">BU86+CD86</f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>
        <v>40</v>
      </c>
      <c r="CR86" s="10" t="s">
        <v>57</v>
      </c>
      <c r="CS86" s="11"/>
      <c r="CT86" s="10"/>
      <c r="CU86" s="11"/>
      <c r="CV86" s="10"/>
      <c r="CW86" s="11"/>
      <c r="CX86" s="10"/>
      <c r="CY86" s="7">
        <v>2</v>
      </c>
      <c r="CZ86" s="7">
        <f t="shared" ref="CZ86:CZ106" si="117">CP86+CY86</f>
        <v>2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>
        <v>40</v>
      </c>
      <c r="DM86" s="10" t="s">
        <v>61</v>
      </c>
      <c r="DN86" s="11"/>
      <c r="DO86" s="10"/>
      <c r="DP86" s="11"/>
      <c r="DQ86" s="10"/>
      <c r="DR86" s="11"/>
      <c r="DS86" s="10"/>
      <c r="DT86" s="7">
        <v>3</v>
      </c>
      <c r="DU86" s="7">
        <f t="shared" ref="DU86:DU106" si="118">DK86+DT86</f>
        <v>3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ref="EP86:EP106" si="119">EF86+EO86</f>
        <v>0</v>
      </c>
    </row>
    <row r="87" spans="1:146" x14ac:dyDescent="0.25">
      <c r="A87" s="15">
        <v>1</v>
      </c>
      <c r="B87" s="15">
        <v>1</v>
      </c>
      <c r="C87" s="15"/>
      <c r="D87" s="6" t="s">
        <v>188</v>
      </c>
      <c r="E87" s="3" t="s">
        <v>189</v>
      </c>
      <c r="F87" s="6">
        <f t="shared" si="100"/>
        <v>1</v>
      </c>
      <c r="G87" s="6">
        <f t="shared" si="101"/>
        <v>2</v>
      </c>
      <c r="H87" s="6">
        <f t="shared" si="102"/>
        <v>100</v>
      </c>
      <c r="I87" s="6">
        <f t="shared" si="103"/>
        <v>0</v>
      </c>
      <c r="J87" s="6">
        <f t="shared" si="104"/>
        <v>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100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7</v>
      </c>
      <c r="S87" s="7">
        <f t="shared" si="113"/>
        <v>7</v>
      </c>
      <c r="T87" s="7">
        <v>3.93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/>
      <c r="BN87" s="10"/>
      <c r="BO87" s="11"/>
      <c r="BP87" s="10"/>
      <c r="BQ87" s="11"/>
      <c r="BR87" s="10"/>
      <c r="BS87" s="11"/>
      <c r="BT87" s="10"/>
      <c r="BU87" s="7"/>
      <c r="BV87" s="11">
        <v>20</v>
      </c>
      <c r="BW87" s="10" t="s">
        <v>57</v>
      </c>
      <c r="BX87" s="11"/>
      <c r="BY87" s="10"/>
      <c r="BZ87" s="11"/>
      <c r="CA87" s="10"/>
      <c r="CB87" s="11"/>
      <c r="CC87" s="10"/>
      <c r="CD87" s="7">
        <v>2</v>
      </c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>
        <v>40</v>
      </c>
      <c r="CR87" s="10" t="s">
        <v>57</v>
      </c>
      <c r="CS87" s="11"/>
      <c r="CT87" s="10"/>
      <c r="CU87" s="11"/>
      <c r="CV87" s="10"/>
      <c r="CW87" s="11"/>
      <c r="CX87" s="10"/>
      <c r="CY87" s="7">
        <v>2</v>
      </c>
      <c r="CZ87" s="7">
        <f t="shared" si="117"/>
        <v>2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>
        <v>40</v>
      </c>
      <c r="DM87" s="10" t="s">
        <v>61</v>
      </c>
      <c r="DN87" s="11"/>
      <c r="DO87" s="10"/>
      <c r="DP87" s="11"/>
      <c r="DQ87" s="10"/>
      <c r="DR87" s="11"/>
      <c r="DS87" s="10"/>
      <c r="DT87" s="7">
        <v>3</v>
      </c>
      <c r="DU87" s="7">
        <f t="shared" si="118"/>
        <v>3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190</v>
      </c>
      <c r="E88" s="3" t="s">
        <v>191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0.4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192</v>
      </c>
      <c r="E89" s="3" t="s">
        <v>193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10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0</v>
      </c>
      <c r="Q89" s="6">
        <f t="shared" si="111"/>
        <v>0</v>
      </c>
      <c r="R89" s="7">
        <f t="shared" si="112"/>
        <v>2</v>
      </c>
      <c r="S89" s="7">
        <f t="shared" si="113"/>
        <v>0</v>
      </c>
      <c r="T89" s="7">
        <v>0.4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>
        <v>10</v>
      </c>
      <c r="BN89" s="10" t="s">
        <v>57</v>
      </c>
      <c r="BO89" s="11"/>
      <c r="BP89" s="10"/>
      <c r="BQ89" s="11"/>
      <c r="BR89" s="10"/>
      <c r="BS89" s="11"/>
      <c r="BT89" s="10"/>
      <c r="BU89" s="7">
        <v>2</v>
      </c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194</v>
      </c>
      <c r="E90" s="3" t="s">
        <v>195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10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2</v>
      </c>
      <c r="S90" s="7">
        <f t="shared" si="113"/>
        <v>0</v>
      </c>
      <c r="T90" s="7">
        <v>0.33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>
        <v>10</v>
      </c>
      <c r="BN90" s="10" t="s">
        <v>57</v>
      </c>
      <c r="BO90" s="11"/>
      <c r="BP90" s="10"/>
      <c r="BQ90" s="11"/>
      <c r="BR90" s="10"/>
      <c r="BS90" s="11"/>
      <c r="BT90" s="10"/>
      <c r="BU90" s="7">
        <v>2</v>
      </c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2</v>
      </c>
      <c r="B91" s="15">
        <v>3</v>
      </c>
      <c r="C91" s="15"/>
      <c r="D91" s="6" t="s">
        <v>196</v>
      </c>
      <c r="E91" s="3" t="s">
        <v>197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10</v>
      </c>
      <c r="Q91" s="6">
        <f t="shared" si="111"/>
        <v>0</v>
      </c>
      <c r="R91" s="7">
        <f t="shared" si="112"/>
        <v>2</v>
      </c>
      <c r="S91" s="7">
        <f t="shared" si="113"/>
        <v>2</v>
      </c>
      <c r="T91" s="7">
        <v>0.33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7"/>
      <c r="BV91" s="11"/>
      <c r="BW91" s="10"/>
      <c r="BX91" s="11"/>
      <c r="BY91" s="10"/>
      <c r="BZ91" s="11">
        <v>10</v>
      </c>
      <c r="CA91" s="10" t="s">
        <v>57</v>
      </c>
      <c r="CB91" s="11"/>
      <c r="CC91" s="10"/>
      <c r="CD91" s="7">
        <v>2</v>
      </c>
      <c r="CE91" s="7">
        <f t="shared" si="116"/>
        <v>2</v>
      </c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2</v>
      </c>
      <c r="B92" s="15">
        <v>3</v>
      </c>
      <c r="C92" s="15"/>
      <c r="D92" s="6" t="s">
        <v>198</v>
      </c>
      <c r="E92" s="3" t="s">
        <v>199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0.4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>
        <v>10</v>
      </c>
      <c r="BN92" s="10" t="s">
        <v>57</v>
      </c>
      <c r="BO92" s="11"/>
      <c r="BP92" s="10"/>
      <c r="BQ92" s="11"/>
      <c r="BR92" s="10"/>
      <c r="BS92" s="11"/>
      <c r="BT92" s="10"/>
      <c r="BU92" s="7">
        <v>2</v>
      </c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2</v>
      </c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0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200</v>
      </c>
      <c r="E93" s="3" t="s">
        <v>201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10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0</v>
      </c>
      <c r="Q93" s="6">
        <f t="shared" si="111"/>
        <v>0</v>
      </c>
      <c r="R93" s="7">
        <f t="shared" si="112"/>
        <v>2</v>
      </c>
      <c r="S93" s="7">
        <f t="shared" si="113"/>
        <v>0</v>
      </c>
      <c r="T93" s="7">
        <v>0.33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>
        <v>10</v>
      </c>
      <c r="CI93" s="10" t="s">
        <v>57</v>
      </c>
      <c r="CJ93" s="11"/>
      <c r="CK93" s="10"/>
      <c r="CL93" s="11"/>
      <c r="CM93" s="10"/>
      <c r="CN93" s="11"/>
      <c r="CO93" s="10"/>
      <c r="CP93" s="7">
        <v>2</v>
      </c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202</v>
      </c>
      <c r="E94" s="3" t="s">
        <v>203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10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0</v>
      </c>
      <c r="Q94" s="6">
        <f t="shared" si="111"/>
        <v>0</v>
      </c>
      <c r="R94" s="7">
        <f t="shared" si="112"/>
        <v>2</v>
      </c>
      <c r="S94" s="7">
        <f t="shared" si="113"/>
        <v>0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>
        <v>10</v>
      </c>
      <c r="CI94" s="10" t="s">
        <v>57</v>
      </c>
      <c r="CJ94" s="11"/>
      <c r="CK94" s="10"/>
      <c r="CL94" s="11"/>
      <c r="CM94" s="10"/>
      <c r="CN94" s="11"/>
      <c r="CO94" s="10"/>
      <c r="CP94" s="7">
        <v>2</v>
      </c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3</v>
      </c>
      <c r="B95" s="15">
        <v>2</v>
      </c>
      <c r="C95" s="15"/>
      <c r="D95" s="6" t="s">
        <v>204</v>
      </c>
      <c r="E95" s="3" t="s">
        <v>205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10</v>
      </c>
      <c r="Q95" s="6">
        <f t="shared" si="111"/>
        <v>0</v>
      </c>
      <c r="R95" s="7">
        <f t="shared" si="112"/>
        <v>2</v>
      </c>
      <c r="S95" s="7">
        <f t="shared" si="113"/>
        <v>2</v>
      </c>
      <c r="T95" s="7">
        <v>0.4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>
        <v>10</v>
      </c>
      <c r="CV95" s="10" t="s">
        <v>57</v>
      </c>
      <c r="CW95" s="11"/>
      <c r="CX95" s="10"/>
      <c r="CY95" s="7">
        <v>2</v>
      </c>
      <c r="CZ95" s="7">
        <f t="shared" si="117"/>
        <v>2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7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0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3</v>
      </c>
      <c r="B96" s="15">
        <v>2</v>
      </c>
      <c r="C96" s="15"/>
      <c r="D96" s="6" t="s">
        <v>206</v>
      </c>
      <c r="E96" s="3" t="s">
        <v>207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0.33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>
        <v>10</v>
      </c>
      <c r="CI96" s="10" t="s">
        <v>57</v>
      </c>
      <c r="CJ96" s="11"/>
      <c r="CK96" s="10"/>
      <c r="CL96" s="11"/>
      <c r="CM96" s="10"/>
      <c r="CN96" s="11"/>
      <c r="CO96" s="10"/>
      <c r="CP96" s="7">
        <v>2</v>
      </c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2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7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0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208</v>
      </c>
      <c r="E97" s="3" t="s">
        <v>209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10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0</v>
      </c>
      <c r="Q97" s="6">
        <f t="shared" si="111"/>
        <v>0</v>
      </c>
      <c r="R97" s="7">
        <f t="shared" si="112"/>
        <v>2</v>
      </c>
      <c r="S97" s="7">
        <f t="shared" si="113"/>
        <v>0</v>
      </c>
      <c r="T97" s="7">
        <v>0.33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>
        <v>10</v>
      </c>
      <c r="DD97" s="10" t="s">
        <v>57</v>
      </c>
      <c r="DE97" s="11"/>
      <c r="DF97" s="10"/>
      <c r="DG97" s="11"/>
      <c r="DH97" s="10"/>
      <c r="DI97" s="11"/>
      <c r="DJ97" s="10"/>
      <c r="DK97" s="7">
        <v>2</v>
      </c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210</v>
      </c>
      <c r="E98" s="3" t="s">
        <v>211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10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0</v>
      </c>
      <c r="Q98" s="6">
        <f t="shared" si="111"/>
        <v>0</v>
      </c>
      <c r="R98" s="7">
        <f t="shared" si="112"/>
        <v>2</v>
      </c>
      <c r="S98" s="7">
        <f t="shared" si="113"/>
        <v>0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>
        <v>10</v>
      </c>
      <c r="DD98" s="10" t="s">
        <v>57</v>
      </c>
      <c r="DE98" s="11"/>
      <c r="DF98" s="10"/>
      <c r="DG98" s="11"/>
      <c r="DH98" s="10"/>
      <c r="DI98" s="11"/>
      <c r="DJ98" s="10"/>
      <c r="DK98" s="7">
        <v>2</v>
      </c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212</v>
      </c>
      <c r="E99" s="3" t="s">
        <v>213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10</v>
      </c>
      <c r="Q99" s="6">
        <f t="shared" si="111"/>
        <v>0</v>
      </c>
      <c r="R99" s="7">
        <f t="shared" si="112"/>
        <v>2</v>
      </c>
      <c r="S99" s="7">
        <f t="shared" si="113"/>
        <v>2</v>
      </c>
      <c r="T99" s="7">
        <v>0.5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7"/>
      <c r="DL99" s="11"/>
      <c r="DM99" s="10"/>
      <c r="DN99" s="11"/>
      <c r="DO99" s="10"/>
      <c r="DP99" s="11">
        <v>10</v>
      </c>
      <c r="DQ99" s="10" t="s">
        <v>57</v>
      </c>
      <c r="DR99" s="11"/>
      <c r="DS99" s="10"/>
      <c r="DT99" s="7">
        <v>2</v>
      </c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4</v>
      </c>
      <c r="B100" s="15">
        <v>3</v>
      </c>
      <c r="C100" s="15"/>
      <c r="D100" s="6" t="s">
        <v>214</v>
      </c>
      <c r="E100" s="3" t="s">
        <v>215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0.4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>
        <v>10</v>
      </c>
      <c r="DD100" s="10" t="s">
        <v>57</v>
      </c>
      <c r="DE100" s="11"/>
      <c r="DF100" s="10"/>
      <c r="DG100" s="11"/>
      <c r="DH100" s="10"/>
      <c r="DI100" s="11"/>
      <c r="DJ100" s="10"/>
      <c r="DK100" s="7">
        <v>2</v>
      </c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2</v>
      </c>
      <c r="DV100" s="11"/>
      <c r="DW100" s="10"/>
      <c r="DX100" s="11"/>
      <c r="DY100" s="10"/>
      <c r="DZ100" s="11"/>
      <c r="EA100" s="10"/>
      <c r="EB100" s="11"/>
      <c r="EC100" s="10"/>
      <c r="ED100" s="11"/>
      <c r="EE100" s="10"/>
      <c r="EF100" s="7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0</v>
      </c>
    </row>
    <row r="101" spans="1:146" x14ac:dyDescent="0.25">
      <c r="A101" s="15">
        <v>4</v>
      </c>
      <c r="B101" s="15">
        <v>3</v>
      </c>
      <c r="C101" s="15"/>
      <c r="D101" s="6" t="s">
        <v>216</v>
      </c>
      <c r="E101" s="3" t="s">
        <v>217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>
        <v>10</v>
      </c>
      <c r="DD101" s="10" t="s">
        <v>57</v>
      </c>
      <c r="DE101" s="11"/>
      <c r="DF101" s="10"/>
      <c r="DG101" s="11"/>
      <c r="DH101" s="10"/>
      <c r="DI101" s="11"/>
      <c r="DJ101" s="10"/>
      <c r="DK101" s="7">
        <v>2</v>
      </c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2</v>
      </c>
      <c r="DV101" s="11"/>
      <c r="DW101" s="10"/>
      <c r="DX101" s="11"/>
      <c r="DY101" s="10"/>
      <c r="DZ101" s="11"/>
      <c r="EA101" s="10"/>
      <c r="EB101" s="11"/>
      <c r="EC101" s="10"/>
      <c r="ED101" s="11"/>
      <c r="EE101" s="10"/>
      <c r="EF101" s="7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0</v>
      </c>
    </row>
    <row r="102" spans="1:146" x14ac:dyDescent="0.25">
      <c r="A102" s="15">
        <v>5</v>
      </c>
      <c r="B102" s="15">
        <v>4</v>
      </c>
      <c r="C102" s="15"/>
      <c r="D102" s="6" t="s">
        <v>218</v>
      </c>
      <c r="E102" s="3" t="s">
        <v>219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0.33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220</v>
      </c>
      <c r="E103" s="3" t="s">
        <v>221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0.4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222</v>
      </c>
      <c r="E104" s="3" t="s">
        <v>223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x14ac:dyDescent="0.25">
      <c r="A105" s="15">
        <v>5</v>
      </c>
      <c r="B105" s="15">
        <v>4</v>
      </c>
      <c r="C105" s="15"/>
      <c r="D105" s="6" t="s">
        <v>224</v>
      </c>
      <c r="E105" s="3" t="s">
        <v>225</v>
      </c>
      <c r="F105" s="6">
        <f t="shared" si="100"/>
        <v>0</v>
      </c>
      <c r="G105" s="6">
        <f t="shared" si="101"/>
        <v>1</v>
      </c>
      <c r="H105" s="6">
        <f t="shared" si="102"/>
        <v>10</v>
      </c>
      <c r="I105" s="6">
        <f t="shared" si="103"/>
        <v>0</v>
      </c>
      <c r="J105" s="6">
        <f t="shared" si="104"/>
        <v>10</v>
      </c>
      <c r="K105" s="6">
        <f t="shared" si="105"/>
        <v>0</v>
      </c>
      <c r="L105" s="6">
        <f t="shared" si="106"/>
        <v>0</v>
      </c>
      <c r="M105" s="6">
        <f t="shared" si="107"/>
        <v>0</v>
      </c>
      <c r="N105" s="6">
        <f t="shared" si="108"/>
        <v>0</v>
      </c>
      <c r="O105" s="6">
        <f t="shared" si="109"/>
        <v>0</v>
      </c>
      <c r="P105" s="6">
        <f t="shared" si="110"/>
        <v>0</v>
      </c>
      <c r="Q105" s="6">
        <f t="shared" si="111"/>
        <v>0</v>
      </c>
      <c r="R105" s="7">
        <f t="shared" si="112"/>
        <v>2</v>
      </c>
      <c r="S105" s="7">
        <f t="shared" si="113"/>
        <v>0</v>
      </c>
      <c r="T105" s="7">
        <v>0.33</v>
      </c>
      <c r="U105" s="11"/>
      <c r="V105" s="10"/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14"/>
        <v>0</v>
      </c>
      <c r="AP105" s="11"/>
      <c r="AQ105" s="10"/>
      <c r="AR105" s="11"/>
      <c r="AS105" s="10"/>
      <c r="AT105" s="11"/>
      <c r="AU105" s="10"/>
      <c r="AV105" s="11"/>
      <c r="AW105" s="10"/>
      <c r="AX105" s="11"/>
      <c r="AY105" s="10"/>
      <c r="AZ105" s="7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15"/>
        <v>0</v>
      </c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7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16"/>
        <v>0</v>
      </c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17"/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7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18"/>
        <v>0</v>
      </c>
      <c r="DV105" s="11"/>
      <c r="DW105" s="10"/>
      <c r="DX105" s="11">
        <v>10</v>
      </c>
      <c r="DY105" s="10" t="s">
        <v>57</v>
      </c>
      <c r="DZ105" s="11"/>
      <c r="EA105" s="10"/>
      <c r="EB105" s="11"/>
      <c r="EC105" s="10"/>
      <c r="ED105" s="11"/>
      <c r="EE105" s="10"/>
      <c r="EF105" s="7">
        <v>2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19"/>
        <v>2</v>
      </c>
    </row>
    <row r="106" spans="1:146" x14ac:dyDescent="0.25">
      <c r="A106" s="15">
        <v>5</v>
      </c>
      <c r="B106" s="15">
        <v>4</v>
      </c>
      <c r="C106" s="15"/>
      <c r="D106" s="6" t="s">
        <v>226</v>
      </c>
      <c r="E106" s="3" t="s">
        <v>227</v>
      </c>
      <c r="F106" s="6">
        <f t="shared" si="100"/>
        <v>0</v>
      </c>
      <c r="G106" s="6">
        <f t="shared" si="101"/>
        <v>1</v>
      </c>
      <c r="H106" s="6">
        <f t="shared" si="102"/>
        <v>10</v>
      </c>
      <c r="I106" s="6">
        <f t="shared" si="103"/>
        <v>0</v>
      </c>
      <c r="J106" s="6">
        <f t="shared" si="104"/>
        <v>10</v>
      </c>
      <c r="K106" s="6">
        <f t="shared" si="105"/>
        <v>0</v>
      </c>
      <c r="L106" s="6">
        <f t="shared" si="106"/>
        <v>0</v>
      </c>
      <c r="M106" s="6">
        <f t="shared" si="107"/>
        <v>0</v>
      </c>
      <c r="N106" s="6">
        <f t="shared" si="108"/>
        <v>0</v>
      </c>
      <c r="O106" s="6">
        <f t="shared" si="109"/>
        <v>0</v>
      </c>
      <c r="P106" s="6">
        <f t="shared" si="110"/>
        <v>0</v>
      </c>
      <c r="Q106" s="6">
        <f t="shared" si="111"/>
        <v>0</v>
      </c>
      <c r="R106" s="7">
        <f t="shared" si="112"/>
        <v>2</v>
      </c>
      <c r="S106" s="7">
        <f t="shared" si="113"/>
        <v>0</v>
      </c>
      <c r="T106" s="7">
        <v>0.4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14"/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15"/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16"/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17"/>
        <v>0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18"/>
        <v>0</v>
      </c>
      <c r="DV106" s="11"/>
      <c r="DW106" s="10"/>
      <c r="DX106" s="11">
        <v>10</v>
      </c>
      <c r="DY106" s="10" t="s">
        <v>57</v>
      </c>
      <c r="DZ106" s="11"/>
      <c r="EA106" s="10"/>
      <c r="EB106" s="11"/>
      <c r="EC106" s="10"/>
      <c r="ED106" s="11"/>
      <c r="EE106" s="10"/>
      <c r="EF106" s="7">
        <v>2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19"/>
        <v>2</v>
      </c>
    </row>
    <row r="107" spans="1:146" ht="19.95" customHeight="1" x14ac:dyDescent="0.25">
      <c r="A107" s="12" t="s">
        <v>228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2"/>
      <c r="EP107" s="13"/>
    </row>
    <row r="108" spans="1:146" x14ac:dyDescent="0.25">
      <c r="A108" s="6"/>
      <c r="B108" s="6"/>
      <c r="C108" s="6"/>
      <c r="D108" s="6" t="s">
        <v>229</v>
      </c>
      <c r="E108" s="3" t="s">
        <v>230</v>
      </c>
      <c r="F108" s="6">
        <f>COUNTIF(U108:EN108,"e")</f>
        <v>0</v>
      </c>
      <c r="G108" s="6">
        <f>COUNTIF(U108:EN108,"z")</f>
        <v>1</v>
      </c>
      <c r="H108" s="6">
        <f>SUM(I108:Q108)</f>
        <v>3</v>
      </c>
      <c r="I108" s="6">
        <f>U108+AP108+BK108+CF108+DA108+DV108</f>
        <v>0</v>
      </c>
      <c r="J108" s="6">
        <f>W108+AR108+BM108+CH108+DC108+DX108</f>
        <v>0</v>
      </c>
      <c r="K108" s="6">
        <f>Y108+AT108+BO108+CJ108+DE108+DZ108</f>
        <v>0</v>
      </c>
      <c r="L108" s="6">
        <f>AA108+AV108+BQ108+CL108+DG108+EB108</f>
        <v>0</v>
      </c>
      <c r="M108" s="6">
        <f>AC108+AX108+BS108+CN108+DI108+ED108</f>
        <v>0</v>
      </c>
      <c r="N108" s="6">
        <f>AF108+BA108+BV108+CQ108+DL108+EG108</f>
        <v>0</v>
      </c>
      <c r="O108" s="6">
        <f>AH108+BC108+BX108+CS108+DN108+EI108</f>
        <v>0</v>
      </c>
      <c r="P108" s="6">
        <f>AJ108+BE108+BZ108+CU108+DP108+EK108</f>
        <v>0</v>
      </c>
      <c r="Q108" s="6">
        <f>AL108+BG108+CB108+CW108+DR108+EM108</f>
        <v>3</v>
      </c>
      <c r="R108" s="7">
        <f>AO108+BJ108+CE108+CZ108+DU108+EP108</f>
        <v>3</v>
      </c>
      <c r="S108" s="7">
        <f>AN108+BI108+CD108+CY108+DT108+EO108</f>
        <v>3</v>
      </c>
      <c r="T108" s="7">
        <v>3</v>
      </c>
      <c r="U108" s="11"/>
      <c r="V108" s="10"/>
      <c r="W108" s="11"/>
      <c r="X108" s="10"/>
      <c r="Y108" s="11"/>
      <c r="Z108" s="10"/>
      <c r="AA108" s="11"/>
      <c r="AB108" s="10"/>
      <c r="AC108" s="11"/>
      <c r="AD108" s="10"/>
      <c r="AE108" s="7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AE108+AN108</f>
        <v>0</v>
      </c>
      <c r="AP108" s="11"/>
      <c r="AQ108" s="10"/>
      <c r="AR108" s="11"/>
      <c r="AS108" s="10"/>
      <c r="AT108" s="11"/>
      <c r="AU108" s="10"/>
      <c r="AV108" s="11"/>
      <c r="AW108" s="10"/>
      <c r="AX108" s="11"/>
      <c r="AY108" s="10"/>
      <c r="AZ108" s="7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AZ108+BI108</f>
        <v>0</v>
      </c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7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BU108+CD108</f>
        <v>0</v>
      </c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11"/>
      <c r="CR108" s="10"/>
      <c r="CS108" s="11"/>
      <c r="CT108" s="10"/>
      <c r="CU108" s="11"/>
      <c r="CV108" s="10"/>
      <c r="CW108" s="11">
        <v>3</v>
      </c>
      <c r="CX108" s="10" t="s">
        <v>57</v>
      </c>
      <c r="CY108" s="7">
        <v>3</v>
      </c>
      <c r="CZ108" s="7">
        <f>CP108+CY108</f>
        <v>3</v>
      </c>
      <c r="DA108" s="11"/>
      <c r="DB108" s="10"/>
      <c r="DC108" s="11"/>
      <c r="DD108" s="10"/>
      <c r="DE108" s="11"/>
      <c r="DF108" s="10"/>
      <c r="DG108" s="11"/>
      <c r="DH108" s="10"/>
      <c r="DI108" s="11"/>
      <c r="DJ108" s="10"/>
      <c r="DK108" s="7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DK108+DT108</f>
        <v>0</v>
      </c>
      <c r="DV108" s="11"/>
      <c r="DW108" s="10"/>
      <c r="DX108" s="11"/>
      <c r="DY108" s="10"/>
      <c r="DZ108" s="11"/>
      <c r="EA108" s="10"/>
      <c r="EB108" s="11"/>
      <c r="EC108" s="10"/>
      <c r="ED108" s="11"/>
      <c r="EE108" s="10"/>
      <c r="EF108" s="7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EF108+EO108</f>
        <v>0</v>
      </c>
    </row>
    <row r="109" spans="1:146" ht="16.05" customHeight="1" x14ac:dyDescent="0.25">
      <c r="A109" s="6"/>
      <c r="B109" s="6"/>
      <c r="C109" s="6"/>
      <c r="D109" s="6"/>
      <c r="E109" s="6" t="s">
        <v>82</v>
      </c>
      <c r="F109" s="6">
        <f t="shared" ref="F109:AK109" si="120">SUM(F108:F108)</f>
        <v>0</v>
      </c>
      <c r="G109" s="6">
        <f t="shared" si="120"/>
        <v>1</v>
      </c>
      <c r="H109" s="6">
        <f t="shared" si="120"/>
        <v>3</v>
      </c>
      <c r="I109" s="6">
        <f t="shared" si="120"/>
        <v>0</v>
      </c>
      <c r="J109" s="6">
        <f t="shared" si="120"/>
        <v>0</v>
      </c>
      <c r="K109" s="6">
        <f t="shared" si="120"/>
        <v>0</v>
      </c>
      <c r="L109" s="6">
        <f t="shared" si="120"/>
        <v>0</v>
      </c>
      <c r="M109" s="6">
        <f t="shared" si="120"/>
        <v>0</v>
      </c>
      <c r="N109" s="6">
        <f t="shared" si="120"/>
        <v>0</v>
      </c>
      <c r="O109" s="6">
        <f t="shared" si="120"/>
        <v>0</v>
      </c>
      <c r="P109" s="6">
        <f t="shared" si="120"/>
        <v>0</v>
      </c>
      <c r="Q109" s="6">
        <f t="shared" si="120"/>
        <v>3</v>
      </c>
      <c r="R109" s="7">
        <f t="shared" si="120"/>
        <v>3</v>
      </c>
      <c r="S109" s="7">
        <f t="shared" si="120"/>
        <v>3</v>
      </c>
      <c r="T109" s="7">
        <f t="shared" si="120"/>
        <v>3</v>
      </c>
      <c r="U109" s="11">
        <f t="shared" si="120"/>
        <v>0</v>
      </c>
      <c r="V109" s="10">
        <f t="shared" si="120"/>
        <v>0</v>
      </c>
      <c r="W109" s="11">
        <f t="shared" si="120"/>
        <v>0</v>
      </c>
      <c r="X109" s="10">
        <f t="shared" si="120"/>
        <v>0</v>
      </c>
      <c r="Y109" s="11">
        <f t="shared" si="120"/>
        <v>0</v>
      </c>
      <c r="Z109" s="10">
        <f t="shared" si="120"/>
        <v>0</v>
      </c>
      <c r="AA109" s="11">
        <f t="shared" si="120"/>
        <v>0</v>
      </c>
      <c r="AB109" s="10">
        <f t="shared" si="120"/>
        <v>0</v>
      </c>
      <c r="AC109" s="11">
        <f t="shared" si="120"/>
        <v>0</v>
      </c>
      <c r="AD109" s="10">
        <f t="shared" si="120"/>
        <v>0</v>
      </c>
      <c r="AE109" s="7">
        <f t="shared" si="120"/>
        <v>0</v>
      </c>
      <c r="AF109" s="11">
        <f t="shared" si="120"/>
        <v>0</v>
      </c>
      <c r="AG109" s="10">
        <f t="shared" si="120"/>
        <v>0</v>
      </c>
      <c r="AH109" s="11">
        <f t="shared" si="120"/>
        <v>0</v>
      </c>
      <c r="AI109" s="10">
        <f t="shared" si="120"/>
        <v>0</v>
      </c>
      <c r="AJ109" s="11">
        <f t="shared" si="120"/>
        <v>0</v>
      </c>
      <c r="AK109" s="10">
        <f t="shared" si="120"/>
        <v>0</v>
      </c>
      <c r="AL109" s="11">
        <f t="shared" ref="AL109:BQ109" si="121">SUM(AL108:AL108)</f>
        <v>0</v>
      </c>
      <c r="AM109" s="10">
        <f t="shared" si="121"/>
        <v>0</v>
      </c>
      <c r="AN109" s="7">
        <f t="shared" si="121"/>
        <v>0</v>
      </c>
      <c r="AO109" s="7">
        <f t="shared" si="121"/>
        <v>0</v>
      </c>
      <c r="AP109" s="11">
        <f t="shared" si="121"/>
        <v>0</v>
      </c>
      <c r="AQ109" s="10">
        <f t="shared" si="121"/>
        <v>0</v>
      </c>
      <c r="AR109" s="11">
        <f t="shared" si="121"/>
        <v>0</v>
      </c>
      <c r="AS109" s="10">
        <f t="shared" si="121"/>
        <v>0</v>
      </c>
      <c r="AT109" s="11">
        <f t="shared" si="121"/>
        <v>0</v>
      </c>
      <c r="AU109" s="10">
        <f t="shared" si="121"/>
        <v>0</v>
      </c>
      <c r="AV109" s="11">
        <f t="shared" si="121"/>
        <v>0</v>
      </c>
      <c r="AW109" s="10">
        <f t="shared" si="121"/>
        <v>0</v>
      </c>
      <c r="AX109" s="11">
        <f t="shared" si="121"/>
        <v>0</v>
      </c>
      <c r="AY109" s="10">
        <f t="shared" si="121"/>
        <v>0</v>
      </c>
      <c r="AZ109" s="7">
        <f t="shared" si="121"/>
        <v>0</v>
      </c>
      <c r="BA109" s="11">
        <f t="shared" si="121"/>
        <v>0</v>
      </c>
      <c r="BB109" s="10">
        <f t="shared" si="121"/>
        <v>0</v>
      </c>
      <c r="BC109" s="11">
        <f t="shared" si="121"/>
        <v>0</v>
      </c>
      <c r="BD109" s="10">
        <f t="shared" si="121"/>
        <v>0</v>
      </c>
      <c r="BE109" s="11">
        <f t="shared" si="121"/>
        <v>0</v>
      </c>
      <c r="BF109" s="10">
        <f t="shared" si="121"/>
        <v>0</v>
      </c>
      <c r="BG109" s="11">
        <f t="shared" si="121"/>
        <v>0</v>
      </c>
      <c r="BH109" s="10">
        <f t="shared" si="121"/>
        <v>0</v>
      </c>
      <c r="BI109" s="7">
        <f t="shared" si="121"/>
        <v>0</v>
      </c>
      <c r="BJ109" s="7">
        <f t="shared" si="121"/>
        <v>0</v>
      </c>
      <c r="BK109" s="11">
        <f t="shared" si="121"/>
        <v>0</v>
      </c>
      <c r="BL109" s="10">
        <f t="shared" si="121"/>
        <v>0</v>
      </c>
      <c r="BM109" s="11">
        <f t="shared" si="121"/>
        <v>0</v>
      </c>
      <c r="BN109" s="10">
        <f t="shared" si="121"/>
        <v>0</v>
      </c>
      <c r="BO109" s="11">
        <f t="shared" si="121"/>
        <v>0</v>
      </c>
      <c r="BP109" s="10">
        <f t="shared" si="121"/>
        <v>0</v>
      </c>
      <c r="BQ109" s="11">
        <f t="shared" si="121"/>
        <v>0</v>
      </c>
      <c r="BR109" s="10">
        <f t="shared" ref="BR109:CW109" si="122">SUM(BR108:BR108)</f>
        <v>0</v>
      </c>
      <c r="BS109" s="11">
        <f t="shared" si="122"/>
        <v>0</v>
      </c>
      <c r="BT109" s="10">
        <f t="shared" si="122"/>
        <v>0</v>
      </c>
      <c r="BU109" s="7">
        <f t="shared" si="122"/>
        <v>0</v>
      </c>
      <c r="BV109" s="11">
        <f t="shared" si="122"/>
        <v>0</v>
      </c>
      <c r="BW109" s="10">
        <f t="shared" si="122"/>
        <v>0</v>
      </c>
      <c r="BX109" s="11">
        <f t="shared" si="122"/>
        <v>0</v>
      </c>
      <c r="BY109" s="10">
        <f t="shared" si="122"/>
        <v>0</v>
      </c>
      <c r="BZ109" s="11">
        <f t="shared" si="122"/>
        <v>0</v>
      </c>
      <c r="CA109" s="10">
        <f t="shared" si="122"/>
        <v>0</v>
      </c>
      <c r="CB109" s="11">
        <f t="shared" si="122"/>
        <v>0</v>
      </c>
      <c r="CC109" s="10">
        <f t="shared" si="122"/>
        <v>0</v>
      </c>
      <c r="CD109" s="7">
        <f t="shared" si="122"/>
        <v>0</v>
      </c>
      <c r="CE109" s="7">
        <f t="shared" si="122"/>
        <v>0</v>
      </c>
      <c r="CF109" s="11">
        <f t="shared" si="122"/>
        <v>0</v>
      </c>
      <c r="CG109" s="10">
        <f t="shared" si="122"/>
        <v>0</v>
      </c>
      <c r="CH109" s="11">
        <f t="shared" si="122"/>
        <v>0</v>
      </c>
      <c r="CI109" s="10">
        <f t="shared" si="122"/>
        <v>0</v>
      </c>
      <c r="CJ109" s="11">
        <f t="shared" si="122"/>
        <v>0</v>
      </c>
      <c r="CK109" s="10">
        <f t="shared" si="122"/>
        <v>0</v>
      </c>
      <c r="CL109" s="11">
        <f t="shared" si="122"/>
        <v>0</v>
      </c>
      <c r="CM109" s="10">
        <f t="shared" si="122"/>
        <v>0</v>
      </c>
      <c r="CN109" s="11">
        <f t="shared" si="122"/>
        <v>0</v>
      </c>
      <c r="CO109" s="10">
        <f t="shared" si="122"/>
        <v>0</v>
      </c>
      <c r="CP109" s="7">
        <f t="shared" si="122"/>
        <v>0</v>
      </c>
      <c r="CQ109" s="11">
        <f t="shared" si="122"/>
        <v>0</v>
      </c>
      <c r="CR109" s="10">
        <f t="shared" si="122"/>
        <v>0</v>
      </c>
      <c r="CS109" s="11">
        <f t="shared" si="122"/>
        <v>0</v>
      </c>
      <c r="CT109" s="10">
        <f t="shared" si="122"/>
        <v>0</v>
      </c>
      <c r="CU109" s="11">
        <f t="shared" si="122"/>
        <v>0</v>
      </c>
      <c r="CV109" s="10">
        <f t="shared" si="122"/>
        <v>0</v>
      </c>
      <c r="CW109" s="11">
        <f t="shared" si="122"/>
        <v>3</v>
      </c>
      <c r="CX109" s="10">
        <f t="shared" ref="CX109:EC109" si="123">SUM(CX108:CX108)</f>
        <v>0</v>
      </c>
      <c r="CY109" s="7">
        <f t="shared" si="123"/>
        <v>3</v>
      </c>
      <c r="CZ109" s="7">
        <f t="shared" si="123"/>
        <v>3</v>
      </c>
      <c r="DA109" s="11">
        <f t="shared" si="123"/>
        <v>0</v>
      </c>
      <c r="DB109" s="10">
        <f t="shared" si="123"/>
        <v>0</v>
      </c>
      <c r="DC109" s="11">
        <f t="shared" si="123"/>
        <v>0</v>
      </c>
      <c r="DD109" s="10">
        <f t="shared" si="123"/>
        <v>0</v>
      </c>
      <c r="DE109" s="11">
        <f t="shared" si="123"/>
        <v>0</v>
      </c>
      <c r="DF109" s="10">
        <f t="shared" si="123"/>
        <v>0</v>
      </c>
      <c r="DG109" s="11">
        <f t="shared" si="123"/>
        <v>0</v>
      </c>
      <c r="DH109" s="10">
        <f t="shared" si="123"/>
        <v>0</v>
      </c>
      <c r="DI109" s="11">
        <f t="shared" si="123"/>
        <v>0</v>
      </c>
      <c r="DJ109" s="10">
        <f t="shared" si="123"/>
        <v>0</v>
      </c>
      <c r="DK109" s="7">
        <f t="shared" si="123"/>
        <v>0</v>
      </c>
      <c r="DL109" s="11">
        <f t="shared" si="123"/>
        <v>0</v>
      </c>
      <c r="DM109" s="10">
        <f t="shared" si="123"/>
        <v>0</v>
      </c>
      <c r="DN109" s="11">
        <f t="shared" si="123"/>
        <v>0</v>
      </c>
      <c r="DO109" s="10">
        <f t="shared" si="123"/>
        <v>0</v>
      </c>
      <c r="DP109" s="11">
        <f t="shared" si="123"/>
        <v>0</v>
      </c>
      <c r="DQ109" s="10">
        <f t="shared" si="123"/>
        <v>0</v>
      </c>
      <c r="DR109" s="11">
        <f t="shared" si="123"/>
        <v>0</v>
      </c>
      <c r="DS109" s="10">
        <f t="shared" si="123"/>
        <v>0</v>
      </c>
      <c r="DT109" s="7">
        <f t="shared" si="123"/>
        <v>0</v>
      </c>
      <c r="DU109" s="7">
        <f t="shared" si="123"/>
        <v>0</v>
      </c>
      <c r="DV109" s="11">
        <f t="shared" si="123"/>
        <v>0</v>
      </c>
      <c r="DW109" s="10">
        <f t="shared" si="123"/>
        <v>0</v>
      </c>
      <c r="DX109" s="11">
        <f t="shared" si="123"/>
        <v>0</v>
      </c>
      <c r="DY109" s="10">
        <f t="shared" si="123"/>
        <v>0</v>
      </c>
      <c r="DZ109" s="11">
        <f t="shared" si="123"/>
        <v>0</v>
      </c>
      <c r="EA109" s="10">
        <f t="shared" si="123"/>
        <v>0</v>
      </c>
      <c r="EB109" s="11">
        <f t="shared" si="123"/>
        <v>0</v>
      </c>
      <c r="EC109" s="10">
        <f t="shared" si="123"/>
        <v>0</v>
      </c>
      <c r="ED109" s="11">
        <f t="shared" ref="ED109:EP109" si="124">SUM(ED108:ED108)</f>
        <v>0</v>
      </c>
      <c r="EE109" s="10">
        <f t="shared" si="124"/>
        <v>0</v>
      </c>
      <c r="EF109" s="7">
        <f t="shared" si="124"/>
        <v>0</v>
      </c>
      <c r="EG109" s="11">
        <f t="shared" si="124"/>
        <v>0</v>
      </c>
      <c r="EH109" s="10">
        <f t="shared" si="124"/>
        <v>0</v>
      </c>
      <c r="EI109" s="11">
        <f t="shared" si="124"/>
        <v>0</v>
      </c>
      <c r="EJ109" s="10">
        <f t="shared" si="124"/>
        <v>0</v>
      </c>
      <c r="EK109" s="11">
        <f t="shared" si="124"/>
        <v>0</v>
      </c>
      <c r="EL109" s="10">
        <f t="shared" si="124"/>
        <v>0</v>
      </c>
      <c r="EM109" s="11">
        <f t="shared" si="124"/>
        <v>0</v>
      </c>
      <c r="EN109" s="10">
        <f t="shared" si="124"/>
        <v>0</v>
      </c>
      <c r="EO109" s="7">
        <f t="shared" si="124"/>
        <v>0</v>
      </c>
      <c r="EP109" s="7">
        <f t="shared" si="124"/>
        <v>0</v>
      </c>
    </row>
    <row r="110" spans="1:146" ht="19.95" customHeight="1" x14ac:dyDescent="0.25">
      <c r="A110" s="12" t="s">
        <v>231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2"/>
      <c r="EP110" s="13"/>
    </row>
    <row r="111" spans="1:146" x14ac:dyDescent="0.25">
      <c r="A111" s="6"/>
      <c r="B111" s="6"/>
      <c r="C111" s="6"/>
      <c r="D111" s="6" t="s">
        <v>232</v>
      </c>
      <c r="E111" s="3" t="s">
        <v>233</v>
      </c>
      <c r="F111" s="6">
        <f>COUNTIF(U111:EN111,"e")</f>
        <v>0</v>
      </c>
      <c r="G111" s="6">
        <f>COUNTIF(U111:EN111,"z")</f>
        <v>1</v>
      </c>
      <c r="H111" s="6">
        <f>SUM(I111:Q111)</f>
        <v>0</v>
      </c>
      <c r="I111" s="6">
        <f>U111+AP111+BK111+CF111+DA111+DV111</f>
        <v>0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/>
      <c r="V111" s="10"/>
      <c r="W111" s="11">
        <v>0</v>
      </c>
      <c r="X111" s="10" t="s">
        <v>57</v>
      </c>
      <c r="Y111" s="11"/>
      <c r="Z111" s="10"/>
      <c r="AA111" s="11"/>
      <c r="AB111" s="10"/>
      <c r="AC111" s="11"/>
      <c r="AD111" s="10"/>
      <c r="AE111" s="7">
        <v>0</v>
      </c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x14ac:dyDescent="0.25">
      <c r="A112" s="6"/>
      <c r="B112" s="6"/>
      <c r="C112" s="6"/>
      <c r="D112" s="6" t="s">
        <v>234</v>
      </c>
      <c r="E112" s="3" t="s">
        <v>235</v>
      </c>
      <c r="F112" s="6">
        <f>COUNTIF(U112:EN112,"e")</f>
        <v>0</v>
      </c>
      <c r="G112" s="6">
        <f>COUNTIF(U112:EN112,"z")</f>
        <v>1</v>
      </c>
      <c r="H112" s="6">
        <f>SUM(I112:Q112)</f>
        <v>4</v>
      </c>
      <c r="I112" s="6">
        <f>U112+AP112+BK112+CF112+DA112+DV112</f>
        <v>4</v>
      </c>
      <c r="J112" s="6">
        <f>W112+AR112+BM112+CH112+DC112+DX112</f>
        <v>0</v>
      </c>
      <c r="K112" s="6">
        <f>Y112+AT112+BO112+CJ112+DE112+DZ112</f>
        <v>0</v>
      </c>
      <c r="L112" s="6">
        <f>AA112+AV112+BQ112+CL112+DG112+EB112</f>
        <v>0</v>
      </c>
      <c r="M112" s="6">
        <f>AC112+AX112+BS112+CN112+DI112+ED112</f>
        <v>0</v>
      </c>
      <c r="N112" s="6">
        <f>AF112+BA112+BV112+CQ112+DL112+EG112</f>
        <v>0</v>
      </c>
      <c r="O112" s="6">
        <f>AH112+BC112+BX112+CS112+DN112+EI112</f>
        <v>0</v>
      </c>
      <c r="P112" s="6">
        <f>AJ112+BE112+BZ112+CU112+DP112+EK112</f>
        <v>0</v>
      </c>
      <c r="Q112" s="6">
        <f>AL112+BG112+CB112+CW112+DR112+EM112</f>
        <v>0</v>
      </c>
      <c r="R112" s="7">
        <f>AO112+BJ112+CE112+CZ112+DU112+EP112</f>
        <v>0</v>
      </c>
      <c r="S112" s="7">
        <f>AN112+BI112+CD112+CY112+DT112+EO112</f>
        <v>0</v>
      </c>
      <c r="T112" s="7">
        <v>0</v>
      </c>
      <c r="U112" s="11">
        <v>4</v>
      </c>
      <c r="V112" s="10" t="s">
        <v>57</v>
      </c>
      <c r="W112" s="11"/>
      <c r="X112" s="10"/>
      <c r="Y112" s="11"/>
      <c r="Z112" s="10"/>
      <c r="AA112" s="11"/>
      <c r="AB112" s="10"/>
      <c r="AC112" s="11"/>
      <c r="AD112" s="10"/>
      <c r="AE112" s="7">
        <v>0</v>
      </c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AE112+AN112</f>
        <v>0</v>
      </c>
      <c r="AP112" s="11"/>
      <c r="AQ112" s="10"/>
      <c r="AR112" s="11"/>
      <c r="AS112" s="10"/>
      <c r="AT112" s="11"/>
      <c r="AU112" s="10"/>
      <c r="AV112" s="11"/>
      <c r="AW112" s="10"/>
      <c r="AX112" s="11"/>
      <c r="AY112" s="10"/>
      <c r="AZ112" s="7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AZ112+BI112</f>
        <v>0</v>
      </c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7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BU112+CD112</f>
        <v>0</v>
      </c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CP112+CY112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11"/>
      <c r="DJ112" s="10"/>
      <c r="DK112" s="7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DK112+DT112</f>
        <v>0</v>
      </c>
      <c r="DV112" s="11"/>
      <c r="DW112" s="10"/>
      <c r="DX112" s="11"/>
      <c r="DY112" s="10"/>
      <c r="DZ112" s="11"/>
      <c r="EA112" s="10"/>
      <c r="EB112" s="11"/>
      <c r="EC112" s="10"/>
      <c r="ED112" s="11"/>
      <c r="EE112" s="10"/>
      <c r="EF112" s="7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EF112+EO112</f>
        <v>0</v>
      </c>
    </row>
    <row r="113" spans="1:146" x14ac:dyDescent="0.25">
      <c r="A113" s="6"/>
      <c r="B113" s="6"/>
      <c r="C113" s="6"/>
      <c r="D113" s="6" t="s">
        <v>236</v>
      </c>
      <c r="E113" s="3" t="s">
        <v>237</v>
      </c>
      <c r="F113" s="6">
        <f>COUNTIF(U113:EN113,"e")</f>
        <v>0</v>
      </c>
      <c r="G113" s="6">
        <f>COUNTIF(U113:EN113,"z")</f>
        <v>1</v>
      </c>
      <c r="H113" s="6">
        <f>SUM(I113:Q113)</f>
        <v>2</v>
      </c>
      <c r="I113" s="6">
        <f>U113+AP113+BK113+CF113+DA113+DV113</f>
        <v>2</v>
      </c>
      <c r="J113" s="6">
        <f>W113+AR113+BM113+CH113+DC113+DX113</f>
        <v>0</v>
      </c>
      <c r="K113" s="6">
        <f>Y113+AT113+BO113+CJ113+DE113+DZ113</f>
        <v>0</v>
      </c>
      <c r="L113" s="6">
        <f>AA113+AV113+BQ113+CL113+DG113+EB113</f>
        <v>0</v>
      </c>
      <c r="M113" s="6">
        <f>AC113+AX113+BS113+CN113+DI113+ED113</f>
        <v>0</v>
      </c>
      <c r="N113" s="6">
        <f>AF113+BA113+BV113+CQ113+DL113+EG113</f>
        <v>0</v>
      </c>
      <c r="O113" s="6">
        <f>AH113+BC113+BX113+CS113+DN113+EI113</f>
        <v>0</v>
      </c>
      <c r="P113" s="6">
        <f>AJ113+BE113+BZ113+CU113+DP113+EK113</f>
        <v>0</v>
      </c>
      <c r="Q113" s="6">
        <f>AL113+BG113+CB113+CW113+DR113+EM113</f>
        <v>0</v>
      </c>
      <c r="R113" s="7">
        <f>AO113+BJ113+CE113+CZ113+DU113+EP113</f>
        <v>0</v>
      </c>
      <c r="S113" s="7">
        <f>AN113+BI113+CD113+CY113+DT113+EO113</f>
        <v>0</v>
      </c>
      <c r="T113" s="7">
        <v>0</v>
      </c>
      <c r="U113" s="11"/>
      <c r="V113" s="10"/>
      <c r="W113" s="11"/>
      <c r="X113" s="10"/>
      <c r="Y113" s="11"/>
      <c r="Z113" s="10"/>
      <c r="AA113" s="11"/>
      <c r="AB113" s="10"/>
      <c r="AC113" s="11"/>
      <c r="AD113" s="10"/>
      <c r="AE113" s="7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AE113+AN113</f>
        <v>0</v>
      </c>
      <c r="AP113" s="11"/>
      <c r="AQ113" s="10"/>
      <c r="AR113" s="11"/>
      <c r="AS113" s="10"/>
      <c r="AT113" s="11"/>
      <c r="AU113" s="10"/>
      <c r="AV113" s="11"/>
      <c r="AW113" s="10"/>
      <c r="AX113" s="11"/>
      <c r="AY113" s="10"/>
      <c r="AZ113" s="7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AZ113+BI113</f>
        <v>0</v>
      </c>
      <c r="BK113" s="11"/>
      <c r="BL113" s="10"/>
      <c r="BM113" s="11"/>
      <c r="BN113" s="10"/>
      <c r="BO113" s="11"/>
      <c r="BP113" s="10"/>
      <c r="BQ113" s="11"/>
      <c r="BR113" s="10"/>
      <c r="BS113" s="11"/>
      <c r="BT113" s="10"/>
      <c r="BU113" s="7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BU113+CD113</f>
        <v>0</v>
      </c>
      <c r="CF113" s="11">
        <v>2</v>
      </c>
      <c r="CG113" s="10" t="s">
        <v>57</v>
      </c>
      <c r="CH113" s="11"/>
      <c r="CI113" s="10"/>
      <c r="CJ113" s="11"/>
      <c r="CK113" s="10"/>
      <c r="CL113" s="11"/>
      <c r="CM113" s="10"/>
      <c r="CN113" s="11"/>
      <c r="CO113" s="10"/>
      <c r="CP113" s="7">
        <v>0</v>
      </c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CP113+CY113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11"/>
      <c r="DJ113" s="10"/>
      <c r="DK113" s="7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DK113+DT113</f>
        <v>0</v>
      </c>
      <c r="DV113" s="11"/>
      <c r="DW113" s="10"/>
      <c r="DX113" s="11"/>
      <c r="DY113" s="10"/>
      <c r="DZ113" s="11"/>
      <c r="EA113" s="10"/>
      <c r="EB113" s="11"/>
      <c r="EC113" s="10"/>
      <c r="ED113" s="11"/>
      <c r="EE113" s="10"/>
      <c r="EF113" s="7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EF113+EO113</f>
        <v>0</v>
      </c>
    </row>
    <row r="114" spans="1:146" ht="16.05" customHeight="1" x14ac:dyDescent="0.25">
      <c r="A114" s="6"/>
      <c r="B114" s="6"/>
      <c r="C114" s="6"/>
      <c r="D114" s="6"/>
      <c r="E114" s="6" t="s">
        <v>82</v>
      </c>
      <c r="F114" s="6">
        <f t="shared" ref="F114:AK114" si="125">SUM(F111:F113)</f>
        <v>0</v>
      </c>
      <c r="G114" s="6">
        <f t="shared" si="125"/>
        <v>3</v>
      </c>
      <c r="H114" s="6">
        <f t="shared" si="125"/>
        <v>6</v>
      </c>
      <c r="I114" s="6">
        <f t="shared" si="125"/>
        <v>6</v>
      </c>
      <c r="J114" s="6">
        <f t="shared" si="125"/>
        <v>0</v>
      </c>
      <c r="K114" s="6">
        <f t="shared" si="125"/>
        <v>0</v>
      </c>
      <c r="L114" s="6">
        <f t="shared" si="125"/>
        <v>0</v>
      </c>
      <c r="M114" s="6">
        <f t="shared" si="125"/>
        <v>0</v>
      </c>
      <c r="N114" s="6">
        <f t="shared" si="125"/>
        <v>0</v>
      </c>
      <c r="O114" s="6">
        <f t="shared" si="125"/>
        <v>0</v>
      </c>
      <c r="P114" s="6">
        <f t="shared" si="125"/>
        <v>0</v>
      </c>
      <c r="Q114" s="6">
        <f t="shared" si="125"/>
        <v>0</v>
      </c>
      <c r="R114" s="7">
        <f t="shared" si="125"/>
        <v>0</v>
      </c>
      <c r="S114" s="7">
        <f t="shared" si="125"/>
        <v>0</v>
      </c>
      <c r="T114" s="7">
        <f t="shared" si="125"/>
        <v>0</v>
      </c>
      <c r="U114" s="11">
        <f t="shared" si="125"/>
        <v>4</v>
      </c>
      <c r="V114" s="10">
        <f t="shared" si="125"/>
        <v>0</v>
      </c>
      <c r="W114" s="11">
        <f t="shared" si="125"/>
        <v>0</v>
      </c>
      <c r="X114" s="10">
        <f t="shared" si="125"/>
        <v>0</v>
      </c>
      <c r="Y114" s="11">
        <f t="shared" si="125"/>
        <v>0</v>
      </c>
      <c r="Z114" s="10">
        <f t="shared" si="125"/>
        <v>0</v>
      </c>
      <c r="AA114" s="11">
        <f t="shared" si="125"/>
        <v>0</v>
      </c>
      <c r="AB114" s="10">
        <f t="shared" si="125"/>
        <v>0</v>
      </c>
      <c r="AC114" s="11">
        <f t="shared" si="125"/>
        <v>0</v>
      </c>
      <c r="AD114" s="10">
        <f t="shared" si="125"/>
        <v>0</v>
      </c>
      <c r="AE114" s="7">
        <f t="shared" si="125"/>
        <v>0</v>
      </c>
      <c r="AF114" s="11">
        <f t="shared" si="125"/>
        <v>0</v>
      </c>
      <c r="AG114" s="10">
        <f t="shared" si="125"/>
        <v>0</v>
      </c>
      <c r="AH114" s="11">
        <f t="shared" si="125"/>
        <v>0</v>
      </c>
      <c r="AI114" s="10">
        <f t="shared" si="125"/>
        <v>0</v>
      </c>
      <c r="AJ114" s="11">
        <f t="shared" si="125"/>
        <v>0</v>
      </c>
      <c r="AK114" s="10">
        <f t="shared" si="125"/>
        <v>0</v>
      </c>
      <c r="AL114" s="11">
        <f t="shared" ref="AL114:BQ114" si="126">SUM(AL111:AL113)</f>
        <v>0</v>
      </c>
      <c r="AM114" s="10">
        <f t="shared" si="126"/>
        <v>0</v>
      </c>
      <c r="AN114" s="7">
        <f t="shared" si="126"/>
        <v>0</v>
      </c>
      <c r="AO114" s="7">
        <f t="shared" si="126"/>
        <v>0</v>
      </c>
      <c r="AP114" s="11">
        <f t="shared" si="126"/>
        <v>0</v>
      </c>
      <c r="AQ114" s="10">
        <f t="shared" si="126"/>
        <v>0</v>
      </c>
      <c r="AR114" s="11">
        <f t="shared" si="126"/>
        <v>0</v>
      </c>
      <c r="AS114" s="10">
        <f t="shared" si="126"/>
        <v>0</v>
      </c>
      <c r="AT114" s="11">
        <f t="shared" si="126"/>
        <v>0</v>
      </c>
      <c r="AU114" s="10">
        <f t="shared" si="126"/>
        <v>0</v>
      </c>
      <c r="AV114" s="11">
        <f t="shared" si="126"/>
        <v>0</v>
      </c>
      <c r="AW114" s="10">
        <f t="shared" si="126"/>
        <v>0</v>
      </c>
      <c r="AX114" s="11">
        <f t="shared" si="126"/>
        <v>0</v>
      </c>
      <c r="AY114" s="10">
        <f t="shared" si="126"/>
        <v>0</v>
      </c>
      <c r="AZ114" s="7">
        <f t="shared" si="126"/>
        <v>0</v>
      </c>
      <c r="BA114" s="11">
        <f t="shared" si="126"/>
        <v>0</v>
      </c>
      <c r="BB114" s="10">
        <f t="shared" si="126"/>
        <v>0</v>
      </c>
      <c r="BC114" s="11">
        <f t="shared" si="126"/>
        <v>0</v>
      </c>
      <c r="BD114" s="10">
        <f t="shared" si="126"/>
        <v>0</v>
      </c>
      <c r="BE114" s="11">
        <f t="shared" si="126"/>
        <v>0</v>
      </c>
      <c r="BF114" s="10">
        <f t="shared" si="126"/>
        <v>0</v>
      </c>
      <c r="BG114" s="11">
        <f t="shared" si="126"/>
        <v>0</v>
      </c>
      <c r="BH114" s="10">
        <f t="shared" si="126"/>
        <v>0</v>
      </c>
      <c r="BI114" s="7">
        <f t="shared" si="126"/>
        <v>0</v>
      </c>
      <c r="BJ114" s="7">
        <f t="shared" si="126"/>
        <v>0</v>
      </c>
      <c r="BK114" s="11">
        <f t="shared" si="126"/>
        <v>0</v>
      </c>
      <c r="BL114" s="10">
        <f t="shared" si="126"/>
        <v>0</v>
      </c>
      <c r="BM114" s="11">
        <f t="shared" si="126"/>
        <v>0</v>
      </c>
      <c r="BN114" s="10">
        <f t="shared" si="126"/>
        <v>0</v>
      </c>
      <c r="BO114" s="11">
        <f t="shared" si="126"/>
        <v>0</v>
      </c>
      <c r="BP114" s="10">
        <f t="shared" si="126"/>
        <v>0</v>
      </c>
      <c r="BQ114" s="11">
        <f t="shared" si="126"/>
        <v>0</v>
      </c>
      <c r="BR114" s="10">
        <f t="shared" ref="BR114:CW114" si="127">SUM(BR111:BR113)</f>
        <v>0</v>
      </c>
      <c r="BS114" s="11">
        <f t="shared" si="127"/>
        <v>0</v>
      </c>
      <c r="BT114" s="10">
        <f t="shared" si="127"/>
        <v>0</v>
      </c>
      <c r="BU114" s="7">
        <f t="shared" si="127"/>
        <v>0</v>
      </c>
      <c r="BV114" s="11">
        <f t="shared" si="127"/>
        <v>0</v>
      </c>
      <c r="BW114" s="10">
        <f t="shared" si="127"/>
        <v>0</v>
      </c>
      <c r="BX114" s="11">
        <f t="shared" si="127"/>
        <v>0</v>
      </c>
      <c r="BY114" s="10">
        <f t="shared" si="127"/>
        <v>0</v>
      </c>
      <c r="BZ114" s="11">
        <f t="shared" si="127"/>
        <v>0</v>
      </c>
      <c r="CA114" s="10">
        <f t="shared" si="127"/>
        <v>0</v>
      </c>
      <c r="CB114" s="11">
        <f t="shared" si="127"/>
        <v>0</v>
      </c>
      <c r="CC114" s="10">
        <f t="shared" si="127"/>
        <v>0</v>
      </c>
      <c r="CD114" s="7">
        <f t="shared" si="127"/>
        <v>0</v>
      </c>
      <c r="CE114" s="7">
        <f t="shared" si="127"/>
        <v>0</v>
      </c>
      <c r="CF114" s="11">
        <f t="shared" si="127"/>
        <v>2</v>
      </c>
      <c r="CG114" s="10">
        <f t="shared" si="127"/>
        <v>0</v>
      </c>
      <c r="CH114" s="11">
        <f t="shared" si="127"/>
        <v>0</v>
      </c>
      <c r="CI114" s="10">
        <f t="shared" si="127"/>
        <v>0</v>
      </c>
      <c r="CJ114" s="11">
        <f t="shared" si="127"/>
        <v>0</v>
      </c>
      <c r="CK114" s="10">
        <f t="shared" si="127"/>
        <v>0</v>
      </c>
      <c r="CL114" s="11">
        <f t="shared" si="127"/>
        <v>0</v>
      </c>
      <c r="CM114" s="10">
        <f t="shared" si="127"/>
        <v>0</v>
      </c>
      <c r="CN114" s="11">
        <f t="shared" si="127"/>
        <v>0</v>
      </c>
      <c r="CO114" s="10">
        <f t="shared" si="127"/>
        <v>0</v>
      </c>
      <c r="CP114" s="7">
        <f t="shared" si="127"/>
        <v>0</v>
      </c>
      <c r="CQ114" s="11">
        <f t="shared" si="127"/>
        <v>0</v>
      </c>
      <c r="CR114" s="10">
        <f t="shared" si="127"/>
        <v>0</v>
      </c>
      <c r="CS114" s="11">
        <f t="shared" si="127"/>
        <v>0</v>
      </c>
      <c r="CT114" s="10">
        <f t="shared" si="127"/>
        <v>0</v>
      </c>
      <c r="CU114" s="11">
        <f t="shared" si="127"/>
        <v>0</v>
      </c>
      <c r="CV114" s="10">
        <f t="shared" si="127"/>
        <v>0</v>
      </c>
      <c r="CW114" s="11">
        <f t="shared" si="127"/>
        <v>0</v>
      </c>
      <c r="CX114" s="10">
        <f t="shared" ref="CX114:EC114" si="128">SUM(CX111:CX113)</f>
        <v>0</v>
      </c>
      <c r="CY114" s="7">
        <f t="shared" si="128"/>
        <v>0</v>
      </c>
      <c r="CZ114" s="7">
        <f t="shared" si="128"/>
        <v>0</v>
      </c>
      <c r="DA114" s="11">
        <f t="shared" si="128"/>
        <v>0</v>
      </c>
      <c r="DB114" s="10">
        <f t="shared" si="128"/>
        <v>0</v>
      </c>
      <c r="DC114" s="11">
        <f t="shared" si="128"/>
        <v>0</v>
      </c>
      <c r="DD114" s="10">
        <f t="shared" si="128"/>
        <v>0</v>
      </c>
      <c r="DE114" s="11">
        <f t="shared" si="128"/>
        <v>0</v>
      </c>
      <c r="DF114" s="10">
        <f t="shared" si="128"/>
        <v>0</v>
      </c>
      <c r="DG114" s="11">
        <f t="shared" si="128"/>
        <v>0</v>
      </c>
      <c r="DH114" s="10">
        <f t="shared" si="128"/>
        <v>0</v>
      </c>
      <c r="DI114" s="11">
        <f t="shared" si="128"/>
        <v>0</v>
      </c>
      <c r="DJ114" s="10">
        <f t="shared" si="128"/>
        <v>0</v>
      </c>
      <c r="DK114" s="7">
        <f t="shared" si="128"/>
        <v>0</v>
      </c>
      <c r="DL114" s="11">
        <f t="shared" si="128"/>
        <v>0</v>
      </c>
      <c r="DM114" s="10">
        <f t="shared" si="128"/>
        <v>0</v>
      </c>
      <c r="DN114" s="11">
        <f t="shared" si="128"/>
        <v>0</v>
      </c>
      <c r="DO114" s="10">
        <f t="shared" si="128"/>
        <v>0</v>
      </c>
      <c r="DP114" s="11">
        <f t="shared" si="128"/>
        <v>0</v>
      </c>
      <c r="DQ114" s="10">
        <f t="shared" si="128"/>
        <v>0</v>
      </c>
      <c r="DR114" s="11">
        <f t="shared" si="128"/>
        <v>0</v>
      </c>
      <c r="DS114" s="10">
        <f t="shared" si="128"/>
        <v>0</v>
      </c>
      <c r="DT114" s="7">
        <f t="shared" si="128"/>
        <v>0</v>
      </c>
      <c r="DU114" s="7">
        <f t="shared" si="128"/>
        <v>0</v>
      </c>
      <c r="DV114" s="11">
        <f t="shared" si="128"/>
        <v>0</v>
      </c>
      <c r="DW114" s="10">
        <f t="shared" si="128"/>
        <v>0</v>
      </c>
      <c r="DX114" s="11">
        <f t="shared" si="128"/>
        <v>0</v>
      </c>
      <c r="DY114" s="10">
        <f t="shared" si="128"/>
        <v>0</v>
      </c>
      <c r="DZ114" s="11">
        <f t="shared" si="128"/>
        <v>0</v>
      </c>
      <c r="EA114" s="10">
        <f t="shared" si="128"/>
        <v>0</v>
      </c>
      <c r="EB114" s="11">
        <f t="shared" si="128"/>
        <v>0</v>
      </c>
      <c r="EC114" s="10">
        <f t="shared" si="128"/>
        <v>0</v>
      </c>
      <c r="ED114" s="11">
        <f t="shared" ref="ED114:EP114" si="129">SUM(ED111:ED113)</f>
        <v>0</v>
      </c>
      <c r="EE114" s="10">
        <f t="shared" si="129"/>
        <v>0</v>
      </c>
      <c r="EF114" s="7">
        <f t="shared" si="129"/>
        <v>0</v>
      </c>
      <c r="EG114" s="11">
        <f t="shared" si="129"/>
        <v>0</v>
      </c>
      <c r="EH114" s="10">
        <f t="shared" si="129"/>
        <v>0</v>
      </c>
      <c r="EI114" s="11">
        <f t="shared" si="129"/>
        <v>0</v>
      </c>
      <c r="EJ114" s="10">
        <f t="shared" si="129"/>
        <v>0</v>
      </c>
      <c r="EK114" s="11">
        <f t="shared" si="129"/>
        <v>0</v>
      </c>
      <c r="EL114" s="10">
        <f t="shared" si="129"/>
        <v>0</v>
      </c>
      <c r="EM114" s="11">
        <f t="shared" si="129"/>
        <v>0</v>
      </c>
      <c r="EN114" s="10">
        <f t="shared" si="129"/>
        <v>0</v>
      </c>
      <c r="EO114" s="7">
        <f t="shared" si="129"/>
        <v>0</v>
      </c>
      <c r="EP114" s="7">
        <f t="shared" si="129"/>
        <v>0</v>
      </c>
    </row>
    <row r="115" spans="1:146" ht="19.95" customHeight="1" x14ac:dyDescent="0.25">
      <c r="A115" s="6"/>
      <c r="B115" s="6"/>
      <c r="C115" s="6"/>
      <c r="D115" s="6"/>
      <c r="E115" s="8" t="s">
        <v>238</v>
      </c>
      <c r="F115" s="6">
        <f>F29+F39+F71+F84+F109+F114</f>
        <v>16</v>
      </c>
      <c r="G115" s="6">
        <f>G29+G39+G71+G84+G109+G114</f>
        <v>101</v>
      </c>
      <c r="H115" s="6">
        <f t="shared" ref="H115:Q115" si="130">H29+H39+H71+H84+H114</f>
        <v>1159</v>
      </c>
      <c r="I115" s="6">
        <f t="shared" si="130"/>
        <v>396</v>
      </c>
      <c r="J115" s="6">
        <f t="shared" si="130"/>
        <v>418</v>
      </c>
      <c r="K115" s="6">
        <f t="shared" si="130"/>
        <v>126</v>
      </c>
      <c r="L115" s="6">
        <f t="shared" si="130"/>
        <v>0</v>
      </c>
      <c r="M115" s="6">
        <f t="shared" si="130"/>
        <v>19</v>
      </c>
      <c r="N115" s="6">
        <f t="shared" si="130"/>
        <v>100</v>
      </c>
      <c r="O115" s="6">
        <f t="shared" si="130"/>
        <v>100</v>
      </c>
      <c r="P115" s="6">
        <f t="shared" si="130"/>
        <v>0</v>
      </c>
      <c r="Q115" s="6">
        <f t="shared" si="130"/>
        <v>0</v>
      </c>
      <c r="R115" s="7">
        <f>R29+R39+R71+R84+R109+R114</f>
        <v>180</v>
      </c>
      <c r="S115" s="7">
        <f>S29+S39+S71+S84+S109+S114</f>
        <v>28</v>
      </c>
      <c r="T115" s="7">
        <f>T29+T39+T71+T84+T109+T114</f>
        <v>50.1</v>
      </c>
      <c r="U115" s="11">
        <f t="shared" ref="U115:AD115" si="131">U29+U39+U71+U84+U114</f>
        <v>95</v>
      </c>
      <c r="V115" s="10">
        <f t="shared" si="131"/>
        <v>0</v>
      </c>
      <c r="W115" s="11">
        <f t="shared" si="131"/>
        <v>88</v>
      </c>
      <c r="X115" s="10">
        <f t="shared" si="131"/>
        <v>0</v>
      </c>
      <c r="Y115" s="11">
        <f t="shared" si="131"/>
        <v>15</v>
      </c>
      <c r="Z115" s="10">
        <f t="shared" si="131"/>
        <v>0</v>
      </c>
      <c r="AA115" s="11">
        <f t="shared" si="131"/>
        <v>0</v>
      </c>
      <c r="AB115" s="10">
        <f t="shared" si="131"/>
        <v>0</v>
      </c>
      <c r="AC115" s="11">
        <f t="shared" si="131"/>
        <v>0</v>
      </c>
      <c r="AD115" s="10">
        <f t="shared" si="131"/>
        <v>0</v>
      </c>
      <c r="AE115" s="7">
        <f>AE29+AE39+AE71+AE84+AE109+AE114</f>
        <v>27</v>
      </c>
      <c r="AF115" s="11">
        <f t="shared" ref="AF115:AM115" si="132">AF29+AF39+AF71+AF84+AF114</f>
        <v>0</v>
      </c>
      <c r="AG115" s="10">
        <f t="shared" si="132"/>
        <v>0</v>
      </c>
      <c r="AH115" s="11">
        <f t="shared" si="132"/>
        <v>24</v>
      </c>
      <c r="AI115" s="10">
        <f t="shared" si="132"/>
        <v>0</v>
      </c>
      <c r="AJ115" s="11">
        <f t="shared" si="132"/>
        <v>0</v>
      </c>
      <c r="AK115" s="10">
        <f t="shared" si="132"/>
        <v>0</v>
      </c>
      <c r="AL115" s="11">
        <f t="shared" si="132"/>
        <v>0</v>
      </c>
      <c r="AM115" s="10">
        <f t="shared" si="132"/>
        <v>0</v>
      </c>
      <c r="AN115" s="7">
        <f>AN29+AN39+AN71+AN84+AN109+AN114</f>
        <v>3</v>
      </c>
      <c r="AO115" s="7">
        <f>AO29+AO39+AO71+AO84+AO109+AO114</f>
        <v>30</v>
      </c>
      <c r="AP115" s="11">
        <f t="shared" ref="AP115:AY115" si="133">AP29+AP39+AP71+AP84+AP114</f>
        <v>94</v>
      </c>
      <c r="AQ115" s="10">
        <f t="shared" si="133"/>
        <v>0</v>
      </c>
      <c r="AR115" s="11">
        <f t="shared" si="133"/>
        <v>80</v>
      </c>
      <c r="AS115" s="10">
        <f t="shared" si="133"/>
        <v>0</v>
      </c>
      <c r="AT115" s="11">
        <f t="shared" si="133"/>
        <v>0</v>
      </c>
      <c r="AU115" s="10">
        <f t="shared" si="133"/>
        <v>0</v>
      </c>
      <c r="AV115" s="11">
        <f t="shared" si="133"/>
        <v>0</v>
      </c>
      <c r="AW115" s="10">
        <f t="shared" si="133"/>
        <v>0</v>
      </c>
      <c r="AX115" s="11">
        <f t="shared" si="133"/>
        <v>0</v>
      </c>
      <c r="AY115" s="10">
        <f t="shared" si="133"/>
        <v>0</v>
      </c>
      <c r="AZ115" s="7">
        <f>AZ29+AZ39+AZ71+AZ84+AZ109+AZ114</f>
        <v>26</v>
      </c>
      <c r="BA115" s="11">
        <f t="shared" ref="BA115:BH115" si="134">BA29+BA39+BA71+BA84+BA114</f>
        <v>0</v>
      </c>
      <c r="BB115" s="10">
        <f t="shared" si="134"/>
        <v>0</v>
      </c>
      <c r="BC115" s="11">
        <f t="shared" si="134"/>
        <v>24</v>
      </c>
      <c r="BD115" s="10">
        <f t="shared" si="134"/>
        <v>0</v>
      </c>
      <c r="BE115" s="11">
        <f t="shared" si="134"/>
        <v>0</v>
      </c>
      <c r="BF115" s="10">
        <f t="shared" si="134"/>
        <v>0</v>
      </c>
      <c r="BG115" s="11">
        <f t="shared" si="134"/>
        <v>0</v>
      </c>
      <c r="BH115" s="10">
        <f t="shared" si="134"/>
        <v>0</v>
      </c>
      <c r="BI115" s="7">
        <f>BI29+BI39+BI71+BI84+BI109+BI114</f>
        <v>4</v>
      </c>
      <c r="BJ115" s="7">
        <f>BJ29+BJ39+BJ71+BJ84+BJ109+BJ114</f>
        <v>30</v>
      </c>
      <c r="BK115" s="11">
        <f t="shared" ref="BK115:BT115" si="135">BK29+BK39+BK71+BK84+BK114</f>
        <v>52</v>
      </c>
      <c r="BL115" s="10">
        <f t="shared" si="135"/>
        <v>0</v>
      </c>
      <c r="BM115" s="11">
        <f t="shared" si="135"/>
        <v>82</v>
      </c>
      <c r="BN115" s="10">
        <f t="shared" si="135"/>
        <v>0</v>
      </c>
      <c r="BO115" s="11">
        <f t="shared" si="135"/>
        <v>15</v>
      </c>
      <c r="BP115" s="10">
        <f t="shared" si="135"/>
        <v>0</v>
      </c>
      <c r="BQ115" s="11">
        <f t="shared" si="135"/>
        <v>0</v>
      </c>
      <c r="BR115" s="10">
        <f t="shared" si="135"/>
        <v>0</v>
      </c>
      <c r="BS115" s="11">
        <f t="shared" si="135"/>
        <v>0</v>
      </c>
      <c r="BT115" s="10">
        <f t="shared" si="135"/>
        <v>0</v>
      </c>
      <c r="BU115" s="7">
        <f>BU29+BU39+BU71+BU84+BU109+BU114</f>
        <v>23</v>
      </c>
      <c r="BV115" s="11">
        <f t="shared" ref="BV115:CC115" si="136">BV29+BV39+BV71+BV84+BV114</f>
        <v>20</v>
      </c>
      <c r="BW115" s="10">
        <f t="shared" si="136"/>
        <v>0</v>
      </c>
      <c r="BX115" s="11">
        <f t="shared" si="136"/>
        <v>22</v>
      </c>
      <c r="BY115" s="10">
        <f t="shared" si="136"/>
        <v>0</v>
      </c>
      <c r="BZ115" s="11">
        <f t="shared" si="136"/>
        <v>0</v>
      </c>
      <c r="CA115" s="10">
        <f t="shared" si="136"/>
        <v>0</v>
      </c>
      <c r="CB115" s="11">
        <f t="shared" si="136"/>
        <v>0</v>
      </c>
      <c r="CC115" s="10">
        <f t="shared" si="136"/>
        <v>0</v>
      </c>
      <c r="CD115" s="7">
        <f>CD29+CD39+CD71+CD84+CD109+CD114</f>
        <v>7</v>
      </c>
      <c r="CE115" s="7">
        <f>CE29+CE39+CE71+CE84+CE109+CE114</f>
        <v>30</v>
      </c>
      <c r="CF115" s="11">
        <f t="shared" ref="CF115:CO115" si="137">CF29+CF39+CF71+CF84+CF114</f>
        <v>49</v>
      </c>
      <c r="CG115" s="10">
        <f t="shared" si="137"/>
        <v>0</v>
      </c>
      <c r="CH115" s="11">
        <f t="shared" si="137"/>
        <v>50</v>
      </c>
      <c r="CI115" s="10">
        <f t="shared" si="137"/>
        <v>0</v>
      </c>
      <c r="CJ115" s="11">
        <f t="shared" si="137"/>
        <v>33</v>
      </c>
      <c r="CK115" s="10">
        <f t="shared" si="137"/>
        <v>0</v>
      </c>
      <c r="CL115" s="11">
        <f t="shared" si="137"/>
        <v>0</v>
      </c>
      <c r="CM115" s="10">
        <f t="shared" si="137"/>
        <v>0</v>
      </c>
      <c r="CN115" s="11">
        <f t="shared" si="137"/>
        <v>9</v>
      </c>
      <c r="CO115" s="10">
        <f t="shared" si="137"/>
        <v>0</v>
      </c>
      <c r="CP115" s="7">
        <f>CP29+CP39+CP71+CP84+CP109+CP114</f>
        <v>23</v>
      </c>
      <c r="CQ115" s="11">
        <f t="shared" ref="CQ115:CX115" si="138">CQ29+CQ39+CQ71+CQ84+CQ114</f>
        <v>40</v>
      </c>
      <c r="CR115" s="10">
        <f t="shared" si="138"/>
        <v>0</v>
      </c>
      <c r="CS115" s="11">
        <f t="shared" si="138"/>
        <v>10</v>
      </c>
      <c r="CT115" s="10">
        <f t="shared" si="138"/>
        <v>0</v>
      </c>
      <c r="CU115" s="11">
        <f t="shared" si="138"/>
        <v>0</v>
      </c>
      <c r="CV115" s="10">
        <f t="shared" si="138"/>
        <v>0</v>
      </c>
      <c r="CW115" s="11">
        <f t="shared" si="138"/>
        <v>0</v>
      </c>
      <c r="CX115" s="10">
        <f t="shared" si="138"/>
        <v>0</v>
      </c>
      <c r="CY115" s="7">
        <f>CY29+CY39+CY71+CY84+CY109+CY114</f>
        <v>7</v>
      </c>
      <c r="CZ115" s="7">
        <f>CZ29+CZ39+CZ71+CZ84+CZ109+CZ114</f>
        <v>30</v>
      </c>
      <c r="DA115" s="11">
        <f t="shared" ref="DA115:DJ115" si="139">DA29+DA39+DA71+DA84+DA114</f>
        <v>70</v>
      </c>
      <c r="DB115" s="10">
        <f t="shared" si="139"/>
        <v>0</v>
      </c>
      <c r="DC115" s="11">
        <f t="shared" si="139"/>
        <v>60</v>
      </c>
      <c r="DD115" s="10">
        <f t="shared" si="139"/>
        <v>0</v>
      </c>
      <c r="DE115" s="11">
        <f t="shared" si="139"/>
        <v>36</v>
      </c>
      <c r="DF115" s="10">
        <f t="shared" si="139"/>
        <v>0</v>
      </c>
      <c r="DG115" s="11">
        <f t="shared" si="139"/>
        <v>0</v>
      </c>
      <c r="DH115" s="10">
        <f t="shared" si="139"/>
        <v>0</v>
      </c>
      <c r="DI115" s="11">
        <f t="shared" si="139"/>
        <v>5</v>
      </c>
      <c r="DJ115" s="10">
        <f t="shared" si="139"/>
        <v>0</v>
      </c>
      <c r="DK115" s="7">
        <f>DK29+DK39+DK71+DK84+DK109+DK114</f>
        <v>23</v>
      </c>
      <c r="DL115" s="11">
        <f t="shared" ref="DL115:DS115" si="140">DL29+DL39+DL71+DL84+DL114</f>
        <v>40</v>
      </c>
      <c r="DM115" s="10">
        <f t="shared" si="140"/>
        <v>0</v>
      </c>
      <c r="DN115" s="11">
        <f t="shared" si="140"/>
        <v>20</v>
      </c>
      <c r="DO115" s="10">
        <f t="shared" si="140"/>
        <v>0</v>
      </c>
      <c r="DP115" s="11">
        <f t="shared" si="140"/>
        <v>0</v>
      </c>
      <c r="DQ115" s="10">
        <f t="shared" si="140"/>
        <v>0</v>
      </c>
      <c r="DR115" s="11">
        <f t="shared" si="140"/>
        <v>0</v>
      </c>
      <c r="DS115" s="10">
        <f t="shared" si="140"/>
        <v>0</v>
      </c>
      <c r="DT115" s="7">
        <f>DT29+DT39+DT71+DT84+DT109+DT114</f>
        <v>7</v>
      </c>
      <c r="DU115" s="7">
        <f>DU29+DU39+DU71+DU84+DU109+DU114</f>
        <v>30</v>
      </c>
      <c r="DV115" s="11">
        <f t="shared" ref="DV115:EE115" si="141">DV29+DV39+DV71+DV84+DV114</f>
        <v>36</v>
      </c>
      <c r="DW115" s="10">
        <f t="shared" si="141"/>
        <v>0</v>
      </c>
      <c r="DX115" s="11">
        <f t="shared" si="141"/>
        <v>58</v>
      </c>
      <c r="DY115" s="10">
        <f t="shared" si="141"/>
        <v>0</v>
      </c>
      <c r="DZ115" s="11">
        <f t="shared" si="141"/>
        <v>27</v>
      </c>
      <c r="EA115" s="10">
        <f t="shared" si="141"/>
        <v>0</v>
      </c>
      <c r="EB115" s="11">
        <f t="shared" si="141"/>
        <v>0</v>
      </c>
      <c r="EC115" s="10">
        <f t="shared" si="141"/>
        <v>0</v>
      </c>
      <c r="ED115" s="11">
        <f t="shared" si="141"/>
        <v>5</v>
      </c>
      <c r="EE115" s="10">
        <f t="shared" si="141"/>
        <v>0</v>
      </c>
      <c r="EF115" s="7">
        <f>EF29+EF39+EF71+EF84+EF109+EF114</f>
        <v>30</v>
      </c>
      <c r="EG115" s="11">
        <f t="shared" ref="EG115:EN115" si="142">EG29+EG39+EG71+EG84+EG114</f>
        <v>0</v>
      </c>
      <c r="EH115" s="10">
        <f t="shared" si="142"/>
        <v>0</v>
      </c>
      <c r="EI115" s="11">
        <f t="shared" si="142"/>
        <v>0</v>
      </c>
      <c r="EJ115" s="10">
        <f t="shared" si="142"/>
        <v>0</v>
      </c>
      <c r="EK115" s="11">
        <f t="shared" si="142"/>
        <v>0</v>
      </c>
      <c r="EL115" s="10">
        <f t="shared" si="142"/>
        <v>0</v>
      </c>
      <c r="EM115" s="11">
        <f t="shared" si="142"/>
        <v>0</v>
      </c>
      <c r="EN115" s="10">
        <f t="shared" si="142"/>
        <v>0</v>
      </c>
      <c r="EO115" s="7">
        <f>EO29+EO39+EO71+EO84+EO109+EO114</f>
        <v>0</v>
      </c>
      <c r="EP115" s="7">
        <f>EP29+EP39+EP71+EP84+EP109+EP114</f>
        <v>30</v>
      </c>
    </row>
    <row r="117" spans="1:146" x14ac:dyDescent="0.25">
      <c r="D117" s="3" t="s">
        <v>22</v>
      </c>
      <c r="E117" s="3" t="s">
        <v>239</v>
      </c>
    </row>
    <row r="118" spans="1:146" x14ac:dyDescent="0.25">
      <c r="D118" s="3" t="s">
        <v>26</v>
      </c>
      <c r="E118" s="3" t="s">
        <v>240</v>
      </c>
    </row>
    <row r="119" spans="1:146" x14ac:dyDescent="0.25">
      <c r="D119" s="14" t="s">
        <v>32</v>
      </c>
      <c r="E119" s="14"/>
    </row>
    <row r="120" spans="1:146" x14ac:dyDescent="0.25">
      <c r="D120" s="3" t="s">
        <v>34</v>
      </c>
      <c r="E120" s="3" t="s">
        <v>241</v>
      </c>
    </row>
    <row r="121" spans="1:146" x14ac:dyDescent="0.25">
      <c r="D121" s="3" t="s">
        <v>35</v>
      </c>
      <c r="E121" s="3" t="s">
        <v>242</v>
      </c>
    </row>
    <row r="122" spans="1:146" x14ac:dyDescent="0.25">
      <c r="D122" s="3" t="s">
        <v>36</v>
      </c>
      <c r="E122" s="3" t="s">
        <v>243</v>
      </c>
    </row>
    <row r="123" spans="1:146" x14ac:dyDescent="0.25">
      <c r="D123" s="3" t="s">
        <v>37</v>
      </c>
      <c r="E123" s="3" t="s">
        <v>244</v>
      </c>
      <c r="M123" s="9"/>
      <c r="U123" s="9"/>
      <c r="AC123" s="9"/>
    </row>
    <row r="124" spans="1:146" x14ac:dyDescent="0.25">
      <c r="D124" s="3" t="s">
        <v>38</v>
      </c>
      <c r="E124" s="3" t="s">
        <v>245</v>
      </c>
    </row>
    <row r="125" spans="1:146" x14ac:dyDescent="0.25">
      <c r="D125" s="14" t="s">
        <v>33</v>
      </c>
      <c r="E125" s="14"/>
    </row>
    <row r="126" spans="1:146" x14ac:dyDescent="0.25">
      <c r="D126" s="3" t="s">
        <v>35</v>
      </c>
      <c r="E126" s="3" t="s">
        <v>242</v>
      </c>
    </row>
    <row r="127" spans="1:146" x14ac:dyDescent="0.25">
      <c r="D127" s="3" t="s">
        <v>39</v>
      </c>
      <c r="E127" s="3" t="s">
        <v>246</v>
      </c>
    </row>
    <row r="128" spans="1:146" x14ac:dyDescent="0.25">
      <c r="D128" s="3" t="s">
        <v>40</v>
      </c>
      <c r="E128" s="3" t="s">
        <v>247</v>
      </c>
    </row>
    <row r="129" spans="4:5" x14ac:dyDescent="0.25">
      <c r="D129" s="3" t="s">
        <v>41</v>
      </c>
      <c r="E129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5:EP85"/>
    <mergeCell ref="C86:C87"/>
    <mergeCell ref="A86:A87"/>
    <mergeCell ref="B86:B87"/>
    <mergeCell ref="C88:C92"/>
    <mergeCell ref="A88:A92"/>
    <mergeCell ref="B88:B92"/>
    <mergeCell ref="C93:C96"/>
    <mergeCell ref="A93:A96"/>
    <mergeCell ref="B93:B96"/>
    <mergeCell ref="A107:EP107"/>
    <mergeCell ref="A110:EP110"/>
    <mergeCell ref="D119:E119"/>
    <mergeCell ref="D125:E125"/>
    <mergeCell ref="C97:C101"/>
    <mergeCell ref="A97:A101"/>
    <mergeCell ref="B97:B101"/>
    <mergeCell ref="C102:C106"/>
    <mergeCell ref="A102:A106"/>
    <mergeCell ref="B102:B10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9"/>
  <sheetViews>
    <sheetView topLeftCell="X1" workbookViewId="0">
      <selection activeCell="BL9" sqref="BL9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158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249</v>
      </c>
      <c r="E73" s="3" t="s">
        <v>250</v>
      </c>
      <c r="F73" s="6">
        <f t="shared" ref="F73:F83" si="75">COUNTIF(U73:EN73,"e")</f>
        <v>1</v>
      </c>
      <c r="G73" s="6">
        <f t="shared" ref="G73:G83" si="76">COUNTIF(U73:EN73,"z")</f>
        <v>0</v>
      </c>
      <c r="H73" s="6">
        <f t="shared" ref="H73:H83" si="77">SUM(I73:Q73)</f>
        <v>9</v>
      </c>
      <c r="I73" s="6">
        <f t="shared" ref="I73:I83" si="78">U73+AP73+BK73+CF73+DA73+DV73</f>
        <v>9</v>
      </c>
      <c r="J73" s="6">
        <f t="shared" ref="J73:J83" si="79">W73+AR73+BM73+CH73+DC73+DX73</f>
        <v>0</v>
      </c>
      <c r="K73" s="6">
        <f t="shared" ref="K73:K83" si="80">Y73+AT73+BO73+CJ73+DE73+DZ73</f>
        <v>0</v>
      </c>
      <c r="L73" s="6">
        <f t="shared" ref="L73:L83" si="81">AA73+AV73+BQ73+CL73+DG73+EB73</f>
        <v>0</v>
      </c>
      <c r="M73" s="6">
        <f t="shared" ref="M73:M83" si="82">AC73+AX73+BS73+CN73+DI73+ED73</f>
        <v>0</v>
      </c>
      <c r="N73" s="6">
        <f t="shared" ref="N73:N83" si="83">AF73+BA73+BV73+CQ73+DL73+EG73</f>
        <v>0</v>
      </c>
      <c r="O73" s="6">
        <f t="shared" ref="O73:O83" si="84">AH73+BC73+BX73+CS73+DN73+EI73</f>
        <v>0</v>
      </c>
      <c r="P73" s="6">
        <f t="shared" ref="P73:P83" si="85">AJ73+BE73+BZ73+CU73+DP73+EK73</f>
        <v>0</v>
      </c>
      <c r="Q73" s="6">
        <f t="shared" ref="Q73:Q83" si="86">AL73+BG73+CB73+CW73+DR73+EM73</f>
        <v>0</v>
      </c>
      <c r="R73" s="7">
        <f t="shared" ref="R73:R83" si="87">AO73+BJ73+CE73+CZ73+DU73+EP73</f>
        <v>1</v>
      </c>
      <c r="S73" s="7">
        <f t="shared" ref="S73:S83" si="88">AN73+BI73+CD73+CY73+DT73+EO73</f>
        <v>0</v>
      </c>
      <c r="T73" s="7">
        <v>0.37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3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3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3" si="91">BU73+CD73</f>
        <v>0</v>
      </c>
      <c r="CF73" s="11">
        <v>9</v>
      </c>
      <c r="CG73" s="10" t="s">
        <v>61</v>
      </c>
      <c r="CH73" s="11"/>
      <c r="CI73" s="10"/>
      <c r="CJ73" s="11"/>
      <c r="CK73" s="10"/>
      <c r="CL73" s="11"/>
      <c r="CM73" s="10"/>
      <c r="CN73" s="11"/>
      <c r="CO73" s="10"/>
      <c r="CP73" s="7">
        <v>1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3" si="92">CP73+CY73</f>
        <v>1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3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3" si="94">EF73+EO73</f>
        <v>0</v>
      </c>
    </row>
    <row r="74" spans="1:146" x14ac:dyDescent="0.25">
      <c r="A74" s="6"/>
      <c r="B74" s="6"/>
      <c r="C74" s="6"/>
      <c r="D74" s="6" t="s">
        <v>251</v>
      </c>
      <c r="E74" s="3" t="s">
        <v>252</v>
      </c>
      <c r="F74" s="6">
        <f t="shared" si="75"/>
        <v>0</v>
      </c>
      <c r="G74" s="6">
        <f t="shared" si="76"/>
        <v>2</v>
      </c>
      <c r="H74" s="6">
        <f t="shared" si="77"/>
        <v>18</v>
      </c>
      <c r="I74" s="6">
        <f t="shared" si="78"/>
        <v>9</v>
      </c>
      <c r="J74" s="6">
        <f t="shared" si="79"/>
        <v>0</v>
      </c>
      <c r="K74" s="6">
        <f t="shared" si="80"/>
        <v>9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2</v>
      </c>
      <c r="S74" s="7">
        <f t="shared" si="88"/>
        <v>0</v>
      </c>
      <c r="T74" s="7">
        <v>0.6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9</v>
      </c>
      <c r="CG74" s="10" t="s">
        <v>57</v>
      </c>
      <c r="CH74" s="11"/>
      <c r="CI74" s="10"/>
      <c r="CJ74" s="11">
        <v>9</v>
      </c>
      <c r="CK74" s="10" t="s">
        <v>57</v>
      </c>
      <c r="CL74" s="11"/>
      <c r="CM74" s="10"/>
      <c r="CN74" s="11"/>
      <c r="CO74" s="10"/>
      <c r="CP74" s="7">
        <v>2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2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253</v>
      </c>
      <c r="E75" s="3" t="s">
        <v>254</v>
      </c>
      <c r="F75" s="6">
        <f t="shared" si="75"/>
        <v>0</v>
      </c>
      <c r="G75" s="6">
        <f t="shared" si="76"/>
        <v>1</v>
      </c>
      <c r="H75" s="6">
        <f t="shared" si="77"/>
        <v>18</v>
      </c>
      <c r="I75" s="6">
        <f t="shared" si="78"/>
        <v>0</v>
      </c>
      <c r="J75" s="6">
        <f t="shared" si="79"/>
        <v>0</v>
      </c>
      <c r="K75" s="6">
        <f t="shared" si="80"/>
        <v>0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18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2</v>
      </c>
      <c r="T75" s="7">
        <v>0.8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11"/>
      <c r="CR75" s="10"/>
      <c r="CS75" s="11">
        <v>18</v>
      </c>
      <c r="CT75" s="10" t="s">
        <v>57</v>
      </c>
      <c r="CU75" s="11"/>
      <c r="CV75" s="10"/>
      <c r="CW75" s="11"/>
      <c r="CX75" s="10"/>
      <c r="CY75" s="7">
        <v>2</v>
      </c>
      <c r="CZ75" s="7">
        <f t="shared" si="92"/>
        <v>2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7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0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255</v>
      </c>
      <c r="E76" s="3" t="s">
        <v>256</v>
      </c>
      <c r="F76" s="6">
        <f t="shared" si="75"/>
        <v>0</v>
      </c>
      <c r="G76" s="6">
        <f t="shared" si="76"/>
        <v>1</v>
      </c>
      <c r="H76" s="6">
        <f t="shared" si="77"/>
        <v>9</v>
      </c>
      <c r="I76" s="6">
        <f t="shared" si="78"/>
        <v>9</v>
      </c>
      <c r="J76" s="6">
        <f t="shared" si="79"/>
        <v>0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0.3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>
        <v>9</v>
      </c>
      <c r="CG76" s="10" t="s">
        <v>57</v>
      </c>
      <c r="CH76" s="11"/>
      <c r="CI76" s="10"/>
      <c r="CJ76" s="11"/>
      <c r="CK76" s="10"/>
      <c r="CL76" s="11"/>
      <c r="CM76" s="10"/>
      <c r="CN76" s="11"/>
      <c r="CO76" s="10"/>
      <c r="CP76" s="7">
        <v>2</v>
      </c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2</v>
      </c>
      <c r="DA76" s="11"/>
      <c r="DB76" s="10"/>
      <c r="DC76" s="11"/>
      <c r="DD76" s="10"/>
      <c r="DE76" s="11"/>
      <c r="DF76" s="10"/>
      <c r="DG76" s="11"/>
      <c r="DH76" s="10"/>
      <c r="DI76" s="11"/>
      <c r="DJ76" s="10"/>
      <c r="DK76" s="7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0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257</v>
      </c>
      <c r="E77" s="3" t="s">
        <v>258</v>
      </c>
      <c r="F77" s="6">
        <f t="shared" si="75"/>
        <v>0</v>
      </c>
      <c r="G77" s="6">
        <f t="shared" si="76"/>
        <v>2</v>
      </c>
      <c r="H77" s="6">
        <f t="shared" si="77"/>
        <v>18</v>
      </c>
      <c r="I77" s="6">
        <f t="shared" si="78"/>
        <v>9</v>
      </c>
      <c r="J77" s="6">
        <f t="shared" si="79"/>
        <v>0</v>
      </c>
      <c r="K77" s="6">
        <f t="shared" si="80"/>
        <v>9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0</v>
      </c>
      <c r="T77" s="7">
        <v>0.6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>
        <v>9</v>
      </c>
      <c r="DB77" s="10" t="s">
        <v>57</v>
      </c>
      <c r="DC77" s="11"/>
      <c r="DD77" s="10"/>
      <c r="DE77" s="11">
        <v>9</v>
      </c>
      <c r="DF77" s="10" t="s">
        <v>57</v>
      </c>
      <c r="DG77" s="11"/>
      <c r="DH77" s="10"/>
      <c r="DI77" s="11"/>
      <c r="DJ77" s="10"/>
      <c r="DK77" s="7">
        <v>2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2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259</v>
      </c>
      <c r="E78" s="3" t="s">
        <v>260</v>
      </c>
      <c r="F78" s="6">
        <f t="shared" si="75"/>
        <v>1</v>
      </c>
      <c r="G78" s="6">
        <f t="shared" si="76"/>
        <v>1</v>
      </c>
      <c r="H78" s="6">
        <f t="shared" si="77"/>
        <v>18</v>
      </c>
      <c r="I78" s="6">
        <f t="shared" si="78"/>
        <v>9</v>
      </c>
      <c r="J78" s="6">
        <f t="shared" si="79"/>
        <v>0</v>
      </c>
      <c r="K78" s="6">
        <f t="shared" si="80"/>
        <v>9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0</v>
      </c>
      <c r="T78" s="7">
        <v>0.74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9</v>
      </c>
      <c r="DB78" s="10" t="s">
        <v>61</v>
      </c>
      <c r="DC78" s="11"/>
      <c r="DD78" s="10"/>
      <c r="DE78" s="11">
        <v>9</v>
      </c>
      <c r="DF78" s="10" t="s">
        <v>57</v>
      </c>
      <c r="DG78" s="11"/>
      <c r="DH78" s="10"/>
      <c r="DI78" s="11"/>
      <c r="DJ78" s="10"/>
      <c r="DK78" s="7">
        <v>2</v>
      </c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2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261</v>
      </c>
      <c r="E79" s="3" t="s">
        <v>262</v>
      </c>
      <c r="F79" s="6">
        <f t="shared" si="75"/>
        <v>1</v>
      </c>
      <c r="G79" s="6">
        <f t="shared" si="76"/>
        <v>1</v>
      </c>
      <c r="H79" s="6">
        <f t="shared" si="77"/>
        <v>18</v>
      </c>
      <c r="I79" s="6">
        <f t="shared" si="78"/>
        <v>9</v>
      </c>
      <c r="J79" s="6">
        <f t="shared" si="79"/>
        <v>0</v>
      </c>
      <c r="K79" s="6">
        <f t="shared" si="80"/>
        <v>9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0</v>
      </c>
      <c r="T79" s="7">
        <v>0.67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>
        <v>9</v>
      </c>
      <c r="DB79" s="10" t="s">
        <v>61</v>
      </c>
      <c r="DC79" s="11"/>
      <c r="DD79" s="10"/>
      <c r="DE79" s="11">
        <v>9</v>
      </c>
      <c r="DF79" s="10" t="s">
        <v>57</v>
      </c>
      <c r="DG79" s="11"/>
      <c r="DH79" s="10"/>
      <c r="DI79" s="11"/>
      <c r="DJ79" s="10"/>
      <c r="DK79" s="7">
        <v>2</v>
      </c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2</v>
      </c>
      <c r="DV79" s="11"/>
      <c r="DW79" s="10"/>
      <c r="DX79" s="11"/>
      <c r="DY79" s="10"/>
      <c r="DZ79" s="11"/>
      <c r="EA79" s="10"/>
      <c r="EB79" s="11"/>
      <c r="EC79" s="10"/>
      <c r="ED79" s="11"/>
      <c r="EE79" s="10"/>
      <c r="EF79" s="7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x14ac:dyDescent="0.25">
      <c r="A80" s="6"/>
      <c r="B80" s="6"/>
      <c r="C80" s="6"/>
      <c r="D80" s="6" t="s">
        <v>263</v>
      </c>
      <c r="E80" s="3" t="s">
        <v>264</v>
      </c>
      <c r="F80" s="6">
        <f t="shared" si="75"/>
        <v>0</v>
      </c>
      <c r="G80" s="6">
        <f t="shared" si="76"/>
        <v>2</v>
      </c>
      <c r="H80" s="6">
        <f t="shared" si="77"/>
        <v>18</v>
      </c>
      <c r="I80" s="6">
        <f t="shared" si="78"/>
        <v>9</v>
      </c>
      <c r="J80" s="6">
        <f t="shared" si="79"/>
        <v>0</v>
      </c>
      <c r="K80" s="6">
        <f t="shared" si="80"/>
        <v>9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2</v>
      </c>
      <c r="S80" s="7">
        <f t="shared" si="88"/>
        <v>0</v>
      </c>
      <c r="T80" s="7">
        <v>0.6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>
        <v>9</v>
      </c>
      <c r="DB80" s="10" t="s">
        <v>57</v>
      </c>
      <c r="DC80" s="11"/>
      <c r="DD80" s="10"/>
      <c r="DE80" s="11">
        <v>9</v>
      </c>
      <c r="DF80" s="10" t="s">
        <v>57</v>
      </c>
      <c r="DG80" s="11"/>
      <c r="DH80" s="10"/>
      <c r="DI80" s="11"/>
      <c r="DJ80" s="10"/>
      <c r="DK80" s="7">
        <v>2</v>
      </c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2</v>
      </c>
      <c r="DV80" s="11"/>
      <c r="DW80" s="10"/>
      <c r="DX80" s="11"/>
      <c r="DY80" s="10"/>
      <c r="DZ80" s="11"/>
      <c r="EA80" s="10"/>
      <c r="EB80" s="11"/>
      <c r="EC80" s="10"/>
      <c r="ED80" s="11"/>
      <c r="EE80" s="10"/>
      <c r="EF80" s="7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0</v>
      </c>
    </row>
    <row r="81" spans="1:146" x14ac:dyDescent="0.25">
      <c r="A81" s="6"/>
      <c r="B81" s="6"/>
      <c r="C81" s="6"/>
      <c r="D81" s="6" t="s">
        <v>265</v>
      </c>
      <c r="E81" s="3" t="s">
        <v>266</v>
      </c>
      <c r="F81" s="6">
        <f t="shared" si="75"/>
        <v>0</v>
      </c>
      <c r="G81" s="6">
        <f t="shared" si="76"/>
        <v>2</v>
      </c>
      <c r="H81" s="6">
        <f t="shared" si="77"/>
        <v>18</v>
      </c>
      <c r="I81" s="6">
        <f t="shared" si="78"/>
        <v>9</v>
      </c>
      <c r="J81" s="6">
        <f t="shared" si="79"/>
        <v>0</v>
      </c>
      <c r="K81" s="6">
        <f t="shared" si="80"/>
        <v>9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0</v>
      </c>
      <c r="T81" s="7">
        <v>0.67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>
        <v>9</v>
      </c>
      <c r="DW81" s="10" t="s">
        <v>57</v>
      </c>
      <c r="DX81" s="11"/>
      <c r="DY81" s="10"/>
      <c r="DZ81" s="11">
        <v>9</v>
      </c>
      <c r="EA81" s="10" t="s">
        <v>57</v>
      </c>
      <c r="EB81" s="11"/>
      <c r="EC81" s="10"/>
      <c r="ED81" s="11"/>
      <c r="EE81" s="10"/>
      <c r="EF81" s="7">
        <v>2</v>
      </c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2</v>
      </c>
    </row>
    <row r="82" spans="1:146" x14ac:dyDescent="0.25">
      <c r="A82" s="6"/>
      <c r="B82" s="6"/>
      <c r="C82" s="6"/>
      <c r="D82" s="6" t="s">
        <v>267</v>
      </c>
      <c r="E82" s="3" t="s">
        <v>268</v>
      </c>
      <c r="F82" s="6">
        <f t="shared" si="75"/>
        <v>1</v>
      </c>
      <c r="G82" s="6">
        <f t="shared" si="76"/>
        <v>1</v>
      </c>
      <c r="H82" s="6">
        <f t="shared" si="77"/>
        <v>18</v>
      </c>
      <c r="I82" s="6">
        <f t="shared" si="78"/>
        <v>9</v>
      </c>
      <c r="J82" s="6">
        <f t="shared" si="79"/>
        <v>0</v>
      </c>
      <c r="K82" s="6">
        <f t="shared" si="80"/>
        <v>9</v>
      </c>
      <c r="L82" s="6">
        <f t="shared" si="81"/>
        <v>0</v>
      </c>
      <c r="M82" s="6">
        <f t="shared" si="82"/>
        <v>0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3</v>
      </c>
      <c r="S82" s="7">
        <f t="shared" si="88"/>
        <v>0</v>
      </c>
      <c r="T82" s="7">
        <v>0.67</v>
      </c>
      <c r="U82" s="11"/>
      <c r="V82" s="10"/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11"/>
      <c r="AW82" s="10"/>
      <c r="AX82" s="11"/>
      <c r="AY82" s="10"/>
      <c r="AZ82" s="7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7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1"/>
        <v>0</v>
      </c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7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>
        <v>9</v>
      </c>
      <c r="DW82" s="10" t="s">
        <v>61</v>
      </c>
      <c r="DX82" s="11"/>
      <c r="DY82" s="10"/>
      <c r="DZ82" s="11">
        <v>9</v>
      </c>
      <c r="EA82" s="10" t="s">
        <v>57</v>
      </c>
      <c r="EB82" s="11"/>
      <c r="EC82" s="10"/>
      <c r="ED82" s="11"/>
      <c r="EE82" s="10"/>
      <c r="EF82" s="7">
        <v>3</v>
      </c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3</v>
      </c>
    </row>
    <row r="83" spans="1:146" x14ac:dyDescent="0.25">
      <c r="A83" s="6"/>
      <c r="B83" s="6"/>
      <c r="C83" s="6"/>
      <c r="D83" s="6" t="s">
        <v>269</v>
      </c>
      <c r="E83" s="3" t="s">
        <v>270</v>
      </c>
      <c r="F83" s="6">
        <f t="shared" si="75"/>
        <v>0</v>
      </c>
      <c r="G83" s="6">
        <f t="shared" si="76"/>
        <v>2</v>
      </c>
      <c r="H83" s="6">
        <f t="shared" si="77"/>
        <v>18</v>
      </c>
      <c r="I83" s="6">
        <f t="shared" si="78"/>
        <v>6</v>
      </c>
      <c r="J83" s="6">
        <f t="shared" si="79"/>
        <v>12</v>
      </c>
      <c r="K83" s="6">
        <f t="shared" si="80"/>
        <v>0</v>
      </c>
      <c r="L83" s="6">
        <f t="shared" si="81"/>
        <v>0</v>
      </c>
      <c r="M83" s="6">
        <f t="shared" si="82"/>
        <v>0</v>
      </c>
      <c r="N83" s="6">
        <f t="shared" si="83"/>
        <v>0</v>
      </c>
      <c r="O83" s="6">
        <f t="shared" si="84"/>
        <v>0</v>
      </c>
      <c r="P83" s="6">
        <f t="shared" si="85"/>
        <v>0</v>
      </c>
      <c r="Q83" s="6">
        <f t="shared" si="86"/>
        <v>0</v>
      </c>
      <c r="R83" s="7">
        <f t="shared" si="87"/>
        <v>3</v>
      </c>
      <c r="S83" s="7">
        <f t="shared" si="88"/>
        <v>0</v>
      </c>
      <c r="T83" s="7">
        <v>0.67</v>
      </c>
      <c r="U83" s="11"/>
      <c r="V83" s="10"/>
      <c r="W83" s="11"/>
      <c r="X83" s="10"/>
      <c r="Y83" s="11"/>
      <c r="Z83" s="10"/>
      <c r="AA83" s="11"/>
      <c r="AB83" s="10"/>
      <c r="AC83" s="11"/>
      <c r="AD83" s="10"/>
      <c r="AE83" s="7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9"/>
        <v>0</v>
      </c>
      <c r="AP83" s="11"/>
      <c r="AQ83" s="10"/>
      <c r="AR83" s="11"/>
      <c r="AS83" s="10"/>
      <c r="AT83" s="11"/>
      <c r="AU83" s="10"/>
      <c r="AV83" s="11"/>
      <c r="AW83" s="10"/>
      <c r="AX83" s="11"/>
      <c r="AY83" s="10"/>
      <c r="AZ83" s="7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0"/>
        <v>0</v>
      </c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7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1"/>
        <v>0</v>
      </c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2"/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7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3"/>
        <v>0</v>
      </c>
      <c r="DV83" s="11">
        <v>6</v>
      </c>
      <c r="DW83" s="10" t="s">
        <v>57</v>
      </c>
      <c r="DX83" s="11">
        <v>12</v>
      </c>
      <c r="DY83" s="10" t="s">
        <v>57</v>
      </c>
      <c r="DZ83" s="11"/>
      <c r="EA83" s="10"/>
      <c r="EB83" s="11"/>
      <c r="EC83" s="10"/>
      <c r="ED83" s="11"/>
      <c r="EE83" s="10"/>
      <c r="EF83" s="7">
        <v>3</v>
      </c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4"/>
        <v>3</v>
      </c>
    </row>
    <row r="84" spans="1:146" ht="16.05" customHeight="1" x14ac:dyDescent="0.25">
      <c r="A84" s="6"/>
      <c r="B84" s="6"/>
      <c r="C84" s="6"/>
      <c r="D84" s="6"/>
      <c r="E84" s="6" t="s">
        <v>82</v>
      </c>
      <c r="F84" s="6">
        <f t="shared" ref="F84:AK84" si="95">SUM(F73:F83)</f>
        <v>4</v>
      </c>
      <c r="G84" s="6">
        <f t="shared" si="95"/>
        <v>15</v>
      </c>
      <c r="H84" s="6">
        <f t="shared" si="95"/>
        <v>180</v>
      </c>
      <c r="I84" s="6">
        <f t="shared" si="95"/>
        <v>87</v>
      </c>
      <c r="J84" s="6">
        <f t="shared" si="95"/>
        <v>12</v>
      </c>
      <c r="K84" s="6">
        <f t="shared" si="95"/>
        <v>63</v>
      </c>
      <c r="L84" s="6">
        <f t="shared" si="95"/>
        <v>0</v>
      </c>
      <c r="M84" s="6">
        <f t="shared" si="95"/>
        <v>0</v>
      </c>
      <c r="N84" s="6">
        <f t="shared" si="95"/>
        <v>0</v>
      </c>
      <c r="O84" s="6">
        <f t="shared" si="95"/>
        <v>18</v>
      </c>
      <c r="P84" s="6">
        <f t="shared" si="95"/>
        <v>0</v>
      </c>
      <c r="Q84" s="6">
        <f t="shared" si="95"/>
        <v>0</v>
      </c>
      <c r="R84" s="7">
        <f t="shared" si="95"/>
        <v>23</v>
      </c>
      <c r="S84" s="7">
        <f t="shared" si="95"/>
        <v>2</v>
      </c>
      <c r="T84" s="7">
        <f t="shared" si="95"/>
        <v>6.6899999999999995</v>
      </c>
      <c r="U84" s="11">
        <f t="shared" si="95"/>
        <v>0</v>
      </c>
      <c r="V84" s="10">
        <f t="shared" si="95"/>
        <v>0</v>
      </c>
      <c r="W84" s="11">
        <f t="shared" si="95"/>
        <v>0</v>
      </c>
      <c r="X84" s="10">
        <f t="shared" si="95"/>
        <v>0</v>
      </c>
      <c r="Y84" s="11">
        <f t="shared" si="95"/>
        <v>0</v>
      </c>
      <c r="Z84" s="10">
        <f t="shared" si="95"/>
        <v>0</v>
      </c>
      <c r="AA84" s="11">
        <f t="shared" si="95"/>
        <v>0</v>
      </c>
      <c r="AB84" s="10">
        <f t="shared" si="95"/>
        <v>0</v>
      </c>
      <c r="AC84" s="11">
        <f t="shared" si="95"/>
        <v>0</v>
      </c>
      <c r="AD84" s="10">
        <f t="shared" si="95"/>
        <v>0</v>
      </c>
      <c r="AE84" s="7">
        <f t="shared" si="95"/>
        <v>0</v>
      </c>
      <c r="AF84" s="11">
        <f t="shared" si="95"/>
        <v>0</v>
      </c>
      <c r="AG84" s="10">
        <f t="shared" si="95"/>
        <v>0</v>
      </c>
      <c r="AH84" s="11">
        <f t="shared" si="95"/>
        <v>0</v>
      </c>
      <c r="AI84" s="10">
        <f t="shared" si="95"/>
        <v>0</v>
      </c>
      <c r="AJ84" s="11">
        <f t="shared" si="95"/>
        <v>0</v>
      </c>
      <c r="AK84" s="10">
        <f t="shared" si="95"/>
        <v>0</v>
      </c>
      <c r="AL84" s="11">
        <f t="shared" ref="AL84:BQ84" si="96">SUM(AL73:AL83)</f>
        <v>0</v>
      </c>
      <c r="AM84" s="10">
        <f t="shared" si="96"/>
        <v>0</v>
      </c>
      <c r="AN84" s="7">
        <f t="shared" si="96"/>
        <v>0</v>
      </c>
      <c r="AO84" s="7">
        <f t="shared" si="96"/>
        <v>0</v>
      </c>
      <c r="AP84" s="11">
        <f t="shared" si="96"/>
        <v>0</v>
      </c>
      <c r="AQ84" s="10">
        <f t="shared" si="96"/>
        <v>0</v>
      </c>
      <c r="AR84" s="11">
        <f t="shared" si="96"/>
        <v>0</v>
      </c>
      <c r="AS84" s="10">
        <f t="shared" si="96"/>
        <v>0</v>
      </c>
      <c r="AT84" s="11">
        <f t="shared" si="96"/>
        <v>0</v>
      </c>
      <c r="AU84" s="10">
        <f t="shared" si="96"/>
        <v>0</v>
      </c>
      <c r="AV84" s="11">
        <f t="shared" si="96"/>
        <v>0</v>
      </c>
      <c r="AW84" s="10">
        <f t="shared" si="96"/>
        <v>0</v>
      </c>
      <c r="AX84" s="11">
        <f t="shared" si="96"/>
        <v>0</v>
      </c>
      <c r="AY84" s="10">
        <f t="shared" si="96"/>
        <v>0</v>
      </c>
      <c r="AZ84" s="7">
        <f t="shared" si="96"/>
        <v>0</v>
      </c>
      <c r="BA84" s="11">
        <f t="shared" si="96"/>
        <v>0</v>
      </c>
      <c r="BB84" s="10">
        <f t="shared" si="96"/>
        <v>0</v>
      </c>
      <c r="BC84" s="11">
        <f t="shared" si="96"/>
        <v>0</v>
      </c>
      <c r="BD84" s="10">
        <f t="shared" si="96"/>
        <v>0</v>
      </c>
      <c r="BE84" s="11">
        <f t="shared" si="96"/>
        <v>0</v>
      </c>
      <c r="BF84" s="10">
        <f t="shared" si="96"/>
        <v>0</v>
      </c>
      <c r="BG84" s="11">
        <f t="shared" si="96"/>
        <v>0</v>
      </c>
      <c r="BH84" s="10">
        <f t="shared" si="96"/>
        <v>0</v>
      </c>
      <c r="BI84" s="7">
        <f t="shared" si="96"/>
        <v>0</v>
      </c>
      <c r="BJ84" s="7">
        <f t="shared" si="96"/>
        <v>0</v>
      </c>
      <c r="BK84" s="11">
        <f t="shared" si="96"/>
        <v>0</v>
      </c>
      <c r="BL84" s="10">
        <f t="shared" si="96"/>
        <v>0</v>
      </c>
      <c r="BM84" s="11">
        <f t="shared" si="96"/>
        <v>0</v>
      </c>
      <c r="BN84" s="10">
        <f t="shared" si="96"/>
        <v>0</v>
      </c>
      <c r="BO84" s="11">
        <f t="shared" si="96"/>
        <v>0</v>
      </c>
      <c r="BP84" s="10">
        <f t="shared" si="96"/>
        <v>0</v>
      </c>
      <c r="BQ84" s="11">
        <f t="shared" si="96"/>
        <v>0</v>
      </c>
      <c r="BR84" s="10">
        <f t="shared" ref="BR84:CW84" si="97">SUM(BR73:BR83)</f>
        <v>0</v>
      </c>
      <c r="BS84" s="11">
        <f t="shared" si="97"/>
        <v>0</v>
      </c>
      <c r="BT84" s="10">
        <f t="shared" si="97"/>
        <v>0</v>
      </c>
      <c r="BU84" s="7">
        <f t="shared" si="97"/>
        <v>0</v>
      </c>
      <c r="BV84" s="11">
        <f t="shared" si="97"/>
        <v>0</v>
      </c>
      <c r="BW84" s="10">
        <f t="shared" si="97"/>
        <v>0</v>
      </c>
      <c r="BX84" s="11">
        <f t="shared" si="97"/>
        <v>0</v>
      </c>
      <c r="BY84" s="10">
        <f t="shared" si="97"/>
        <v>0</v>
      </c>
      <c r="BZ84" s="11">
        <f t="shared" si="97"/>
        <v>0</v>
      </c>
      <c r="CA84" s="10">
        <f t="shared" si="97"/>
        <v>0</v>
      </c>
      <c r="CB84" s="11">
        <f t="shared" si="97"/>
        <v>0</v>
      </c>
      <c r="CC84" s="10">
        <f t="shared" si="97"/>
        <v>0</v>
      </c>
      <c r="CD84" s="7">
        <f t="shared" si="97"/>
        <v>0</v>
      </c>
      <c r="CE84" s="7">
        <f t="shared" si="97"/>
        <v>0</v>
      </c>
      <c r="CF84" s="11">
        <f t="shared" si="97"/>
        <v>27</v>
      </c>
      <c r="CG84" s="10">
        <f t="shared" si="97"/>
        <v>0</v>
      </c>
      <c r="CH84" s="11">
        <f t="shared" si="97"/>
        <v>0</v>
      </c>
      <c r="CI84" s="10">
        <f t="shared" si="97"/>
        <v>0</v>
      </c>
      <c r="CJ84" s="11">
        <f t="shared" si="97"/>
        <v>9</v>
      </c>
      <c r="CK84" s="10">
        <f t="shared" si="97"/>
        <v>0</v>
      </c>
      <c r="CL84" s="11">
        <f t="shared" si="97"/>
        <v>0</v>
      </c>
      <c r="CM84" s="10">
        <f t="shared" si="97"/>
        <v>0</v>
      </c>
      <c r="CN84" s="11">
        <f t="shared" si="97"/>
        <v>0</v>
      </c>
      <c r="CO84" s="10">
        <f t="shared" si="97"/>
        <v>0</v>
      </c>
      <c r="CP84" s="7">
        <f t="shared" si="97"/>
        <v>5</v>
      </c>
      <c r="CQ84" s="11">
        <f t="shared" si="97"/>
        <v>0</v>
      </c>
      <c r="CR84" s="10">
        <f t="shared" si="97"/>
        <v>0</v>
      </c>
      <c r="CS84" s="11">
        <f t="shared" si="97"/>
        <v>18</v>
      </c>
      <c r="CT84" s="10">
        <f t="shared" si="97"/>
        <v>0</v>
      </c>
      <c r="CU84" s="11">
        <f t="shared" si="97"/>
        <v>0</v>
      </c>
      <c r="CV84" s="10">
        <f t="shared" si="97"/>
        <v>0</v>
      </c>
      <c r="CW84" s="11">
        <f t="shared" si="97"/>
        <v>0</v>
      </c>
      <c r="CX84" s="10">
        <f t="shared" ref="CX84:EC84" si="98">SUM(CX73:CX83)</f>
        <v>0</v>
      </c>
      <c r="CY84" s="7">
        <f t="shared" si="98"/>
        <v>2</v>
      </c>
      <c r="CZ84" s="7">
        <f t="shared" si="98"/>
        <v>7</v>
      </c>
      <c r="DA84" s="11">
        <f t="shared" si="98"/>
        <v>36</v>
      </c>
      <c r="DB84" s="10">
        <f t="shared" si="98"/>
        <v>0</v>
      </c>
      <c r="DC84" s="11">
        <f t="shared" si="98"/>
        <v>0</v>
      </c>
      <c r="DD84" s="10">
        <f t="shared" si="98"/>
        <v>0</v>
      </c>
      <c r="DE84" s="11">
        <f t="shared" si="98"/>
        <v>36</v>
      </c>
      <c r="DF84" s="10">
        <f t="shared" si="98"/>
        <v>0</v>
      </c>
      <c r="DG84" s="11">
        <f t="shared" si="98"/>
        <v>0</v>
      </c>
      <c r="DH84" s="10">
        <f t="shared" si="98"/>
        <v>0</v>
      </c>
      <c r="DI84" s="11">
        <f t="shared" si="98"/>
        <v>0</v>
      </c>
      <c r="DJ84" s="10">
        <f t="shared" si="98"/>
        <v>0</v>
      </c>
      <c r="DK84" s="7">
        <f t="shared" si="98"/>
        <v>8</v>
      </c>
      <c r="DL84" s="11">
        <f t="shared" si="98"/>
        <v>0</v>
      </c>
      <c r="DM84" s="10">
        <f t="shared" si="98"/>
        <v>0</v>
      </c>
      <c r="DN84" s="11">
        <f t="shared" si="98"/>
        <v>0</v>
      </c>
      <c r="DO84" s="10">
        <f t="shared" si="98"/>
        <v>0</v>
      </c>
      <c r="DP84" s="11">
        <f t="shared" si="98"/>
        <v>0</v>
      </c>
      <c r="DQ84" s="10">
        <f t="shared" si="98"/>
        <v>0</v>
      </c>
      <c r="DR84" s="11">
        <f t="shared" si="98"/>
        <v>0</v>
      </c>
      <c r="DS84" s="10">
        <f t="shared" si="98"/>
        <v>0</v>
      </c>
      <c r="DT84" s="7">
        <f t="shared" si="98"/>
        <v>0</v>
      </c>
      <c r="DU84" s="7">
        <f t="shared" si="98"/>
        <v>8</v>
      </c>
      <c r="DV84" s="11">
        <f t="shared" si="98"/>
        <v>24</v>
      </c>
      <c r="DW84" s="10">
        <f t="shared" si="98"/>
        <v>0</v>
      </c>
      <c r="DX84" s="11">
        <f t="shared" si="98"/>
        <v>12</v>
      </c>
      <c r="DY84" s="10">
        <f t="shared" si="98"/>
        <v>0</v>
      </c>
      <c r="DZ84" s="11">
        <f t="shared" si="98"/>
        <v>18</v>
      </c>
      <c r="EA84" s="10">
        <f t="shared" si="98"/>
        <v>0</v>
      </c>
      <c r="EB84" s="11">
        <f t="shared" si="98"/>
        <v>0</v>
      </c>
      <c r="EC84" s="10">
        <f t="shared" si="98"/>
        <v>0</v>
      </c>
      <c r="ED84" s="11">
        <f t="shared" ref="ED84:EP84" si="99">SUM(ED73:ED83)</f>
        <v>0</v>
      </c>
      <c r="EE84" s="10">
        <f t="shared" si="99"/>
        <v>0</v>
      </c>
      <c r="EF84" s="7">
        <f t="shared" si="99"/>
        <v>8</v>
      </c>
      <c r="EG84" s="11">
        <f t="shared" si="99"/>
        <v>0</v>
      </c>
      <c r="EH84" s="10">
        <f t="shared" si="99"/>
        <v>0</v>
      </c>
      <c r="EI84" s="11">
        <f t="shared" si="99"/>
        <v>0</v>
      </c>
      <c r="EJ84" s="10">
        <f t="shared" si="99"/>
        <v>0</v>
      </c>
      <c r="EK84" s="11">
        <f t="shared" si="99"/>
        <v>0</v>
      </c>
      <c r="EL84" s="10">
        <f t="shared" si="99"/>
        <v>0</v>
      </c>
      <c r="EM84" s="11">
        <f t="shared" si="99"/>
        <v>0</v>
      </c>
      <c r="EN84" s="10">
        <f t="shared" si="99"/>
        <v>0</v>
      </c>
      <c r="EO84" s="7">
        <f t="shared" si="99"/>
        <v>0</v>
      </c>
      <c r="EP84" s="7">
        <f t="shared" si="99"/>
        <v>8</v>
      </c>
    </row>
    <row r="85" spans="1:146" ht="19.95" customHeight="1" x14ac:dyDescent="0.25">
      <c r="A85" s="12" t="s">
        <v>185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2"/>
      <c r="EP85" s="13"/>
    </row>
    <row r="86" spans="1:146" x14ac:dyDescent="0.25">
      <c r="A86" s="15">
        <v>1</v>
      </c>
      <c r="B86" s="15">
        <v>1</v>
      </c>
      <c r="C86" s="15"/>
      <c r="D86" s="6" t="s">
        <v>186</v>
      </c>
      <c r="E86" s="3" t="s">
        <v>187</v>
      </c>
      <c r="F86" s="6">
        <f t="shared" ref="F86:F106" si="100">COUNTIF(U86:EN86,"e")</f>
        <v>1</v>
      </c>
      <c r="G86" s="6">
        <f t="shared" ref="G86:G106" si="101">COUNTIF(U86:EN86,"z")</f>
        <v>2</v>
      </c>
      <c r="H86" s="6">
        <f t="shared" ref="H86:H106" si="102">SUM(I86:Q86)</f>
        <v>100</v>
      </c>
      <c r="I86" s="6">
        <f t="shared" ref="I86:I106" si="103">U86+AP86+BK86+CF86+DA86+DV86</f>
        <v>0</v>
      </c>
      <c r="J86" s="6">
        <f t="shared" ref="J86:J106" si="104">W86+AR86+BM86+CH86+DC86+DX86</f>
        <v>0</v>
      </c>
      <c r="K86" s="6">
        <f t="shared" ref="K86:K106" si="105">Y86+AT86+BO86+CJ86+DE86+DZ86</f>
        <v>0</v>
      </c>
      <c r="L86" s="6">
        <f t="shared" ref="L86:L106" si="106">AA86+AV86+BQ86+CL86+DG86+EB86</f>
        <v>0</v>
      </c>
      <c r="M86" s="6">
        <f t="shared" ref="M86:M106" si="107">AC86+AX86+BS86+CN86+DI86+ED86</f>
        <v>0</v>
      </c>
      <c r="N86" s="6">
        <f t="shared" ref="N86:N106" si="108">AF86+BA86+BV86+CQ86+DL86+EG86</f>
        <v>100</v>
      </c>
      <c r="O86" s="6">
        <f t="shared" ref="O86:O106" si="109">AH86+BC86+BX86+CS86+DN86+EI86</f>
        <v>0</v>
      </c>
      <c r="P86" s="6">
        <f t="shared" ref="P86:P106" si="110">AJ86+BE86+BZ86+CU86+DP86+EK86</f>
        <v>0</v>
      </c>
      <c r="Q86" s="6">
        <f t="shared" ref="Q86:Q106" si="111">AL86+BG86+CB86+CW86+DR86+EM86</f>
        <v>0</v>
      </c>
      <c r="R86" s="7">
        <f t="shared" ref="R86:R106" si="112">AO86+BJ86+CE86+CZ86+DU86+EP86</f>
        <v>7</v>
      </c>
      <c r="S86" s="7">
        <f t="shared" ref="S86:S106" si="113">AN86+BI86+CD86+CY86+DT86+EO86</f>
        <v>7</v>
      </c>
      <c r="T86" s="7">
        <v>3.93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ref="AO86:AO106" si="114">AE86+AN86</f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ref="BJ86:BJ106" si="115">AZ86+BI86</f>
        <v>0</v>
      </c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7"/>
      <c r="BV86" s="11">
        <v>20</v>
      </c>
      <c r="BW86" s="10" t="s">
        <v>57</v>
      </c>
      <c r="BX86" s="11"/>
      <c r="BY86" s="10"/>
      <c r="BZ86" s="11"/>
      <c r="CA86" s="10"/>
      <c r="CB86" s="11"/>
      <c r="CC86" s="10"/>
      <c r="CD86" s="7">
        <v>2</v>
      </c>
      <c r="CE86" s="7">
        <f t="shared" ref="CE86:CE106" si="116">BU86+CD86</f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>
        <v>40</v>
      </c>
      <c r="CR86" s="10" t="s">
        <v>57</v>
      </c>
      <c r="CS86" s="11"/>
      <c r="CT86" s="10"/>
      <c r="CU86" s="11"/>
      <c r="CV86" s="10"/>
      <c r="CW86" s="11"/>
      <c r="CX86" s="10"/>
      <c r="CY86" s="7">
        <v>2</v>
      </c>
      <c r="CZ86" s="7">
        <f t="shared" ref="CZ86:CZ106" si="117">CP86+CY86</f>
        <v>2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>
        <v>40</v>
      </c>
      <c r="DM86" s="10" t="s">
        <v>61</v>
      </c>
      <c r="DN86" s="11"/>
      <c r="DO86" s="10"/>
      <c r="DP86" s="11"/>
      <c r="DQ86" s="10"/>
      <c r="DR86" s="11"/>
      <c r="DS86" s="10"/>
      <c r="DT86" s="7">
        <v>3</v>
      </c>
      <c r="DU86" s="7">
        <f t="shared" ref="DU86:DU106" si="118">DK86+DT86</f>
        <v>3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ref="EP86:EP106" si="119">EF86+EO86</f>
        <v>0</v>
      </c>
    </row>
    <row r="87" spans="1:146" x14ac:dyDescent="0.25">
      <c r="A87" s="15">
        <v>1</v>
      </c>
      <c r="B87" s="15">
        <v>1</v>
      </c>
      <c r="C87" s="15"/>
      <c r="D87" s="6" t="s">
        <v>188</v>
      </c>
      <c r="E87" s="3" t="s">
        <v>189</v>
      </c>
      <c r="F87" s="6">
        <f t="shared" si="100"/>
        <v>1</v>
      </c>
      <c r="G87" s="6">
        <f t="shared" si="101"/>
        <v>2</v>
      </c>
      <c r="H87" s="6">
        <f t="shared" si="102"/>
        <v>100</v>
      </c>
      <c r="I87" s="6">
        <f t="shared" si="103"/>
        <v>0</v>
      </c>
      <c r="J87" s="6">
        <f t="shared" si="104"/>
        <v>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100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7</v>
      </c>
      <c r="S87" s="7">
        <f t="shared" si="113"/>
        <v>7</v>
      </c>
      <c r="T87" s="7">
        <v>3.93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/>
      <c r="BN87" s="10"/>
      <c r="BO87" s="11"/>
      <c r="BP87" s="10"/>
      <c r="BQ87" s="11"/>
      <c r="BR87" s="10"/>
      <c r="BS87" s="11"/>
      <c r="BT87" s="10"/>
      <c r="BU87" s="7"/>
      <c r="BV87" s="11">
        <v>20</v>
      </c>
      <c r="BW87" s="10" t="s">
        <v>57</v>
      </c>
      <c r="BX87" s="11"/>
      <c r="BY87" s="10"/>
      <c r="BZ87" s="11"/>
      <c r="CA87" s="10"/>
      <c r="CB87" s="11"/>
      <c r="CC87" s="10"/>
      <c r="CD87" s="7">
        <v>2</v>
      </c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>
        <v>40</v>
      </c>
      <c r="CR87" s="10" t="s">
        <v>57</v>
      </c>
      <c r="CS87" s="11"/>
      <c r="CT87" s="10"/>
      <c r="CU87" s="11"/>
      <c r="CV87" s="10"/>
      <c r="CW87" s="11"/>
      <c r="CX87" s="10"/>
      <c r="CY87" s="7">
        <v>2</v>
      </c>
      <c r="CZ87" s="7">
        <f t="shared" si="117"/>
        <v>2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>
        <v>40</v>
      </c>
      <c r="DM87" s="10" t="s">
        <v>61</v>
      </c>
      <c r="DN87" s="11"/>
      <c r="DO87" s="10"/>
      <c r="DP87" s="11"/>
      <c r="DQ87" s="10"/>
      <c r="DR87" s="11"/>
      <c r="DS87" s="10"/>
      <c r="DT87" s="7">
        <v>3</v>
      </c>
      <c r="DU87" s="7">
        <f t="shared" si="118"/>
        <v>3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190</v>
      </c>
      <c r="E88" s="3" t="s">
        <v>191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0.4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192</v>
      </c>
      <c r="E89" s="3" t="s">
        <v>193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10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0</v>
      </c>
      <c r="Q89" s="6">
        <f t="shared" si="111"/>
        <v>0</v>
      </c>
      <c r="R89" s="7">
        <f t="shared" si="112"/>
        <v>2</v>
      </c>
      <c r="S89" s="7">
        <f t="shared" si="113"/>
        <v>0</v>
      </c>
      <c r="T89" s="7">
        <v>0.4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>
        <v>10</v>
      </c>
      <c r="BN89" s="10" t="s">
        <v>57</v>
      </c>
      <c r="BO89" s="11"/>
      <c r="BP89" s="10"/>
      <c r="BQ89" s="11"/>
      <c r="BR89" s="10"/>
      <c r="BS89" s="11"/>
      <c r="BT89" s="10"/>
      <c r="BU89" s="7">
        <v>2</v>
      </c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194</v>
      </c>
      <c r="E90" s="3" t="s">
        <v>195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10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2</v>
      </c>
      <c r="S90" s="7">
        <f t="shared" si="113"/>
        <v>0</v>
      </c>
      <c r="T90" s="7">
        <v>0.33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>
        <v>10</v>
      </c>
      <c r="BN90" s="10" t="s">
        <v>57</v>
      </c>
      <c r="BO90" s="11"/>
      <c r="BP90" s="10"/>
      <c r="BQ90" s="11"/>
      <c r="BR90" s="10"/>
      <c r="BS90" s="11"/>
      <c r="BT90" s="10"/>
      <c r="BU90" s="7">
        <v>2</v>
      </c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2</v>
      </c>
      <c r="B91" s="15">
        <v>3</v>
      </c>
      <c r="C91" s="15"/>
      <c r="D91" s="6" t="s">
        <v>196</v>
      </c>
      <c r="E91" s="3" t="s">
        <v>197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10</v>
      </c>
      <c r="Q91" s="6">
        <f t="shared" si="111"/>
        <v>0</v>
      </c>
      <c r="R91" s="7">
        <f t="shared" si="112"/>
        <v>2</v>
      </c>
      <c r="S91" s="7">
        <f t="shared" si="113"/>
        <v>2</v>
      </c>
      <c r="T91" s="7">
        <v>0.33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7"/>
      <c r="BV91" s="11"/>
      <c r="BW91" s="10"/>
      <c r="BX91" s="11"/>
      <c r="BY91" s="10"/>
      <c r="BZ91" s="11">
        <v>10</v>
      </c>
      <c r="CA91" s="10" t="s">
        <v>57</v>
      </c>
      <c r="CB91" s="11"/>
      <c r="CC91" s="10"/>
      <c r="CD91" s="7">
        <v>2</v>
      </c>
      <c r="CE91" s="7">
        <f t="shared" si="116"/>
        <v>2</v>
      </c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2</v>
      </c>
      <c r="B92" s="15">
        <v>3</v>
      </c>
      <c r="C92" s="15"/>
      <c r="D92" s="6" t="s">
        <v>198</v>
      </c>
      <c r="E92" s="3" t="s">
        <v>199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0.4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>
        <v>10</v>
      </c>
      <c r="BN92" s="10" t="s">
        <v>57</v>
      </c>
      <c r="BO92" s="11"/>
      <c r="BP92" s="10"/>
      <c r="BQ92" s="11"/>
      <c r="BR92" s="10"/>
      <c r="BS92" s="11"/>
      <c r="BT92" s="10"/>
      <c r="BU92" s="7">
        <v>2</v>
      </c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2</v>
      </c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0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200</v>
      </c>
      <c r="E93" s="3" t="s">
        <v>201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10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0</v>
      </c>
      <c r="Q93" s="6">
        <f t="shared" si="111"/>
        <v>0</v>
      </c>
      <c r="R93" s="7">
        <f t="shared" si="112"/>
        <v>2</v>
      </c>
      <c r="S93" s="7">
        <f t="shared" si="113"/>
        <v>0</v>
      </c>
      <c r="T93" s="7">
        <v>0.33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>
        <v>10</v>
      </c>
      <c r="CI93" s="10" t="s">
        <v>57</v>
      </c>
      <c r="CJ93" s="11"/>
      <c r="CK93" s="10"/>
      <c r="CL93" s="11"/>
      <c r="CM93" s="10"/>
      <c r="CN93" s="11"/>
      <c r="CO93" s="10"/>
      <c r="CP93" s="7">
        <v>2</v>
      </c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202</v>
      </c>
      <c r="E94" s="3" t="s">
        <v>203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10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0</v>
      </c>
      <c r="Q94" s="6">
        <f t="shared" si="111"/>
        <v>0</v>
      </c>
      <c r="R94" s="7">
        <f t="shared" si="112"/>
        <v>2</v>
      </c>
      <c r="S94" s="7">
        <f t="shared" si="113"/>
        <v>0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>
        <v>10</v>
      </c>
      <c r="CI94" s="10" t="s">
        <v>57</v>
      </c>
      <c r="CJ94" s="11"/>
      <c r="CK94" s="10"/>
      <c r="CL94" s="11"/>
      <c r="CM94" s="10"/>
      <c r="CN94" s="11"/>
      <c r="CO94" s="10"/>
      <c r="CP94" s="7">
        <v>2</v>
      </c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3</v>
      </c>
      <c r="B95" s="15">
        <v>2</v>
      </c>
      <c r="C95" s="15"/>
      <c r="D95" s="6" t="s">
        <v>204</v>
      </c>
      <c r="E95" s="3" t="s">
        <v>205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10</v>
      </c>
      <c r="Q95" s="6">
        <f t="shared" si="111"/>
        <v>0</v>
      </c>
      <c r="R95" s="7">
        <f t="shared" si="112"/>
        <v>2</v>
      </c>
      <c r="S95" s="7">
        <f t="shared" si="113"/>
        <v>2</v>
      </c>
      <c r="T95" s="7">
        <v>0.4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>
        <v>10</v>
      </c>
      <c r="CV95" s="10" t="s">
        <v>57</v>
      </c>
      <c r="CW95" s="11"/>
      <c r="CX95" s="10"/>
      <c r="CY95" s="7">
        <v>2</v>
      </c>
      <c r="CZ95" s="7">
        <f t="shared" si="117"/>
        <v>2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7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0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3</v>
      </c>
      <c r="B96" s="15">
        <v>2</v>
      </c>
      <c r="C96" s="15"/>
      <c r="D96" s="6" t="s">
        <v>206</v>
      </c>
      <c r="E96" s="3" t="s">
        <v>207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0.33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>
        <v>10</v>
      </c>
      <c r="CI96" s="10" t="s">
        <v>57</v>
      </c>
      <c r="CJ96" s="11"/>
      <c r="CK96" s="10"/>
      <c r="CL96" s="11"/>
      <c r="CM96" s="10"/>
      <c r="CN96" s="11"/>
      <c r="CO96" s="10"/>
      <c r="CP96" s="7">
        <v>2</v>
      </c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2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7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0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208</v>
      </c>
      <c r="E97" s="3" t="s">
        <v>209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10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0</v>
      </c>
      <c r="Q97" s="6">
        <f t="shared" si="111"/>
        <v>0</v>
      </c>
      <c r="R97" s="7">
        <f t="shared" si="112"/>
        <v>2</v>
      </c>
      <c r="S97" s="7">
        <f t="shared" si="113"/>
        <v>0</v>
      </c>
      <c r="T97" s="7">
        <v>0.33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>
        <v>10</v>
      </c>
      <c r="DD97" s="10" t="s">
        <v>57</v>
      </c>
      <c r="DE97" s="11"/>
      <c r="DF97" s="10"/>
      <c r="DG97" s="11"/>
      <c r="DH97" s="10"/>
      <c r="DI97" s="11"/>
      <c r="DJ97" s="10"/>
      <c r="DK97" s="7">
        <v>2</v>
      </c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210</v>
      </c>
      <c r="E98" s="3" t="s">
        <v>211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10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0</v>
      </c>
      <c r="Q98" s="6">
        <f t="shared" si="111"/>
        <v>0</v>
      </c>
      <c r="R98" s="7">
        <f t="shared" si="112"/>
        <v>2</v>
      </c>
      <c r="S98" s="7">
        <f t="shared" si="113"/>
        <v>0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>
        <v>10</v>
      </c>
      <c r="DD98" s="10" t="s">
        <v>57</v>
      </c>
      <c r="DE98" s="11"/>
      <c r="DF98" s="10"/>
      <c r="DG98" s="11"/>
      <c r="DH98" s="10"/>
      <c r="DI98" s="11"/>
      <c r="DJ98" s="10"/>
      <c r="DK98" s="7">
        <v>2</v>
      </c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212</v>
      </c>
      <c r="E99" s="3" t="s">
        <v>213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10</v>
      </c>
      <c r="Q99" s="6">
        <f t="shared" si="111"/>
        <v>0</v>
      </c>
      <c r="R99" s="7">
        <f t="shared" si="112"/>
        <v>2</v>
      </c>
      <c r="S99" s="7">
        <f t="shared" si="113"/>
        <v>2</v>
      </c>
      <c r="T99" s="7">
        <v>0.5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7"/>
      <c r="DL99" s="11"/>
      <c r="DM99" s="10"/>
      <c r="DN99" s="11"/>
      <c r="DO99" s="10"/>
      <c r="DP99" s="11">
        <v>10</v>
      </c>
      <c r="DQ99" s="10" t="s">
        <v>57</v>
      </c>
      <c r="DR99" s="11"/>
      <c r="DS99" s="10"/>
      <c r="DT99" s="7">
        <v>2</v>
      </c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4</v>
      </c>
      <c r="B100" s="15">
        <v>3</v>
      </c>
      <c r="C100" s="15"/>
      <c r="D100" s="6" t="s">
        <v>214</v>
      </c>
      <c r="E100" s="3" t="s">
        <v>215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0.4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>
        <v>10</v>
      </c>
      <c r="DD100" s="10" t="s">
        <v>57</v>
      </c>
      <c r="DE100" s="11"/>
      <c r="DF100" s="10"/>
      <c r="DG100" s="11"/>
      <c r="DH100" s="10"/>
      <c r="DI100" s="11"/>
      <c r="DJ100" s="10"/>
      <c r="DK100" s="7">
        <v>2</v>
      </c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2</v>
      </c>
      <c r="DV100" s="11"/>
      <c r="DW100" s="10"/>
      <c r="DX100" s="11"/>
      <c r="DY100" s="10"/>
      <c r="DZ100" s="11"/>
      <c r="EA100" s="10"/>
      <c r="EB100" s="11"/>
      <c r="EC100" s="10"/>
      <c r="ED100" s="11"/>
      <c r="EE100" s="10"/>
      <c r="EF100" s="7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0</v>
      </c>
    </row>
    <row r="101" spans="1:146" x14ac:dyDescent="0.25">
      <c r="A101" s="15">
        <v>4</v>
      </c>
      <c r="B101" s="15">
        <v>3</v>
      </c>
      <c r="C101" s="15"/>
      <c r="D101" s="6" t="s">
        <v>216</v>
      </c>
      <c r="E101" s="3" t="s">
        <v>217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>
        <v>10</v>
      </c>
      <c r="DD101" s="10" t="s">
        <v>57</v>
      </c>
      <c r="DE101" s="11"/>
      <c r="DF101" s="10"/>
      <c r="DG101" s="11"/>
      <c r="DH101" s="10"/>
      <c r="DI101" s="11"/>
      <c r="DJ101" s="10"/>
      <c r="DK101" s="7">
        <v>2</v>
      </c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2</v>
      </c>
      <c r="DV101" s="11"/>
      <c r="DW101" s="10"/>
      <c r="DX101" s="11"/>
      <c r="DY101" s="10"/>
      <c r="DZ101" s="11"/>
      <c r="EA101" s="10"/>
      <c r="EB101" s="11"/>
      <c r="EC101" s="10"/>
      <c r="ED101" s="11"/>
      <c r="EE101" s="10"/>
      <c r="EF101" s="7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0</v>
      </c>
    </row>
    <row r="102" spans="1:146" x14ac:dyDescent="0.25">
      <c r="A102" s="15">
        <v>5</v>
      </c>
      <c r="B102" s="15">
        <v>4</v>
      </c>
      <c r="C102" s="15"/>
      <c r="D102" s="6" t="s">
        <v>218</v>
      </c>
      <c r="E102" s="3" t="s">
        <v>219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0.33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220</v>
      </c>
      <c r="E103" s="3" t="s">
        <v>221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0.4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222</v>
      </c>
      <c r="E104" s="3" t="s">
        <v>223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x14ac:dyDescent="0.25">
      <c r="A105" s="15">
        <v>5</v>
      </c>
      <c r="B105" s="15">
        <v>4</v>
      </c>
      <c r="C105" s="15"/>
      <c r="D105" s="6" t="s">
        <v>224</v>
      </c>
      <c r="E105" s="3" t="s">
        <v>225</v>
      </c>
      <c r="F105" s="6">
        <f t="shared" si="100"/>
        <v>0</v>
      </c>
      <c r="G105" s="6">
        <f t="shared" si="101"/>
        <v>1</v>
      </c>
      <c r="H105" s="6">
        <f t="shared" si="102"/>
        <v>10</v>
      </c>
      <c r="I105" s="6">
        <f t="shared" si="103"/>
        <v>0</v>
      </c>
      <c r="J105" s="6">
        <f t="shared" si="104"/>
        <v>10</v>
      </c>
      <c r="K105" s="6">
        <f t="shared" si="105"/>
        <v>0</v>
      </c>
      <c r="L105" s="6">
        <f t="shared" si="106"/>
        <v>0</v>
      </c>
      <c r="M105" s="6">
        <f t="shared" si="107"/>
        <v>0</v>
      </c>
      <c r="N105" s="6">
        <f t="shared" si="108"/>
        <v>0</v>
      </c>
      <c r="O105" s="6">
        <f t="shared" si="109"/>
        <v>0</v>
      </c>
      <c r="P105" s="6">
        <f t="shared" si="110"/>
        <v>0</v>
      </c>
      <c r="Q105" s="6">
        <f t="shared" si="111"/>
        <v>0</v>
      </c>
      <c r="R105" s="7">
        <f t="shared" si="112"/>
        <v>2</v>
      </c>
      <c r="S105" s="7">
        <f t="shared" si="113"/>
        <v>0</v>
      </c>
      <c r="T105" s="7">
        <v>0.33</v>
      </c>
      <c r="U105" s="11"/>
      <c r="V105" s="10"/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14"/>
        <v>0</v>
      </c>
      <c r="AP105" s="11"/>
      <c r="AQ105" s="10"/>
      <c r="AR105" s="11"/>
      <c r="AS105" s="10"/>
      <c r="AT105" s="11"/>
      <c r="AU105" s="10"/>
      <c r="AV105" s="11"/>
      <c r="AW105" s="10"/>
      <c r="AX105" s="11"/>
      <c r="AY105" s="10"/>
      <c r="AZ105" s="7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15"/>
        <v>0</v>
      </c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7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16"/>
        <v>0</v>
      </c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17"/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7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18"/>
        <v>0</v>
      </c>
      <c r="DV105" s="11"/>
      <c r="DW105" s="10"/>
      <c r="DX105" s="11">
        <v>10</v>
      </c>
      <c r="DY105" s="10" t="s">
        <v>57</v>
      </c>
      <c r="DZ105" s="11"/>
      <c r="EA105" s="10"/>
      <c r="EB105" s="11"/>
      <c r="EC105" s="10"/>
      <c r="ED105" s="11"/>
      <c r="EE105" s="10"/>
      <c r="EF105" s="7">
        <v>2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19"/>
        <v>2</v>
      </c>
    </row>
    <row r="106" spans="1:146" x14ac:dyDescent="0.25">
      <c r="A106" s="15">
        <v>5</v>
      </c>
      <c r="B106" s="15">
        <v>4</v>
      </c>
      <c r="C106" s="15"/>
      <c r="D106" s="6" t="s">
        <v>226</v>
      </c>
      <c r="E106" s="3" t="s">
        <v>227</v>
      </c>
      <c r="F106" s="6">
        <f t="shared" si="100"/>
        <v>0</v>
      </c>
      <c r="G106" s="6">
        <f t="shared" si="101"/>
        <v>1</v>
      </c>
      <c r="H106" s="6">
        <f t="shared" si="102"/>
        <v>10</v>
      </c>
      <c r="I106" s="6">
        <f t="shared" si="103"/>
        <v>0</v>
      </c>
      <c r="J106" s="6">
        <f t="shared" si="104"/>
        <v>10</v>
      </c>
      <c r="K106" s="6">
        <f t="shared" si="105"/>
        <v>0</v>
      </c>
      <c r="L106" s="6">
        <f t="shared" si="106"/>
        <v>0</v>
      </c>
      <c r="M106" s="6">
        <f t="shared" si="107"/>
        <v>0</v>
      </c>
      <c r="N106" s="6">
        <f t="shared" si="108"/>
        <v>0</v>
      </c>
      <c r="O106" s="6">
        <f t="shared" si="109"/>
        <v>0</v>
      </c>
      <c r="P106" s="6">
        <f t="shared" si="110"/>
        <v>0</v>
      </c>
      <c r="Q106" s="6">
        <f t="shared" si="111"/>
        <v>0</v>
      </c>
      <c r="R106" s="7">
        <f t="shared" si="112"/>
        <v>2</v>
      </c>
      <c r="S106" s="7">
        <f t="shared" si="113"/>
        <v>0</v>
      </c>
      <c r="T106" s="7">
        <v>0.4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14"/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15"/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16"/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17"/>
        <v>0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18"/>
        <v>0</v>
      </c>
      <c r="DV106" s="11"/>
      <c r="DW106" s="10"/>
      <c r="DX106" s="11">
        <v>10</v>
      </c>
      <c r="DY106" s="10" t="s">
        <v>57</v>
      </c>
      <c r="DZ106" s="11"/>
      <c r="EA106" s="10"/>
      <c r="EB106" s="11"/>
      <c r="EC106" s="10"/>
      <c r="ED106" s="11"/>
      <c r="EE106" s="10"/>
      <c r="EF106" s="7">
        <v>2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19"/>
        <v>2</v>
      </c>
    </row>
    <row r="107" spans="1:146" ht="19.95" customHeight="1" x14ac:dyDescent="0.25">
      <c r="A107" s="12" t="s">
        <v>228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2"/>
      <c r="EP107" s="13"/>
    </row>
    <row r="108" spans="1:146" x14ac:dyDescent="0.25">
      <c r="A108" s="6"/>
      <c r="B108" s="6"/>
      <c r="C108" s="6"/>
      <c r="D108" s="6" t="s">
        <v>229</v>
      </c>
      <c r="E108" s="3" t="s">
        <v>230</v>
      </c>
      <c r="F108" s="6">
        <f>COUNTIF(U108:EN108,"e")</f>
        <v>0</v>
      </c>
      <c r="G108" s="6">
        <f>COUNTIF(U108:EN108,"z")</f>
        <v>1</v>
      </c>
      <c r="H108" s="6">
        <f>SUM(I108:Q108)</f>
        <v>3</v>
      </c>
      <c r="I108" s="6">
        <f>U108+AP108+BK108+CF108+DA108+DV108</f>
        <v>0</v>
      </c>
      <c r="J108" s="6">
        <f>W108+AR108+BM108+CH108+DC108+DX108</f>
        <v>0</v>
      </c>
      <c r="K108" s="6">
        <f>Y108+AT108+BO108+CJ108+DE108+DZ108</f>
        <v>0</v>
      </c>
      <c r="L108" s="6">
        <f>AA108+AV108+BQ108+CL108+DG108+EB108</f>
        <v>0</v>
      </c>
      <c r="M108" s="6">
        <f>AC108+AX108+BS108+CN108+DI108+ED108</f>
        <v>0</v>
      </c>
      <c r="N108" s="6">
        <f>AF108+BA108+BV108+CQ108+DL108+EG108</f>
        <v>0</v>
      </c>
      <c r="O108" s="6">
        <f>AH108+BC108+BX108+CS108+DN108+EI108</f>
        <v>0</v>
      </c>
      <c r="P108" s="6">
        <f>AJ108+BE108+BZ108+CU108+DP108+EK108</f>
        <v>0</v>
      </c>
      <c r="Q108" s="6">
        <f>AL108+BG108+CB108+CW108+DR108+EM108</f>
        <v>3</v>
      </c>
      <c r="R108" s="7">
        <f>AO108+BJ108+CE108+CZ108+DU108+EP108</f>
        <v>3</v>
      </c>
      <c r="S108" s="7">
        <f>AN108+BI108+CD108+CY108+DT108+EO108</f>
        <v>3</v>
      </c>
      <c r="T108" s="7">
        <v>3</v>
      </c>
      <c r="U108" s="11"/>
      <c r="V108" s="10"/>
      <c r="W108" s="11"/>
      <c r="X108" s="10"/>
      <c r="Y108" s="11"/>
      <c r="Z108" s="10"/>
      <c r="AA108" s="11"/>
      <c r="AB108" s="10"/>
      <c r="AC108" s="11"/>
      <c r="AD108" s="10"/>
      <c r="AE108" s="7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AE108+AN108</f>
        <v>0</v>
      </c>
      <c r="AP108" s="11"/>
      <c r="AQ108" s="10"/>
      <c r="AR108" s="11"/>
      <c r="AS108" s="10"/>
      <c r="AT108" s="11"/>
      <c r="AU108" s="10"/>
      <c r="AV108" s="11"/>
      <c r="AW108" s="10"/>
      <c r="AX108" s="11"/>
      <c r="AY108" s="10"/>
      <c r="AZ108" s="7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AZ108+BI108</f>
        <v>0</v>
      </c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7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BU108+CD108</f>
        <v>0</v>
      </c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11"/>
      <c r="CR108" s="10"/>
      <c r="CS108" s="11"/>
      <c r="CT108" s="10"/>
      <c r="CU108" s="11"/>
      <c r="CV108" s="10"/>
      <c r="CW108" s="11">
        <v>3</v>
      </c>
      <c r="CX108" s="10" t="s">
        <v>57</v>
      </c>
      <c r="CY108" s="7">
        <v>3</v>
      </c>
      <c r="CZ108" s="7">
        <f>CP108+CY108</f>
        <v>3</v>
      </c>
      <c r="DA108" s="11"/>
      <c r="DB108" s="10"/>
      <c r="DC108" s="11"/>
      <c r="DD108" s="10"/>
      <c r="DE108" s="11"/>
      <c r="DF108" s="10"/>
      <c r="DG108" s="11"/>
      <c r="DH108" s="10"/>
      <c r="DI108" s="11"/>
      <c r="DJ108" s="10"/>
      <c r="DK108" s="7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DK108+DT108</f>
        <v>0</v>
      </c>
      <c r="DV108" s="11"/>
      <c r="DW108" s="10"/>
      <c r="DX108" s="11"/>
      <c r="DY108" s="10"/>
      <c r="DZ108" s="11"/>
      <c r="EA108" s="10"/>
      <c r="EB108" s="11"/>
      <c r="EC108" s="10"/>
      <c r="ED108" s="11"/>
      <c r="EE108" s="10"/>
      <c r="EF108" s="7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EF108+EO108</f>
        <v>0</v>
      </c>
    </row>
    <row r="109" spans="1:146" ht="16.05" customHeight="1" x14ac:dyDescent="0.25">
      <c r="A109" s="6"/>
      <c r="B109" s="6"/>
      <c r="C109" s="6"/>
      <c r="D109" s="6"/>
      <c r="E109" s="6" t="s">
        <v>82</v>
      </c>
      <c r="F109" s="6">
        <f t="shared" ref="F109:AK109" si="120">SUM(F108:F108)</f>
        <v>0</v>
      </c>
      <c r="G109" s="6">
        <f t="shared" si="120"/>
        <v>1</v>
      </c>
      <c r="H109" s="6">
        <f t="shared" si="120"/>
        <v>3</v>
      </c>
      <c r="I109" s="6">
        <f t="shared" si="120"/>
        <v>0</v>
      </c>
      <c r="J109" s="6">
        <f t="shared" si="120"/>
        <v>0</v>
      </c>
      <c r="K109" s="6">
        <f t="shared" si="120"/>
        <v>0</v>
      </c>
      <c r="L109" s="6">
        <f t="shared" si="120"/>
        <v>0</v>
      </c>
      <c r="M109" s="6">
        <f t="shared" si="120"/>
        <v>0</v>
      </c>
      <c r="N109" s="6">
        <f t="shared" si="120"/>
        <v>0</v>
      </c>
      <c r="O109" s="6">
        <f t="shared" si="120"/>
        <v>0</v>
      </c>
      <c r="P109" s="6">
        <f t="shared" si="120"/>
        <v>0</v>
      </c>
      <c r="Q109" s="6">
        <f t="shared" si="120"/>
        <v>3</v>
      </c>
      <c r="R109" s="7">
        <f t="shared" si="120"/>
        <v>3</v>
      </c>
      <c r="S109" s="7">
        <f t="shared" si="120"/>
        <v>3</v>
      </c>
      <c r="T109" s="7">
        <f t="shared" si="120"/>
        <v>3</v>
      </c>
      <c r="U109" s="11">
        <f t="shared" si="120"/>
        <v>0</v>
      </c>
      <c r="V109" s="10">
        <f t="shared" si="120"/>
        <v>0</v>
      </c>
      <c r="W109" s="11">
        <f t="shared" si="120"/>
        <v>0</v>
      </c>
      <c r="X109" s="10">
        <f t="shared" si="120"/>
        <v>0</v>
      </c>
      <c r="Y109" s="11">
        <f t="shared" si="120"/>
        <v>0</v>
      </c>
      <c r="Z109" s="10">
        <f t="shared" si="120"/>
        <v>0</v>
      </c>
      <c r="AA109" s="11">
        <f t="shared" si="120"/>
        <v>0</v>
      </c>
      <c r="AB109" s="10">
        <f t="shared" si="120"/>
        <v>0</v>
      </c>
      <c r="AC109" s="11">
        <f t="shared" si="120"/>
        <v>0</v>
      </c>
      <c r="AD109" s="10">
        <f t="shared" si="120"/>
        <v>0</v>
      </c>
      <c r="AE109" s="7">
        <f t="shared" si="120"/>
        <v>0</v>
      </c>
      <c r="AF109" s="11">
        <f t="shared" si="120"/>
        <v>0</v>
      </c>
      <c r="AG109" s="10">
        <f t="shared" si="120"/>
        <v>0</v>
      </c>
      <c r="AH109" s="11">
        <f t="shared" si="120"/>
        <v>0</v>
      </c>
      <c r="AI109" s="10">
        <f t="shared" si="120"/>
        <v>0</v>
      </c>
      <c r="AJ109" s="11">
        <f t="shared" si="120"/>
        <v>0</v>
      </c>
      <c r="AK109" s="10">
        <f t="shared" si="120"/>
        <v>0</v>
      </c>
      <c r="AL109" s="11">
        <f t="shared" ref="AL109:BQ109" si="121">SUM(AL108:AL108)</f>
        <v>0</v>
      </c>
      <c r="AM109" s="10">
        <f t="shared" si="121"/>
        <v>0</v>
      </c>
      <c r="AN109" s="7">
        <f t="shared" si="121"/>
        <v>0</v>
      </c>
      <c r="AO109" s="7">
        <f t="shared" si="121"/>
        <v>0</v>
      </c>
      <c r="AP109" s="11">
        <f t="shared" si="121"/>
        <v>0</v>
      </c>
      <c r="AQ109" s="10">
        <f t="shared" si="121"/>
        <v>0</v>
      </c>
      <c r="AR109" s="11">
        <f t="shared" si="121"/>
        <v>0</v>
      </c>
      <c r="AS109" s="10">
        <f t="shared" si="121"/>
        <v>0</v>
      </c>
      <c r="AT109" s="11">
        <f t="shared" si="121"/>
        <v>0</v>
      </c>
      <c r="AU109" s="10">
        <f t="shared" si="121"/>
        <v>0</v>
      </c>
      <c r="AV109" s="11">
        <f t="shared" si="121"/>
        <v>0</v>
      </c>
      <c r="AW109" s="10">
        <f t="shared" si="121"/>
        <v>0</v>
      </c>
      <c r="AX109" s="11">
        <f t="shared" si="121"/>
        <v>0</v>
      </c>
      <c r="AY109" s="10">
        <f t="shared" si="121"/>
        <v>0</v>
      </c>
      <c r="AZ109" s="7">
        <f t="shared" si="121"/>
        <v>0</v>
      </c>
      <c r="BA109" s="11">
        <f t="shared" si="121"/>
        <v>0</v>
      </c>
      <c r="BB109" s="10">
        <f t="shared" si="121"/>
        <v>0</v>
      </c>
      <c r="BC109" s="11">
        <f t="shared" si="121"/>
        <v>0</v>
      </c>
      <c r="BD109" s="10">
        <f t="shared" si="121"/>
        <v>0</v>
      </c>
      <c r="BE109" s="11">
        <f t="shared" si="121"/>
        <v>0</v>
      </c>
      <c r="BF109" s="10">
        <f t="shared" si="121"/>
        <v>0</v>
      </c>
      <c r="BG109" s="11">
        <f t="shared" si="121"/>
        <v>0</v>
      </c>
      <c r="BH109" s="10">
        <f t="shared" si="121"/>
        <v>0</v>
      </c>
      <c r="BI109" s="7">
        <f t="shared" si="121"/>
        <v>0</v>
      </c>
      <c r="BJ109" s="7">
        <f t="shared" si="121"/>
        <v>0</v>
      </c>
      <c r="BK109" s="11">
        <f t="shared" si="121"/>
        <v>0</v>
      </c>
      <c r="BL109" s="10">
        <f t="shared" si="121"/>
        <v>0</v>
      </c>
      <c r="BM109" s="11">
        <f t="shared" si="121"/>
        <v>0</v>
      </c>
      <c r="BN109" s="10">
        <f t="shared" si="121"/>
        <v>0</v>
      </c>
      <c r="BO109" s="11">
        <f t="shared" si="121"/>
        <v>0</v>
      </c>
      <c r="BP109" s="10">
        <f t="shared" si="121"/>
        <v>0</v>
      </c>
      <c r="BQ109" s="11">
        <f t="shared" si="121"/>
        <v>0</v>
      </c>
      <c r="BR109" s="10">
        <f t="shared" ref="BR109:CW109" si="122">SUM(BR108:BR108)</f>
        <v>0</v>
      </c>
      <c r="BS109" s="11">
        <f t="shared" si="122"/>
        <v>0</v>
      </c>
      <c r="BT109" s="10">
        <f t="shared" si="122"/>
        <v>0</v>
      </c>
      <c r="BU109" s="7">
        <f t="shared" si="122"/>
        <v>0</v>
      </c>
      <c r="BV109" s="11">
        <f t="shared" si="122"/>
        <v>0</v>
      </c>
      <c r="BW109" s="10">
        <f t="shared" si="122"/>
        <v>0</v>
      </c>
      <c r="BX109" s="11">
        <f t="shared" si="122"/>
        <v>0</v>
      </c>
      <c r="BY109" s="10">
        <f t="shared" si="122"/>
        <v>0</v>
      </c>
      <c r="BZ109" s="11">
        <f t="shared" si="122"/>
        <v>0</v>
      </c>
      <c r="CA109" s="10">
        <f t="shared" si="122"/>
        <v>0</v>
      </c>
      <c r="CB109" s="11">
        <f t="shared" si="122"/>
        <v>0</v>
      </c>
      <c r="CC109" s="10">
        <f t="shared" si="122"/>
        <v>0</v>
      </c>
      <c r="CD109" s="7">
        <f t="shared" si="122"/>
        <v>0</v>
      </c>
      <c r="CE109" s="7">
        <f t="shared" si="122"/>
        <v>0</v>
      </c>
      <c r="CF109" s="11">
        <f t="shared" si="122"/>
        <v>0</v>
      </c>
      <c r="CG109" s="10">
        <f t="shared" si="122"/>
        <v>0</v>
      </c>
      <c r="CH109" s="11">
        <f t="shared" si="122"/>
        <v>0</v>
      </c>
      <c r="CI109" s="10">
        <f t="shared" si="122"/>
        <v>0</v>
      </c>
      <c r="CJ109" s="11">
        <f t="shared" si="122"/>
        <v>0</v>
      </c>
      <c r="CK109" s="10">
        <f t="shared" si="122"/>
        <v>0</v>
      </c>
      <c r="CL109" s="11">
        <f t="shared" si="122"/>
        <v>0</v>
      </c>
      <c r="CM109" s="10">
        <f t="shared" si="122"/>
        <v>0</v>
      </c>
      <c r="CN109" s="11">
        <f t="shared" si="122"/>
        <v>0</v>
      </c>
      <c r="CO109" s="10">
        <f t="shared" si="122"/>
        <v>0</v>
      </c>
      <c r="CP109" s="7">
        <f t="shared" si="122"/>
        <v>0</v>
      </c>
      <c r="CQ109" s="11">
        <f t="shared" si="122"/>
        <v>0</v>
      </c>
      <c r="CR109" s="10">
        <f t="shared" si="122"/>
        <v>0</v>
      </c>
      <c r="CS109" s="11">
        <f t="shared" si="122"/>
        <v>0</v>
      </c>
      <c r="CT109" s="10">
        <f t="shared" si="122"/>
        <v>0</v>
      </c>
      <c r="CU109" s="11">
        <f t="shared" si="122"/>
        <v>0</v>
      </c>
      <c r="CV109" s="10">
        <f t="shared" si="122"/>
        <v>0</v>
      </c>
      <c r="CW109" s="11">
        <f t="shared" si="122"/>
        <v>3</v>
      </c>
      <c r="CX109" s="10">
        <f t="shared" ref="CX109:EC109" si="123">SUM(CX108:CX108)</f>
        <v>0</v>
      </c>
      <c r="CY109" s="7">
        <f t="shared" si="123"/>
        <v>3</v>
      </c>
      <c r="CZ109" s="7">
        <f t="shared" si="123"/>
        <v>3</v>
      </c>
      <c r="DA109" s="11">
        <f t="shared" si="123"/>
        <v>0</v>
      </c>
      <c r="DB109" s="10">
        <f t="shared" si="123"/>
        <v>0</v>
      </c>
      <c r="DC109" s="11">
        <f t="shared" si="123"/>
        <v>0</v>
      </c>
      <c r="DD109" s="10">
        <f t="shared" si="123"/>
        <v>0</v>
      </c>
      <c r="DE109" s="11">
        <f t="shared" si="123"/>
        <v>0</v>
      </c>
      <c r="DF109" s="10">
        <f t="shared" si="123"/>
        <v>0</v>
      </c>
      <c r="DG109" s="11">
        <f t="shared" si="123"/>
        <v>0</v>
      </c>
      <c r="DH109" s="10">
        <f t="shared" si="123"/>
        <v>0</v>
      </c>
      <c r="DI109" s="11">
        <f t="shared" si="123"/>
        <v>0</v>
      </c>
      <c r="DJ109" s="10">
        <f t="shared" si="123"/>
        <v>0</v>
      </c>
      <c r="DK109" s="7">
        <f t="shared" si="123"/>
        <v>0</v>
      </c>
      <c r="DL109" s="11">
        <f t="shared" si="123"/>
        <v>0</v>
      </c>
      <c r="DM109" s="10">
        <f t="shared" si="123"/>
        <v>0</v>
      </c>
      <c r="DN109" s="11">
        <f t="shared" si="123"/>
        <v>0</v>
      </c>
      <c r="DO109" s="10">
        <f t="shared" si="123"/>
        <v>0</v>
      </c>
      <c r="DP109" s="11">
        <f t="shared" si="123"/>
        <v>0</v>
      </c>
      <c r="DQ109" s="10">
        <f t="shared" si="123"/>
        <v>0</v>
      </c>
      <c r="DR109" s="11">
        <f t="shared" si="123"/>
        <v>0</v>
      </c>
      <c r="DS109" s="10">
        <f t="shared" si="123"/>
        <v>0</v>
      </c>
      <c r="DT109" s="7">
        <f t="shared" si="123"/>
        <v>0</v>
      </c>
      <c r="DU109" s="7">
        <f t="shared" si="123"/>
        <v>0</v>
      </c>
      <c r="DV109" s="11">
        <f t="shared" si="123"/>
        <v>0</v>
      </c>
      <c r="DW109" s="10">
        <f t="shared" si="123"/>
        <v>0</v>
      </c>
      <c r="DX109" s="11">
        <f t="shared" si="123"/>
        <v>0</v>
      </c>
      <c r="DY109" s="10">
        <f t="shared" si="123"/>
        <v>0</v>
      </c>
      <c r="DZ109" s="11">
        <f t="shared" si="123"/>
        <v>0</v>
      </c>
      <c r="EA109" s="10">
        <f t="shared" si="123"/>
        <v>0</v>
      </c>
      <c r="EB109" s="11">
        <f t="shared" si="123"/>
        <v>0</v>
      </c>
      <c r="EC109" s="10">
        <f t="shared" si="123"/>
        <v>0</v>
      </c>
      <c r="ED109" s="11">
        <f t="shared" ref="ED109:EP109" si="124">SUM(ED108:ED108)</f>
        <v>0</v>
      </c>
      <c r="EE109" s="10">
        <f t="shared" si="124"/>
        <v>0</v>
      </c>
      <c r="EF109" s="7">
        <f t="shared" si="124"/>
        <v>0</v>
      </c>
      <c r="EG109" s="11">
        <f t="shared" si="124"/>
        <v>0</v>
      </c>
      <c r="EH109" s="10">
        <f t="shared" si="124"/>
        <v>0</v>
      </c>
      <c r="EI109" s="11">
        <f t="shared" si="124"/>
        <v>0</v>
      </c>
      <c r="EJ109" s="10">
        <f t="shared" si="124"/>
        <v>0</v>
      </c>
      <c r="EK109" s="11">
        <f t="shared" si="124"/>
        <v>0</v>
      </c>
      <c r="EL109" s="10">
        <f t="shared" si="124"/>
        <v>0</v>
      </c>
      <c r="EM109" s="11">
        <f t="shared" si="124"/>
        <v>0</v>
      </c>
      <c r="EN109" s="10">
        <f t="shared" si="124"/>
        <v>0</v>
      </c>
      <c r="EO109" s="7">
        <f t="shared" si="124"/>
        <v>0</v>
      </c>
      <c r="EP109" s="7">
        <f t="shared" si="124"/>
        <v>0</v>
      </c>
    </row>
    <row r="110" spans="1:146" ht="19.95" customHeight="1" x14ac:dyDescent="0.25">
      <c r="A110" s="12" t="s">
        <v>231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2"/>
      <c r="EP110" s="13"/>
    </row>
    <row r="111" spans="1:146" x14ac:dyDescent="0.25">
      <c r="A111" s="6"/>
      <c r="B111" s="6"/>
      <c r="C111" s="6"/>
      <c r="D111" s="6" t="s">
        <v>232</v>
      </c>
      <c r="E111" s="3" t="s">
        <v>233</v>
      </c>
      <c r="F111" s="6">
        <f>COUNTIF(U111:EN111,"e")</f>
        <v>0</v>
      </c>
      <c r="G111" s="6">
        <f>COUNTIF(U111:EN111,"z")</f>
        <v>1</v>
      </c>
      <c r="H111" s="6">
        <f>SUM(I111:Q111)</f>
        <v>0</v>
      </c>
      <c r="I111" s="6">
        <f>U111+AP111+BK111+CF111+DA111+DV111</f>
        <v>0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/>
      <c r="V111" s="10"/>
      <c r="W111" s="11">
        <v>0</v>
      </c>
      <c r="X111" s="10" t="s">
        <v>57</v>
      </c>
      <c r="Y111" s="11"/>
      <c r="Z111" s="10"/>
      <c r="AA111" s="11"/>
      <c r="AB111" s="10"/>
      <c r="AC111" s="11"/>
      <c r="AD111" s="10"/>
      <c r="AE111" s="7">
        <v>0</v>
      </c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x14ac:dyDescent="0.25">
      <c r="A112" s="6"/>
      <c r="B112" s="6"/>
      <c r="C112" s="6"/>
      <c r="D112" s="6" t="s">
        <v>234</v>
      </c>
      <c r="E112" s="3" t="s">
        <v>235</v>
      </c>
      <c r="F112" s="6">
        <f>COUNTIF(U112:EN112,"e")</f>
        <v>0</v>
      </c>
      <c r="G112" s="6">
        <f>COUNTIF(U112:EN112,"z")</f>
        <v>1</v>
      </c>
      <c r="H112" s="6">
        <f>SUM(I112:Q112)</f>
        <v>4</v>
      </c>
      <c r="I112" s="6">
        <f>U112+AP112+BK112+CF112+DA112+DV112</f>
        <v>4</v>
      </c>
      <c r="J112" s="6">
        <f>W112+AR112+BM112+CH112+DC112+DX112</f>
        <v>0</v>
      </c>
      <c r="K112" s="6">
        <f>Y112+AT112+BO112+CJ112+DE112+DZ112</f>
        <v>0</v>
      </c>
      <c r="L112" s="6">
        <f>AA112+AV112+BQ112+CL112+DG112+EB112</f>
        <v>0</v>
      </c>
      <c r="M112" s="6">
        <f>AC112+AX112+BS112+CN112+DI112+ED112</f>
        <v>0</v>
      </c>
      <c r="N112" s="6">
        <f>AF112+BA112+BV112+CQ112+DL112+EG112</f>
        <v>0</v>
      </c>
      <c r="O112" s="6">
        <f>AH112+BC112+BX112+CS112+DN112+EI112</f>
        <v>0</v>
      </c>
      <c r="P112" s="6">
        <f>AJ112+BE112+BZ112+CU112+DP112+EK112</f>
        <v>0</v>
      </c>
      <c r="Q112" s="6">
        <f>AL112+BG112+CB112+CW112+DR112+EM112</f>
        <v>0</v>
      </c>
      <c r="R112" s="7">
        <f>AO112+BJ112+CE112+CZ112+DU112+EP112</f>
        <v>0</v>
      </c>
      <c r="S112" s="7">
        <f>AN112+BI112+CD112+CY112+DT112+EO112</f>
        <v>0</v>
      </c>
      <c r="T112" s="7">
        <v>0</v>
      </c>
      <c r="U112" s="11">
        <v>4</v>
      </c>
      <c r="V112" s="10" t="s">
        <v>57</v>
      </c>
      <c r="W112" s="11"/>
      <c r="X112" s="10"/>
      <c r="Y112" s="11"/>
      <c r="Z112" s="10"/>
      <c r="AA112" s="11"/>
      <c r="AB112" s="10"/>
      <c r="AC112" s="11"/>
      <c r="AD112" s="10"/>
      <c r="AE112" s="7">
        <v>0</v>
      </c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AE112+AN112</f>
        <v>0</v>
      </c>
      <c r="AP112" s="11"/>
      <c r="AQ112" s="10"/>
      <c r="AR112" s="11"/>
      <c r="AS112" s="10"/>
      <c r="AT112" s="11"/>
      <c r="AU112" s="10"/>
      <c r="AV112" s="11"/>
      <c r="AW112" s="10"/>
      <c r="AX112" s="11"/>
      <c r="AY112" s="10"/>
      <c r="AZ112" s="7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AZ112+BI112</f>
        <v>0</v>
      </c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7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BU112+CD112</f>
        <v>0</v>
      </c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CP112+CY112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11"/>
      <c r="DJ112" s="10"/>
      <c r="DK112" s="7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DK112+DT112</f>
        <v>0</v>
      </c>
      <c r="DV112" s="11"/>
      <c r="DW112" s="10"/>
      <c r="DX112" s="11"/>
      <c r="DY112" s="10"/>
      <c r="DZ112" s="11"/>
      <c r="EA112" s="10"/>
      <c r="EB112" s="11"/>
      <c r="EC112" s="10"/>
      <c r="ED112" s="11"/>
      <c r="EE112" s="10"/>
      <c r="EF112" s="7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EF112+EO112</f>
        <v>0</v>
      </c>
    </row>
    <row r="113" spans="1:146" x14ac:dyDescent="0.25">
      <c r="A113" s="6"/>
      <c r="B113" s="6"/>
      <c r="C113" s="6"/>
      <c r="D113" s="6" t="s">
        <v>236</v>
      </c>
      <c r="E113" s="3" t="s">
        <v>237</v>
      </c>
      <c r="F113" s="6">
        <f>COUNTIF(U113:EN113,"e")</f>
        <v>0</v>
      </c>
      <c r="G113" s="6">
        <f>COUNTIF(U113:EN113,"z")</f>
        <v>1</v>
      </c>
      <c r="H113" s="6">
        <f>SUM(I113:Q113)</f>
        <v>2</v>
      </c>
      <c r="I113" s="6">
        <f>U113+AP113+BK113+CF113+DA113+DV113</f>
        <v>2</v>
      </c>
      <c r="J113" s="6">
        <f>W113+AR113+BM113+CH113+DC113+DX113</f>
        <v>0</v>
      </c>
      <c r="K113" s="6">
        <f>Y113+AT113+BO113+CJ113+DE113+DZ113</f>
        <v>0</v>
      </c>
      <c r="L113" s="6">
        <f>AA113+AV113+BQ113+CL113+DG113+EB113</f>
        <v>0</v>
      </c>
      <c r="M113" s="6">
        <f>AC113+AX113+BS113+CN113+DI113+ED113</f>
        <v>0</v>
      </c>
      <c r="N113" s="6">
        <f>AF113+BA113+BV113+CQ113+DL113+EG113</f>
        <v>0</v>
      </c>
      <c r="O113" s="6">
        <f>AH113+BC113+BX113+CS113+DN113+EI113</f>
        <v>0</v>
      </c>
      <c r="P113" s="6">
        <f>AJ113+BE113+BZ113+CU113+DP113+EK113</f>
        <v>0</v>
      </c>
      <c r="Q113" s="6">
        <f>AL113+BG113+CB113+CW113+DR113+EM113</f>
        <v>0</v>
      </c>
      <c r="R113" s="7">
        <f>AO113+BJ113+CE113+CZ113+DU113+EP113</f>
        <v>0</v>
      </c>
      <c r="S113" s="7">
        <f>AN113+BI113+CD113+CY113+DT113+EO113</f>
        <v>0</v>
      </c>
      <c r="T113" s="7">
        <v>0</v>
      </c>
      <c r="U113" s="11"/>
      <c r="V113" s="10"/>
      <c r="W113" s="11"/>
      <c r="X113" s="10"/>
      <c r="Y113" s="11"/>
      <c r="Z113" s="10"/>
      <c r="AA113" s="11"/>
      <c r="AB113" s="10"/>
      <c r="AC113" s="11"/>
      <c r="AD113" s="10"/>
      <c r="AE113" s="7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AE113+AN113</f>
        <v>0</v>
      </c>
      <c r="AP113" s="11"/>
      <c r="AQ113" s="10"/>
      <c r="AR113" s="11"/>
      <c r="AS113" s="10"/>
      <c r="AT113" s="11"/>
      <c r="AU113" s="10"/>
      <c r="AV113" s="11"/>
      <c r="AW113" s="10"/>
      <c r="AX113" s="11"/>
      <c r="AY113" s="10"/>
      <c r="AZ113" s="7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AZ113+BI113</f>
        <v>0</v>
      </c>
      <c r="BK113" s="11"/>
      <c r="BL113" s="10"/>
      <c r="BM113" s="11"/>
      <c r="BN113" s="10"/>
      <c r="BO113" s="11"/>
      <c r="BP113" s="10"/>
      <c r="BQ113" s="11"/>
      <c r="BR113" s="10"/>
      <c r="BS113" s="11"/>
      <c r="BT113" s="10"/>
      <c r="BU113" s="7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BU113+CD113</f>
        <v>0</v>
      </c>
      <c r="CF113" s="11">
        <v>2</v>
      </c>
      <c r="CG113" s="10" t="s">
        <v>57</v>
      </c>
      <c r="CH113" s="11"/>
      <c r="CI113" s="10"/>
      <c r="CJ113" s="11"/>
      <c r="CK113" s="10"/>
      <c r="CL113" s="11"/>
      <c r="CM113" s="10"/>
      <c r="CN113" s="11"/>
      <c r="CO113" s="10"/>
      <c r="CP113" s="7">
        <v>0</v>
      </c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CP113+CY113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11"/>
      <c r="DJ113" s="10"/>
      <c r="DK113" s="7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DK113+DT113</f>
        <v>0</v>
      </c>
      <c r="DV113" s="11"/>
      <c r="DW113" s="10"/>
      <c r="DX113" s="11"/>
      <c r="DY113" s="10"/>
      <c r="DZ113" s="11"/>
      <c r="EA113" s="10"/>
      <c r="EB113" s="11"/>
      <c r="EC113" s="10"/>
      <c r="ED113" s="11"/>
      <c r="EE113" s="10"/>
      <c r="EF113" s="7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EF113+EO113</f>
        <v>0</v>
      </c>
    </row>
    <row r="114" spans="1:146" ht="16.05" customHeight="1" x14ac:dyDescent="0.25">
      <c r="A114" s="6"/>
      <c r="B114" s="6"/>
      <c r="C114" s="6"/>
      <c r="D114" s="6"/>
      <c r="E114" s="6" t="s">
        <v>82</v>
      </c>
      <c r="F114" s="6">
        <f t="shared" ref="F114:AK114" si="125">SUM(F111:F113)</f>
        <v>0</v>
      </c>
      <c r="G114" s="6">
        <f t="shared" si="125"/>
        <v>3</v>
      </c>
      <c r="H114" s="6">
        <f t="shared" si="125"/>
        <v>6</v>
      </c>
      <c r="I114" s="6">
        <f t="shared" si="125"/>
        <v>6</v>
      </c>
      <c r="J114" s="6">
        <f t="shared" si="125"/>
        <v>0</v>
      </c>
      <c r="K114" s="6">
        <f t="shared" si="125"/>
        <v>0</v>
      </c>
      <c r="L114" s="6">
        <f t="shared" si="125"/>
        <v>0</v>
      </c>
      <c r="M114" s="6">
        <f t="shared" si="125"/>
        <v>0</v>
      </c>
      <c r="N114" s="6">
        <f t="shared" si="125"/>
        <v>0</v>
      </c>
      <c r="O114" s="6">
        <f t="shared" si="125"/>
        <v>0</v>
      </c>
      <c r="P114" s="6">
        <f t="shared" si="125"/>
        <v>0</v>
      </c>
      <c r="Q114" s="6">
        <f t="shared" si="125"/>
        <v>0</v>
      </c>
      <c r="R114" s="7">
        <f t="shared" si="125"/>
        <v>0</v>
      </c>
      <c r="S114" s="7">
        <f t="shared" si="125"/>
        <v>0</v>
      </c>
      <c r="T114" s="7">
        <f t="shared" si="125"/>
        <v>0</v>
      </c>
      <c r="U114" s="11">
        <f t="shared" si="125"/>
        <v>4</v>
      </c>
      <c r="V114" s="10">
        <f t="shared" si="125"/>
        <v>0</v>
      </c>
      <c r="W114" s="11">
        <f t="shared" si="125"/>
        <v>0</v>
      </c>
      <c r="X114" s="10">
        <f t="shared" si="125"/>
        <v>0</v>
      </c>
      <c r="Y114" s="11">
        <f t="shared" si="125"/>
        <v>0</v>
      </c>
      <c r="Z114" s="10">
        <f t="shared" si="125"/>
        <v>0</v>
      </c>
      <c r="AA114" s="11">
        <f t="shared" si="125"/>
        <v>0</v>
      </c>
      <c r="AB114" s="10">
        <f t="shared" si="125"/>
        <v>0</v>
      </c>
      <c r="AC114" s="11">
        <f t="shared" si="125"/>
        <v>0</v>
      </c>
      <c r="AD114" s="10">
        <f t="shared" si="125"/>
        <v>0</v>
      </c>
      <c r="AE114" s="7">
        <f t="shared" si="125"/>
        <v>0</v>
      </c>
      <c r="AF114" s="11">
        <f t="shared" si="125"/>
        <v>0</v>
      </c>
      <c r="AG114" s="10">
        <f t="shared" si="125"/>
        <v>0</v>
      </c>
      <c r="AH114" s="11">
        <f t="shared" si="125"/>
        <v>0</v>
      </c>
      <c r="AI114" s="10">
        <f t="shared" si="125"/>
        <v>0</v>
      </c>
      <c r="AJ114" s="11">
        <f t="shared" si="125"/>
        <v>0</v>
      </c>
      <c r="AK114" s="10">
        <f t="shared" si="125"/>
        <v>0</v>
      </c>
      <c r="AL114" s="11">
        <f t="shared" ref="AL114:BQ114" si="126">SUM(AL111:AL113)</f>
        <v>0</v>
      </c>
      <c r="AM114" s="10">
        <f t="shared" si="126"/>
        <v>0</v>
      </c>
      <c r="AN114" s="7">
        <f t="shared" si="126"/>
        <v>0</v>
      </c>
      <c r="AO114" s="7">
        <f t="shared" si="126"/>
        <v>0</v>
      </c>
      <c r="AP114" s="11">
        <f t="shared" si="126"/>
        <v>0</v>
      </c>
      <c r="AQ114" s="10">
        <f t="shared" si="126"/>
        <v>0</v>
      </c>
      <c r="AR114" s="11">
        <f t="shared" si="126"/>
        <v>0</v>
      </c>
      <c r="AS114" s="10">
        <f t="shared" si="126"/>
        <v>0</v>
      </c>
      <c r="AT114" s="11">
        <f t="shared" si="126"/>
        <v>0</v>
      </c>
      <c r="AU114" s="10">
        <f t="shared" si="126"/>
        <v>0</v>
      </c>
      <c r="AV114" s="11">
        <f t="shared" si="126"/>
        <v>0</v>
      </c>
      <c r="AW114" s="10">
        <f t="shared" si="126"/>
        <v>0</v>
      </c>
      <c r="AX114" s="11">
        <f t="shared" si="126"/>
        <v>0</v>
      </c>
      <c r="AY114" s="10">
        <f t="shared" si="126"/>
        <v>0</v>
      </c>
      <c r="AZ114" s="7">
        <f t="shared" si="126"/>
        <v>0</v>
      </c>
      <c r="BA114" s="11">
        <f t="shared" si="126"/>
        <v>0</v>
      </c>
      <c r="BB114" s="10">
        <f t="shared" si="126"/>
        <v>0</v>
      </c>
      <c r="BC114" s="11">
        <f t="shared" si="126"/>
        <v>0</v>
      </c>
      <c r="BD114" s="10">
        <f t="shared" si="126"/>
        <v>0</v>
      </c>
      <c r="BE114" s="11">
        <f t="shared" si="126"/>
        <v>0</v>
      </c>
      <c r="BF114" s="10">
        <f t="shared" si="126"/>
        <v>0</v>
      </c>
      <c r="BG114" s="11">
        <f t="shared" si="126"/>
        <v>0</v>
      </c>
      <c r="BH114" s="10">
        <f t="shared" si="126"/>
        <v>0</v>
      </c>
      <c r="BI114" s="7">
        <f t="shared" si="126"/>
        <v>0</v>
      </c>
      <c r="BJ114" s="7">
        <f t="shared" si="126"/>
        <v>0</v>
      </c>
      <c r="BK114" s="11">
        <f t="shared" si="126"/>
        <v>0</v>
      </c>
      <c r="BL114" s="10">
        <f t="shared" si="126"/>
        <v>0</v>
      </c>
      <c r="BM114" s="11">
        <f t="shared" si="126"/>
        <v>0</v>
      </c>
      <c r="BN114" s="10">
        <f t="shared" si="126"/>
        <v>0</v>
      </c>
      <c r="BO114" s="11">
        <f t="shared" si="126"/>
        <v>0</v>
      </c>
      <c r="BP114" s="10">
        <f t="shared" si="126"/>
        <v>0</v>
      </c>
      <c r="BQ114" s="11">
        <f t="shared" si="126"/>
        <v>0</v>
      </c>
      <c r="BR114" s="10">
        <f t="shared" ref="BR114:CW114" si="127">SUM(BR111:BR113)</f>
        <v>0</v>
      </c>
      <c r="BS114" s="11">
        <f t="shared" si="127"/>
        <v>0</v>
      </c>
      <c r="BT114" s="10">
        <f t="shared" si="127"/>
        <v>0</v>
      </c>
      <c r="BU114" s="7">
        <f t="shared" si="127"/>
        <v>0</v>
      </c>
      <c r="BV114" s="11">
        <f t="shared" si="127"/>
        <v>0</v>
      </c>
      <c r="BW114" s="10">
        <f t="shared" si="127"/>
        <v>0</v>
      </c>
      <c r="BX114" s="11">
        <f t="shared" si="127"/>
        <v>0</v>
      </c>
      <c r="BY114" s="10">
        <f t="shared" si="127"/>
        <v>0</v>
      </c>
      <c r="BZ114" s="11">
        <f t="shared" si="127"/>
        <v>0</v>
      </c>
      <c r="CA114" s="10">
        <f t="shared" si="127"/>
        <v>0</v>
      </c>
      <c r="CB114" s="11">
        <f t="shared" si="127"/>
        <v>0</v>
      </c>
      <c r="CC114" s="10">
        <f t="shared" si="127"/>
        <v>0</v>
      </c>
      <c r="CD114" s="7">
        <f t="shared" si="127"/>
        <v>0</v>
      </c>
      <c r="CE114" s="7">
        <f t="shared" si="127"/>
        <v>0</v>
      </c>
      <c r="CF114" s="11">
        <f t="shared" si="127"/>
        <v>2</v>
      </c>
      <c r="CG114" s="10">
        <f t="shared" si="127"/>
        <v>0</v>
      </c>
      <c r="CH114" s="11">
        <f t="shared" si="127"/>
        <v>0</v>
      </c>
      <c r="CI114" s="10">
        <f t="shared" si="127"/>
        <v>0</v>
      </c>
      <c r="CJ114" s="11">
        <f t="shared" si="127"/>
        <v>0</v>
      </c>
      <c r="CK114" s="10">
        <f t="shared" si="127"/>
        <v>0</v>
      </c>
      <c r="CL114" s="11">
        <f t="shared" si="127"/>
        <v>0</v>
      </c>
      <c r="CM114" s="10">
        <f t="shared" si="127"/>
        <v>0</v>
      </c>
      <c r="CN114" s="11">
        <f t="shared" si="127"/>
        <v>0</v>
      </c>
      <c r="CO114" s="10">
        <f t="shared" si="127"/>
        <v>0</v>
      </c>
      <c r="CP114" s="7">
        <f t="shared" si="127"/>
        <v>0</v>
      </c>
      <c r="CQ114" s="11">
        <f t="shared" si="127"/>
        <v>0</v>
      </c>
      <c r="CR114" s="10">
        <f t="shared" si="127"/>
        <v>0</v>
      </c>
      <c r="CS114" s="11">
        <f t="shared" si="127"/>
        <v>0</v>
      </c>
      <c r="CT114" s="10">
        <f t="shared" si="127"/>
        <v>0</v>
      </c>
      <c r="CU114" s="11">
        <f t="shared" si="127"/>
        <v>0</v>
      </c>
      <c r="CV114" s="10">
        <f t="shared" si="127"/>
        <v>0</v>
      </c>
      <c r="CW114" s="11">
        <f t="shared" si="127"/>
        <v>0</v>
      </c>
      <c r="CX114" s="10">
        <f t="shared" ref="CX114:EC114" si="128">SUM(CX111:CX113)</f>
        <v>0</v>
      </c>
      <c r="CY114" s="7">
        <f t="shared" si="128"/>
        <v>0</v>
      </c>
      <c r="CZ114" s="7">
        <f t="shared" si="128"/>
        <v>0</v>
      </c>
      <c r="DA114" s="11">
        <f t="shared" si="128"/>
        <v>0</v>
      </c>
      <c r="DB114" s="10">
        <f t="shared" si="128"/>
        <v>0</v>
      </c>
      <c r="DC114" s="11">
        <f t="shared" si="128"/>
        <v>0</v>
      </c>
      <c r="DD114" s="10">
        <f t="shared" si="128"/>
        <v>0</v>
      </c>
      <c r="DE114" s="11">
        <f t="shared" si="128"/>
        <v>0</v>
      </c>
      <c r="DF114" s="10">
        <f t="shared" si="128"/>
        <v>0</v>
      </c>
      <c r="DG114" s="11">
        <f t="shared" si="128"/>
        <v>0</v>
      </c>
      <c r="DH114" s="10">
        <f t="shared" si="128"/>
        <v>0</v>
      </c>
      <c r="DI114" s="11">
        <f t="shared" si="128"/>
        <v>0</v>
      </c>
      <c r="DJ114" s="10">
        <f t="shared" si="128"/>
        <v>0</v>
      </c>
      <c r="DK114" s="7">
        <f t="shared" si="128"/>
        <v>0</v>
      </c>
      <c r="DL114" s="11">
        <f t="shared" si="128"/>
        <v>0</v>
      </c>
      <c r="DM114" s="10">
        <f t="shared" si="128"/>
        <v>0</v>
      </c>
      <c r="DN114" s="11">
        <f t="shared" si="128"/>
        <v>0</v>
      </c>
      <c r="DO114" s="10">
        <f t="shared" si="128"/>
        <v>0</v>
      </c>
      <c r="DP114" s="11">
        <f t="shared" si="128"/>
        <v>0</v>
      </c>
      <c r="DQ114" s="10">
        <f t="shared" si="128"/>
        <v>0</v>
      </c>
      <c r="DR114" s="11">
        <f t="shared" si="128"/>
        <v>0</v>
      </c>
      <c r="DS114" s="10">
        <f t="shared" si="128"/>
        <v>0</v>
      </c>
      <c r="DT114" s="7">
        <f t="shared" si="128"/>
        <v>0</v>
      </c>
      <c r="DU114" s="7">
        <f t="shared" si="128"/>
        <v>0</v>
      </c>
      <c r="DV114" s="11">
        <f t="shared" si="128"/>
        <v>0</v>
      </c>
      <c r="DW114" s="10">
        <f t="shared" si="128"/>
        <v>0</v>
      </c>
      <c r="DX114" s="11">
        <f t="shared" si="128"/>
        <v>0</v>
      </c>
      <c r="DY114" s="10">
        <f t="shared" si="128"/>
        <v>0</v>
      </c>
      <c r="DZ114" s="11">
        <f t="shared" si="128"/>
        <v>0</v>
      </c>
      <c r="EA114" s="10">
        <f t="shared" si="128"/>
        <v>0</v>
      </c>
      <c r="EB114" s="11">
        <f t="shared" si="128"/>
        <v>0</v>
      </c>
      <c r="EC114" s="10">
        <f t="shared" si="128"/>
        <v>0</v>
      </c>
      <c r="ED114" s="11">
        <f t="shared" ref="ED114:EP114" si="129">SUM(ED111:ED113)</f>
        <v>0</v>
      </c>
      <c r="EE114" s="10">
        <f t="shared" si="129"/>
        <v>0</v>
      </c>
      <c r="EF114" s="7">
        <f t="shared" si="129"/>
        <v>0</v>
      </c>
      <c r="EG114" s="11">
        <f t="shared" si="129"/>
        <v>0</v>
      </c>
      <c r="EH114" s="10">
        <f t="shared" si="129"/>
        <v>0</v>
      </c>
      <c r="EI114" s="11">
        <f t="shared" si="129"/>
        <v>0</v>
      </c>
      <c r="EJ114" s="10">
        <f t="shared" si="129"/>
        <v>0</v>
      </c>
      <c r="EK114" s="11">
        <f t="shared" si="129"/>
        <v>0</v>
      </c>
      <c r="EL114" s="10">
        <f t="shared" si="129"/>
        <v>0</v>
      </c>
      <c r="EM114" s="11">
        <f t="shared" si="129"/>
        <v>0</v>
      </c>
      <c r="EN114" s="10">
        <f t="shared" si="129"/>
        <v>0</v>
      </c>
      <c r="EO114" s="7">
        <f t="shared" si="129"/>
        <v>0</v>
      </c>
      <c r="EP114" s="7">
        <f t="shared" si="129"/>
        <v>0</v>
      </c>
    </row>
    <row r="115" spans="1:146" ht="19.95" customHeight="1" x14ac:dyDescent="0.25">
      <c r="A115" s="6"/>
      <c r="B115" s="6"/>
      <c r="C115" s="6"/>
      <c r="D115" s="6"/>
      <c r="E115" s="8" t="s">
        <v>238</v>
      </c>
      <c r="F115" s="6">
        <f>F29+F39+F71+F84+F109+F114</f>
        <v>18</v>
      </c>
      <c r="G115" s="6">
        <f>G29+G39+G71+G84+G109+G114</f>
        <v>97</v>
      </c>
      <c r="H115" s="6">
        <f t="shared" ref="H115:Q115" si="130">H29+H39+H71+H84+H114</f>
        <v>1159</v>
      </c>
      <c r="I115" s="6">
        <f t="shared" si="130"/>
        <v>393</v>
      </c>
      <c r="J115" s="6">
        <f t="shared" si="130"/>
        <v>430</v>
      </c>
      <c r="K115" s="6">
        <f t="shared" si="130"/>
        <v>99</v>
      </c>
      <c r="L115" s="6">
        <f t="shared" si="130"/>
        <v>0</v>
      </c>
      <c r="M115" s="6">
        <f t="shared" si="130"/>
        <v>19</v>
      </c>
      <c r="N115" s="6">
        <f t="shared" si="130"/>
        <v>100</v>
      </c>
      <c r="O115" s="6">
        <f t="shared" si="130"/>
        <v>118</v>
      </c>
      <c r="P115" s="6">
        <f t="shared" si="130"/>
        <v>0</v>
      </c>
      <c r="Q115" s="6">
        <f t="shared" si="130"/>
        <v>0</v>
      </c>
      <c r="R115" s="7">
        <f>R29+R39+R71+R84+R109+R114</f>
        <v>180</v>
      </c>
      <c r="S115" s="7">
        <f>S29+S39+S71+S84+S109+S114</f>
        <v>30</v>
      </c>
      <c r="T115" s="7">
        <f>T29+T39+T71+T84+T109+T114</f>
        <v>49.519999999999996</v>
      </c>
      <c r="U115" s="11">
        <f t="shared" ref="U115:AD115" si="131">U29+U39+U71+U84+U114</f>
        <v>95</v>
      </c>
      <c r="V115" s="10">
        <f t="shared" si="131"/>
        <v>0</v>
      </c>
      <c r="W115" s="11">
        <f t="shared" si="131"/>
        <v>88</v>
      </c>
      <c r="X115" s="10">
        <f t="shared" si="131"/>
        <v>0</v>
      </c>
      <c r="Y115" s="11">
        <f t="shared" si="131"/>
        <v>15</v>
      </c>
      <c r="Z115" s="10">
        <f t="shared" si="131"/>
        <v>0</v>
      </c>
      <c r="AA115" s="11">
        <f t="shared" si="131"/>
        <v>0</v>
      </c>
      <c r="AB115" s="10">
        <f t="shared" si="131"/>
        <v>0</v>
      </c>
      <c r="AC115" s="11">
        <f t="shared" si="131"/>
        <v>0</v>
      </c>
      <c r="AD115" s="10">
        <f t="shared" si="131"/>
        <v>0</v>
      </c>
      <c r="AE115" s="7">
        <f>AE29+AE39+AE71+AE84+AE109+AE114</f>
        <v>27</v>
      </c>
      <c r="AF115" s="11">
        <f t="shared" ref="AF115:AM115" si="132">AF29+AF39+AF71+AF84+AF114</f>
        <v>0</v>
      </c>
      <c r="AG115" s="10">
        <f t="shared" si="132"/>
        <v>0</v>
      </c>
      <c r="AH115" s="11">
        <f t="shared" si="132"/>
        <v>24</v>
      </c>
      <c r="AI115" s="10">
        <f t="shared" si="132"/>
        <v>0</v>
      </c>
      <c r="AJ115" s="11">
        <f t="shared" si="132"/>
        <v>0</v>
      </c>
      <c r="AK115" s="10">
        <f t="shared" si="132"/>
        <v>0</v>
      </c>
      <c r="AL115" s="11">
        <f t="shared" si="132"/>
        <v>0</v>
      </c>
      <c r="AM115" s="10">
        <f t="shared" si="132"/>
        <v>0</v>
      </c>
      <c r="AN115" s="7">
        <f>AN29+AN39+AN71+AN84+AN109+AN114</f>
        <v>3</v>
      </c>
      <c r="AO115" s="7">
        <f>AO29+AO39+AO71+AO84+AO109+AO114</f>
        <v>30</v>
      </c>
      <c r="AP115" s="11">
        <f t="shared" ref="AP115:AY115" si="133">AP29+AP39+AP71+AP84+AP114</f>
        <v>94</v>
      </c>
      <c r="AQ115" s="10">
        <f t="shared" si="133"/>
        <v>0</v>
      </c>
      <c r="AR115" s="11">
        <f t="shared" si="133"/>
        <v>80</v>
      </c>
      <c r="AS115" s="10">
        <f t="shared" si="133"/>
        <v>0</v>
      </c>
      <c r="AT115" s="11">
        <f t="shared" si="133"/>
        <v>0</v>
      </c>
      <c r="AU115" s="10">
        <f t="shared" si="133"/>
        <v>0</v>
      </c>
      <c r="AV115" s="11">
        <f t="shared" si="133"/>
        <v>0</v>
      </c>
      <c r="AW115" s="10">
        <f t="shared" si="133"/>
        <v>0</v>
      </c>
      <c r="AX115" s="11">
        <f t="shared" si="133"/>
        <v>0</v>
      </c>
      <c r="AY115" s="10">
        <f t="shared" si="133"/>
        <v>0</v>
      </c>
      <c r="AZ115" s="7">
        <f>AZ29+AZ39+AZ71+AZ84+AZ109+AZ114</f>
        <v>26</v>
      </c>
      <c r="BA115" s="11">
        <f t="shared" ref="BA115:BH115" si="134">BA29+BA39+BA71+BA84+BA114</f>
        <v>0</v>
      </c>
      <c r="BB115" s="10">
        <f t="shared" si="134"/>
        <v>0</v>
      </c>
      <c r="BC115" s="11">
        <f t="shared" si="134"/>
        <v>24</v>
      </c>
      <c r="BD115" s="10">
        <f t="shared" si="134"/>
        <v>0</v>
      </c>
      <c r="BE115" s="11">
        <f t="shared" si="134"/>
        <v>0</v>
      </c>
      <c r="BF115" s="10">
        <f t="shared" si="134"/>
        <v>0</v>
      </c>
      <c r="BG115" s="11">
        <f t="shared" si="134"/>
        <v>0</v>
      </c>
      <c r="BH115" s="10">
        <f t="shared" si="134"/>
        <v>0</v>
      </c>
      <c r="BI115" s="7">
        <f>BI29+BI39+BI71+BI84+BI109+BI114</f>
        <v>4</v>
      </c>
      <c r="BJ115" s="7">
        <f>BJ29+BJ39+BJ71+BJ84+BJ109+BJ114</f>
        <v>30</v>
      </c>
      <c r="BK115" s="11">
        <f t="shared" ref="BK115:BT115" si="135">BK29+BK39+BK71+BK84+BK114</f>
        <v>52</v>
      </c>
      <c r="BL115" s="10">
        <f t="shared" si="135"/>
        <v>0</v>
      </c>
      <c r="BM115" s="11">
        <f t="shared" si="135"/>
        <v>82</v>
      </c>
      <c r="BN115" s="10">
        <f t="shared" si="135"/>
        <v>0</v>
      </c>
      <c r="BO115" s="11">
        <f t="shared" si="135"/>
        <v>15</v>
      </c>
      <c r="BP115" s="10">
        <f t="shared" si="135"/>
        <v>0</v>
      </c>
      <c r="BQ115" s="11">
        <f t="shared" si="135"/>
        <v>0</v>
      </c>
      <c r="BR115" s="10">
        <f t="shared" si="135"/>
        <v>0</v>
      </c>
      <c r="BS115" s="11">
        <f t="shared" si="135"/>
        <v>0</v>
      </c>
      <c r="BT115" s="10">
        <f t="shared" si="135"/>
        <v>0</v>
      </c>
      <c r="BU115" s="7">
        <f>BU29+BU39+BU71+BU84+BU109+BU114</f>
        <v>23</v>
      </c>
      <c r="BV115" s="11">
        <f t="shared" ref="BV115:CC115" si="136">BV29+BV39+BV71+BV84+BV114</f>
        <v>20</v>
      </c>
      <c r="BW115" s="10">
        <f t="shared" si="136"/>
        <v>0</v>
      </c>
      <c r="BX115" s="11">
        <f t="shared" si="136"/>
        <v>22</v>
      </c>
      <c r="BY115" s="10">
        <f t="shared" si="136"/>
        <v>0</v>
      </c>
      <c r="BZ115" s="11">
        <f t="shared" si="136"/>
        <v>0</v>
      </c>
      <c r="CA115" s="10">
        <f t="shared" si="136"/>
        <v>0</v>
      </c>
      <c r="CB115" s="11">
        <f t="shared" si="136"/>
        <v>0</v>
      </c>
      <c r="CC115" s="10">
        <f t="shared" si="136"/>
        <v>0</v>
      </c>
      <c r="CD115" s="7">
        <f>CD29+CD39+CD71+CD84+CD109+CD114</f>
        <v>7</v>
      </c>
      <c r="CE115" s="7">
        <f>CE29+CE39+CE71+CE84+CE109+CE114</f>
        <v>30</v>
      </c>
      <c r="CF115" s="11">
        <f t="shared" ref="CF115:CO115" si="137">CF29+CF39+CF71+CF84+CF114</f>
        <v>49</v>
      </c>
      <c r="CG115" s="10">
        <f t="shared" si="137"/>
        <v>0</v>
      </c>
      <c r="CH115" s="11">
        <f t="shared" si="137"/>
        <v>50</v>
      </c>
      <c r="CI115" s="10">
        <f t="shared" si="137"/>
        <v>0</v>
      </c>
      <c r="CJ115" s="11">
        <f t="shared" si="137"/>
        <v>15</v>
      </c>
      <c r="CK115" s="10">
        <f t="shared" si="137"/>
        <v>0</v>
      </c>
      <c r="CL115" s="11">
        <f t="shared" si="137"/>
        <v>0</v>
      </c>
      <c r="CM115" s="10">
        <f t="shared" si="137"/>
        <v>0</v>
      </c>
      <c r="CN115" s="11">
        <f t="shared" si="137"/>
        <v>9</v>
      </c>
      <c r="CO115" s="10">
        <f t="shared" si="137"/>
        <v>0</v>
      </c>
      <c r="CP115" s="7">
        <f>CP29+CP39+CP71+CP84+CP109+CP114</f>
        <v>21</v>
      </c>
      <c r="CQ115" s="11">
        <f t="shared" ref="CQ115:CX115" si="138">CQ29+CQ39+CQ71+CQ84+CQ114</f>
        <v>40</v>
      </c>
      <c r="CR115" s="10">
        <f t="shared" si="138"/>
        <v>0</v>
      </c>
      <c r="CS115" s="11">
        <f t="shared" si="138"/>
        <v>28</v>
      </c>
      <c r="CT115" s="10">
        <f t="shared" si="138"/>
        <v>0</v>
      </c>
      <c r="CU115" s="11">
        <f t="shared" si="138"/>
        <v>0</v>
      </c>
      <c r="CV115" s="10">
        <f t="shared" si="138"/>
        <v>0</v>
      </c>
      <c r="CW115" s="11">
        <f t="shared" si="138"/>
        <v>0</v>
      </c>
      <c r="CX115" s="10">
        <f t="shared" si="138"/>
        <v>0</v>
      </c>
      <c r="CY115" s="7">
        <f>CY29+CY39+CY71+CY84+CY109+CY114</f>
        <v>9</v>
      </c>
      <c r="CZ115" s="7">
        <f>CZ29+CZ39+CZ71+CZ84+CZ109+CZ114</f>
        <v>30</v>
      </c>
      <c r="DA115" s="11">
        <f t="shared" ref="DA115:DJ115" si="139">DA29+DA39+DA71+DA84+DA114</f>
        <v>70</v>
      </c>
      <c r="DB115" s="10">
        <f t="shared" si="139"/>
        <v>0</v>
      </c>
      <c r="DC115" s="11">
        <f t="shared" si="139"/>
        <v>60</v>
      </c>
      <c r="DD115" s="10">
        <f t="shared" si="139"/>
        <v>0</v>
      </c>
      <c r="DE115" s="11">
        <f t="shared" si="139"/>
        <v>36</v>
      </c>
      <c r="DF115" s="10">
        <f t="shared" si="139"/>
        <v>0</v>
      </c>
      <c r="DG115" s="11">
        <f t="shared" si="139"/>
        <v>0</v>
      </c>
      <c r="DH115" s="10">
        <f t="shared" si="139"/>
        <v>0</v>
      </c>
      <c r="DI115" s="11">
        <f t="shared" si="139"/>
        <v>5</v>
      </c>
      <c r="DJ115" s="10">
        <f t="shared" si="139"/>
        <v>0</v>
      </c>
      <c r="DK115" s="7">
        <f>DK29+DK39+DK71+DK84+DK109+DK114</f>
        <v>23</v>
      </c>
      <c r="DL115" s="11">
        <f t="shared" ref="DL115:DS115" si="140">DL29+DL39+DL71+DL84+DL114</f>
        <v>40</v>
      </c>
      <c r="DM115" s="10">
        <f t="shared" si="140"/>
        <v>0</v>
      </c>
      <c r="DN115" s="11">
        <f t="shared" si="140"/>
        <v>20</v>
      </c>
      <c r="DO115" s="10">
        <f t="shared" si="140"/>
        <v>0</v>
      </c>
      <c r="DP115" s="11">
        <f t="shared" si="140"/>
        <v>0</v>
      </c>
      <c r="DQ115" s="10">
        <f t="shared" si="140"/>
        <v>0</v>
      </c>
      <c r="DR115" s="11">
        <f t="shared" si="140"/>
        <v>0</v>
      </c>
      <c r="DS115" s="10">
        <f t="shared" si="140"/>
        <v>0</v>
      </c>
      <c r="DT115" s="7">
        <f>DT29+DT39+DT71+DT84+DT109+DT114</f>
        <v>7</v>
      </c>
      <c r="DU115" s="7">
        <f>DU29+DU39+DU71+DU84+DU109+DU114</f>
        <v>30</v>
      </c>
      <c r="DV115" s="11">
        <f t="shared" ref="DV115:EE115" si="141">DV29+DV39+DV71+DV84+DV114</f>
        <v>33</v>
      </c>
      <c r="DW115" s="10">
        <f t="shared" si="141"/>
        <v>0</v>
      </c>
      <c r="DX115" s="11">
        <f t="shared" si="141"/>
        <v>70</v>
      </c>
      <c r="DY115" s="10">
        <f t="shared" si="141"/>
        <v>0</v>
      </c>
      <c r="DZ115" s="11">
        <f t="shared" si="141"/>
        <v>18</v>
      </c>
      <c r="EA115" s="10">
        <f t="shared" si="141"/>
        <v>0</v>
      </c>
      <c r="EB115" s="11">
        <f t="shared" si="141"/>
        <v>0</v>
      </c>
      <c r="EC115" s="10">
        <f t="shared" si="141"/>
        <v>0</v>
      </c>
      <c r="ED115" s="11">
        <f t="shared" si="141"/>
        <v>5</v>
      </c>
      <c r="EE115" s="10">
        <f t="shared" si="141"/>
        <v>0</v>
      </c>
      <c r="EF115" s="7">
        <f>EF29+EF39+EF71+EF84+EF109+EF114</f>
        <v>30</v>
      </c>
      <c r="EG115" s="11">
        <f t="shared" ref="EG115:EN115" si="142">EG29+EG39+EG71+EG84+EG114</f>
        <v>0</v>
      </c>
      <c r="EH115" s="10">
        <f t="shared" si="142"/>
        <v>0</v>
      </c>
      <c r="EI115" s="11">
        <f t="shared" si="142"/>
        <v>0</v>
      </c>
      <c r="EJ115" s="10">
        <f t="shared" si="142"/>
        <v>0</v>
      </c>
      <c r="EK115" s="11">
        <f t="shared" si="142"/>
        <v>0</v>
      </c>
      <c r="EL115" s="10">
        <f t="shared" si="142"/>
        <v>0</v>
      </c>
      <c r="EM115" s="11">
        <f t="shared" si="142"/>
        <v>0</v>
      </c>
      <c r="EN115" s="10">
        <f t="shared" si="142"/>
        <v>0</v>
      </c>
      <c r="EO115" s="7">
        <f>EO29+EO39+EO71+EO84+EO109+EO114</f>
        <v>0</v>
      </c>
      <c r="EP115" s="7">
        <f>EP29+EP39+EP71+EP84+EP109+EP114</f>
        <v>30</v>
      </c>
    </row>
    <row r="117" spans="1:146" x14ac:dyDescent="0.25">
      <c r="D117" s="3" t="s">
        <v>22</v>
      </c>
      <c r="E117" s="3" t="s">
        <v>239</v>
      </c>
    </row>
    <row r="118" spans="1:146" x14ac:dyDescent="0.25">
      <c r="D118" s="3" t="s">
        <v>26</v>
      </c>
      <c r="E118" s="3" t="s">
        <v>240</v>
      </c>
    </row>
    <row r="119" spans="1:146" x14ac:dyDescent="0.25">
      <c r="D119" s="14" t="s">
        <v>32</v>
      </c>
      <c r="E119" s="14"/>
    </row>
    <row r="120" spans="1:146" x14ac:dyDescent="0.25">
      <c r="D120" s="3" t="s">
        <v>34</v>
      </c>
      <c r="E120" s="3" t="s">
        <v>241</v>
      </c>
    </row>
    <row r="121" spans="1:146" x14ac:dyDescent="0.25">
      <c r="D121" s="3" t="s">
        <v>35</v>
      </c>
      <c r="E121" s="3" t="s">
        <v>242</v>
      </c>
    </row>
    <row r="122" spans="1:146" x14ac:dyDescent="0.25">
      <c r="D122" s="3" t="s">
        <v>36</v>
      </c>
      <c r="E122" s="3" t="s">
        <v>243</v>
      </c>
    </row>
    <row r="123" spans="1:146" x14ac:dyDescent="0.25">
      <c r="D123" s="3" t="s">
        <v>37</v>
      </c>
      <c r="E123" s="3" t="s">
        <v>244</v>
      </c>
      <c r="M123" s="9"/>
      <c r="U123" s="9"/>
      <c r="AC123" s="9"/>
    </row>
    <row r="124" spans="1:146" x14ac:dyDescent="0.25">
      <c r="D124" s="3" t="s">
        <v>38</v>
      </c>
      <c r="E124" s="3" t="s">
        <v>245</v>
      </c>
    </row>
    <row r="125" spans="1:146" x14ac:dyDescent="0.25">
      <c r="D125" s="14" t="s">
        <v>33</v>
      </c>
      <c r="E125" s="14"/>
    </row>
    <row r="126" spans="1:146" x14ac:dyDescent="0.25">
      <c r="D126" s="3" t="s">
        <v>35</v>
      </c>
      <c r="E126" s="3" t="s">
        <v>242</v>
      </c>
    </row>
    <row r="127" spans="1:146" x14ac:dyDescent="0.25">
      <c r="D127" s="3" t="s">
        <v>39</v>
      </c>
      <c r="E127" s="3" t="s">
        <v>246</v>
      </c>
    </row>
    <row r="128" spans="1:146" x14ac:dyDescent="0.25">
      <c r="D128" s="3" t="s">
        <v>40</v>
      </c>
      <c r="E128" s="3" t="s">
        <v>247</v>
      </c>
    </row>
    <row r="129" spans="4:5" x14ac:dyDescent="0.25">
      <c r="D129" s="3" t="s">
        <v>41</v>
      </c>
      <c r="E129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5:EP85"/>
    <mergeCell ref="C86:C87"/>
    <mergeCell ref="A86:A87"/>
    <mergeCell ref="B86:B87"/>
    <mergeCell ref="C88:C92"/>
    <mergeCell ref="A88:A92"/>
    <mergeCell ref="B88:B92"/>
    <mergeCell ref="C93:C96"/>
    <mergeCell ref="A93:A96"/>
    <mergeCell ref="B93:B96"/>
    <mergeCell ref="A107:EP107"/>
    <mergeCell ref="A110:EP110"/>
    <mergeCell ref="D119:E119"/>
    <mergeCell ref="D125:E125"/>
    <mergeCell ref="C97:C101"/>
    <mergeCell ref="A97:A101"/>
    <mergeCell ref="B97:B101"/>
    <mergeCell ref="C102:C106"/>
    <mergeCell ref="A102:A106"/>
    <mergeCell ref="B102:B10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7"/>
  <sheetViews>
    <sheetView topLeftCell="P1" workbookViewId="0">
      <selection activeCell="BL9" sqref="BL9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159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271</v>
      </c>
      <c r="E73" s="3" t="s">
        <v>272</v>
      </c>
      <c r="F73" s="6">
        <f t="shared" ref="F73:F81" si="75">COUNTIF(U73:EN73,"e")</f>
        <v>0</v>
      </c>
      <c r="G73" s="6">
        <f t="shared" ref="G73:G81" si="76">COUNTIF(U73:EN73,"z")</f>
        <v>1</v>
      </c>
      <c r="H73" s="6">
        <f t="shared" ref="H73:H81" si="77">SUM(I73:Q73)</f>
        <v>9</v>
      </c>
      <c r="I73" s="6">
        <f t="shared" ref="I73:I81" si="78">U73+AP73+BK73+CF73+DA73+DV73</f>
        <v>0</v>
      </c>
      <c r="J73" s="6">
        <f t="shared" ref="J73:J81" si="79">W73+AR73+BM73+CH73+DC73+DX73</f>
        <v>9</v>
      </c>
      <c r="K73" s="6">
        <f t="shared" ref="K73:K81" si="80">Y73+AT73+BO73+CJ73+DE73+DZ73</f>
        <v>0</v>
      </c>
      <c r="L73" s="6">
        <f t="shared" ref="L73:L81" si="81">AA73+AV73+BQ73+CL73+DG73+EB73</f>
        <v>0</v>
      </c>
      <c r="M73" s="6">
        <f t="shared" ref="M73:M81" si="82">AC73+AX73+BS73+CN73+DI73+ED73</f>
        <v>0</v>
      </c>
      <c r="N73" s="6">
        <f t="shared" ref="N73:N81" si="83">AF73+BA73+BV73+CQ73+DL73+EG73</f>
        <v>0</v>
      </c>
      <c r="O73" s="6">
        <f t="shared" ref="O73:O81" si="84">AH73+BC73+BX73+CS73+DN73+EI73</f>
        <v>0</v>
      </c>
      <c r="P73" s="6">
        <f t="shared" ref="P73:P81" si="85">AJ73+BE73+BZ73+CU73+DP73+EK73</f>
        <v>0</v>
      </c>
      <c r="Q73" s="6">
        <f t="shared" ref="Q73:Q81" si="86">AL73+BG73+CB73+CW73+DR73+EM73</f>
        <v>0</v>
      </c>
      <c r="R73" s="7">
        <f t="shared" ref="R73:R81" si="87">AO73+BJ73+CE73+CZ73+DU73+EP73</f>
        <v>2</v>
      </c>
      <c r="S73" s="7">
        <f t="shared" ref="S73:S81" si="88">AN73+BI73+CD73+CY73+DT73+EO73</f>
        <v>0</v>
      </c>
      <c r="T73" s="7">
        <v>0.3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1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1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1" si="91">BU73+CD73</f>
        <v>0</v>
      </c>
      <c r="CF73" s="11"/>
      <c r="CG73" s="10"/>
      <c r="CH73" s="11">
        <v>9</v>
      </c>
      <c r="CI73" s="10" t="s">
        <v>57</v>
      </c>
      <c r="CJ73" s="11"/>
      <c r="CK73" s="10"/>
      <c r="CL73" s="11"/>
      <c r="CM73" s="10"/>
      <c r="CN73" s="11"/>
      <c r="CO73" s="10"/>
      <c r="CP73" s="7">
        <v>2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1" si="92">CP73+CY73</f>
        <v>2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1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1" si="94">EF73+EO73</f>
        <v>0</v>
      </c>
    </row>
    <row r="74" spans="1:146" x14ac:dyDescent="0.25">
      <c r="A74" s="6"/>
      <c r="B74" s="6"/>
      <c r="C74" s="6"/>
      <c r="D74" s="6" t="s">
        <v>273</v>
      </c>
      <c r="E74" s="3" t="s">
        <v>274</v>
      </c>
      <c r="F74" s="6">
        <f t="shared" si="75"/>
        <v>0</v>
      </c>
      <c r="G74" s="6">
        <f t="shared" si="76"/>
        <v>1</v>
      </c>
      <c r="H74" s="6">
        <f t="shared" si="77"/>
        <v>18</v>
      </c>
      <c r="I74" s="6">
        <f t="shared" si="78"/>
        <v>18</v>
      </c>
      <c r="J74" s="6">
        <f t="shared" si="79"/>
        <v>0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2</v>
      </c>
      <c r="S74" s="7">
        <f t="shared" si="88"/>
        <v>0</v>
      </c>
      <c r="T74" s="7">
        <v>0.67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18</v>
      </c>
      <c r="CG74" s="10" t="s">
        <v>57</v>
      </c>
      <c r="CH74" s="11"/>
      <c r="CI74" s="10"/>
      <c r="CJ74" s="11"/>
      <c r="CK74" s="10"/>
      <c r="CL74" s="11"/>
      <c r="CM74" s="10"/>
      <c r="CN74" s="11"/>
      <c r="CO74" s="10"/>
      <c r="CP74" s="7">
        <v>2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2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275</v>
      </c>
      <c r="E75" s="3" t="s">
        <v>276</v>
      </c>
      <c r="F75" s="6">
        <f t="shared" si="75"/>
        <v>0</v>
      </c>
      <c r="G75" s="6">
        <f t="shared" si="76"/>
        <v>2</v>
      </c>
      <c r="H75" s="6">
        <f t="shared" si="77"/>
        <v>27</v>
      </c>
      <c r="I75" s="6">
        <f t="shared" si="78"/>
        <v>9</v>
      </c>
      <c r="J75" s="6">
        <f t="shared" si="79"/>
        <v>0</v>
      </c>
      <c r="K75" s="6">
        <f t="shared" si="80"/>
        <v>0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18</v>
      </c>
      <c r="P75" s="6">
        <f t="shared" si="85"/>
        <v>0</v>
      </c>
      <c r="Q75" s="6">
        <f t="shared" si="86"/>
        <v>0</v>
      </c>
      <c r="R75" s="7">
        <f t="shared" si="87"/>
        <v>3</v>
      </c>
      <c r="S75" s="7">
        <f t="shared" si="88"/>
        <v>2</v>
      </c>
      <c r="T75" s="7">
        <v>0.9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>
        <v>9</v>
      </c>
      <c r="CG75" s="10" t="s">
        <v>57</v>
      </c>
      <c r="CH75" s="11"/>
      <c r="CI75" s="10"/>
      <c r="CJ75" s="11"/>
      <c r="CK75" s="10"/>
      <c r="CL75" s="11"/>
      <c r="CM75" s="10"/>
      <c r="CN75" s="11"/>
      <c r="CO75" s="10"/>
      <c r="CP75" s="7">
        <v>1</v>
      </c>
      <c r="CQ75" s="11"/>
      <c r="CR75" s="10"/>
      <c r="CS75" s="11">
        <v>18</v>
      </c>
      <c r="CT75" s="10" t="s">
        <v>57</v>
      </c>
      <c r="CU75" s="11"/>
      <c r="CV75" s="10"/>
      <c r="CW75" s="11"/>
      <c r="CX75" s="10"/>
      <c r="CY75" s="7">
        <v>2</v>
      </c>
      <c r="CZ75" s="7">
        <f t="shared" si="92"/>
        <v>3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7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0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277</v>
      </c>
      <c r="E76" s="3" t="s">
        <v>278</v>
      </c>
      <c r="F76" s="6">
        <f t="shared" si="75"/>
        <v>1</v>
      </c>
      <c r="G76" s="6">
        <f t="shared" si="76"/>
        <v>1</v>
      </c>
      <c r="H76" s="6">
        <f t="shared" si="77"/>
        <v>27</v>
      </c>
      <c r="I76" s="6">
        <f t="shared" si="78"/>
        <v>9</v>
      </c>
      <c r="J76" s="6">
        <f t="shared" si="79"/>
        <v>0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18</v>
      </c>
      <c r="P76" s="6">
        <f t="shared" si="85"/>
        <v>0</v>
      </c>
      <c r="Q76" s="6">
        <f t="shared" si="86"/>
        <v>0</v>
      </c>
      <c r="R76" s="7">
        <f t="shared" si="87"/>
        <v>3</v>
      </c>
      <c r="S76" s="7">
        <f t="shared" si="88"/>
        <v>2</v>
      </c>
      <c r="T76" s="7">
        <v>0.97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9</v>
      </c>
      <c r="DB76" s="10" t="s">
        <v>61</v>
      </c>
      <c r="DC76" s="11"/>
      <c r="DD76" s="10"/>
      <c r="DE76" s="11"/>
      <c r="DF76" s="10"/>
      <c r="DG76" s="11"/>
      <c r="DH76" s="10"/>
      <c r="DI76" s="11"/>
      <c r="DJ76" s="10"/>
      <c r="DK76" s="7">
        <v>1</v>
      </c>
      <c r="DL76" s="11"/>
      <c r="DM76" s="10"/>
      <c r="DN76" s="11">
        <v>18</v>
      </c>
      <c r="DO76" s="10" t="s">
        <v>57</v>
      </c>
      <c r="DP76" s="11"/>
      <c r="DQ76" s="10"/>
      <c r="DR76" s="11"/>
      <c r="DS76" s="10"/>
      <c r="DT76" s="7">
        <v>2</v>
      </c>
      <c r="DU76" s="7">
        <f t="shared" si="93"/>
        <v>3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279</v>
      </c>
      <c r="E77" s="3" t="s">
        <v>280</v>
      </c>
      <c r="F77" s="6">
        <f t="shared" si="75"/>
        <v>0</v>
      </c>
      <c r="G77" s="6">
        <f t="shared" si="76"/>
        <v>2</v>
      </c>
      <c r="H77" s="6">
        <f t="shared" si="77"/>
        <v>18</v>
      </c>
      <c r="I77" s="6">
        <f t="shared" si="78"/>
        <v>9</v>
      </c>
      <c r="J77" s="6">
        <f t="shared" si="79"/>
        <v>9</v>
      </c>
      <c r="K77" s="6">
        <f t="shared" si="80"/>
        <v>0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0</v>
      </c>
      <c r="T77" s="7">
        <v>0.67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>
        <v>9</v>
      </c>
      <c r="DB77" s="10" t="s">
        <v>57</v>
      </c>
      <c r="DC77" s="11">
        <v>9</v>
      </c>
      <c r="DD77" s="10" t="s">
        <v>57</v>
      </c>
      <c r="DE77" s="11"/>
      <c r="DF77" s="10"/>
      <c r="DG77" s="11"/>
      <c r="DH77" s="10"/>
      <c r="DI77" s="11"/>
      <c r="DJ77" s="10"/>
      <c r="DK77" s="7">
        <v>2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2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281</v>
      </c>
      <c r="E78" s="3" t="s">
        <v>282</v>
      </c>
      <c r="F78" s="6">
        <f t="shared" si="75"/>
        <v>1</v>
      </c>
      <c r="G78" s="6">
        <f t="shared" si="76"/>
        <v>1</v>
      </c>
      <c r="H78" s="6">
        <f t="shared" si="77"/>
        <v>27</v>
      </c>
      <c r="I78" s="6">
        <f t="shared" si="78"/>
        <v>9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18</v>
      </c>
      <c r="P78" s="6">
        <f t="shared" si="85"/>
        <v>0</v>
      </c>
      <c r="Q78" s="6">
        <f t="shared" si="86"/>
        <v>0</v>
      </c>
      <c r="R78" s="7">
        <f t="shared" si="87"/>
        <v>3</v>
      </c>
      <c r="S78" s="7">
        <f t="shared" si="88"/>
        <v>2</v>
      </c>
      <c r="T78" s="7">
        <v>1.04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9</v>
      </c>
      <c r="DB78" s="10" t="s">
        <v>61</v>
      </c>
      <c r="DC78" s="11"/>
      <c r="DD78" s="10"/>
      <c r="DE78" s="11"/>
      <c r="DF78" s="10"/>
      <c r="DG78" s="11"/>
      <c r="DH78" s="10"/>
      <c r="DI78" s="11"/>
      <c r="DJ78" s="10"/>
      <c r="DK78" s="7">
        <v>1</v>
      </c>
      <c r="DL78" s="11"/>
      <c r="DM78" s="10"/>
      <c r="DN78" s="11">
        <v>18</v>
      </c>
      <c r="DO78" s="10" t="s">
        <v>57</v>
      </c>
      <c r="DP78" s="11"/>
      <c r="DQ78" s="10"/>
      <c r="DR78" s="11"/>
      <c r="DS78" s="10"/>
      <c r="DT78" s="7">
        <v>2</v>
      </c>
      <c r="DU78" s="7">
        <f t="shared" si="93"/>
        <v>3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283</v>
      </c>
      <c r="E79" s="3" t="s">
        <v>284</v>
      </c>
      <c r="F79" s="6">
        <f t="shared" si="75"/>
        <v>0</v>
      </c>
      <c r="G79" s="6">
        <f t="shared" si="76"/>
        <v>2</v>
      </c>
      <c r="H79" s="6">
        <f t="shared" si="77"/>
        <v>18</v>
      </c>
      <c r="I79" s="6">
        <f t="shared" si="78"/>
        <v>9</v>
      </c>
      <c r="J79" s="6">
        <f t="shared" si="79"/>
        <v>9</v>
      </c>
      <c r="K79" s="6">
        <f t="shared" si="80"/>
        <v>0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3</v>
      </c>
      <c r="S79" s="7">
        <f t="shared" si="88"/>
        <v>0</v>
      </c>
      <c r="T79" s="7">
        <v>0.67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7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0</v>
      </c>
      <c r="DV79" s="11">
        <v>9</v>
      </c>
      <c r="DW79" s="10" t="s">
        <v>57</v>
      </c>
      <c r="DX79" s="11">
        <v>9</v>
      </c>
      <c r="DY79" s="10" t="s">
        <v>57</v>
      </c>
      <c r="DZ79" s="11"/>
      <c r="EA79" s="10"/>
      <c r="EB79" s="11"/>
      <c r="EC79" s="10"/>
      <c r="ED79" s="11"/>
      <c r="EE79" s="10"/>
      <c r="EF79" s="7">
        <v>3</v>
      </c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3</v>
      </c>
    </row>
    <row r="80" spans="1:146" x14ac:dyDescent="0.25">
      <c r="A80" s="6"/>
      <c r="B80" s="6"/>
      <c r="C80" s="6"/>
      <c r="D80" s="6" t="s">
        <v>285</v>
      </c>
      <c r="E80" s="3" t="s">
        <v>286</v>
      </c>
      <c r="F80" s="6">
        <f t="shared" si="75"/>
        <v>0</v>
      </c>
      <c r="G80" s="6">
        <f t="shared" si="76"/>
        <v>2</v>
      </c>
      <c r="H80" s="6">
        <f t="shared" si="77"/>
        <v>18</v>
      </c>
      <c r="I80" s="6">
        <f t="shared" si="78"/>
        <v>9</v>
      </c>
      <c r="J80" s="6">
        <f t="shared" si="79"/>
        <v>9</v>
      </c>
      <c r="K80" s="6">
        <f t="shared" si="80"/>
        <v>0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3</v>
      </c>
      <c r="S80" s="7">
        <f t="shared" si="88"/>
        <v>0</v>
      </c>
      <c r="T80" s="7">
        <v>0.67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7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>
        <v>9</v>
      </c>
      <c r="DW80" s="10" t="s">
        <v>57</v>
      </c>
      <c r="DX80" s="11">
        <v>9</v>
      </c>
      <c r="DY80" s="10" t="s">
        <v>57</v>
      </c>
      <c r="DZ80" s="11"/>
      <c r="EA80" s="10"/>
      <c r="EB80" s="11"/>
      <c r="EC80" s="10"/>
      <c r="ED80" s="11"/>
      <c r="EE80" s="10"/>
      <c r="EF80" s="7">
        <v>3</v>
      </c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3</v>
      </c>
    </row>
    <row r="81" spans="1:146" x14ac:dyDescent="0.25">
      <c r="A81" s="6"/>
      <c r="B81" s="6"/>
      <c r="C81" s="6"/>
      <c r="D81" s="6" t="s">
        <v>287</v>
      </c>
      <c r="E81" s="3" t="s">
        <v>288</v>
      </c>
      <c r="F81" s="6">
        <f t="shared" si="75"/>
        <v>0</v>
      </c>
      <c r="G81" s="6">
        <f t="shared" si="76"/>
        <v>2</v>
      </c>
      <c r="H81" s="6">
        <f t="shared" si="77"/>
        <v>18</v>
      </c>
      <c r="I81" s="6">
        <f t="shared" si="78"/>
        <v>9</v>
      </c>
      <c r="J81" s="6">
        <f t="shared" si="79"/>
        <v>0</v>
      </c>
      <c r="K81" s="6">
        <f t="shared" si="80"/>
        <v>0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9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1</v>
      </c>
      <c r="T81" s="7">
        <v>0.6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>
        <v>9</v>
      </c>
      <c r="DW81" s="10" t="s">
        <v>57</v>
      </c>
      <c r="DX81" s="11"/>
      <c r="DY81" s="10"/>
      <c r="DZ81" s="11"/>
      <c r="EA81" s="10"/>
      <c r="EB81" s="11"/>
      <c r="EC81" s="10"/>
      <c r="ED81" s="11"/>
      <c r="EE81" s="10"/>
      <c r="EF81" s="7">
        <v>1</v>
      </c>
      <c r="EG81" s="11"/>
      <c r="EH81" s="10"/>
      <c r="EI81" s="11">
        <v>9</v>
      </c>
      <c r="EJ81" s="10" t="s">
        <v>57</v>
      </c>
      <c r="EK81" s="11"/>
      <c r="EL81" s="10"/>
      <c r="EM81" s="11"/>
      <c r="EN81" s="10"/>
      <c r="EO81" s="7">
        <v>1</v>
      </c>
      <c r="EP81" s="7">
        <f t="shared" si="94"/>
        <v>2</v>
      </c>
    </row>
    <row r="82" spans="1:146" ht="16.05" customHeight="1" x14ac:dyDescent="0.25">
      <c r="A82" s="6"/>
      <c r="B82" s="6"/>
      <c r="C82" s="6"/>
      <c r="D82" s="6"/>
      <c r="E82" s="6" t="s">
        <v>82</v>
      </c>
      <c r="F82" s="6">
        <f t="shared" ref="F82:AK82" si="95">SUM(F73:F81)</f>
        <v>2</v>
      </c>
      <c r="G82" s="6">
        <f t="shared" si="95"/>
        <v>14</v>
      </c>
      <c r="H82" s="6">
        <f t="shared" si="95"/>
        <v>180</v>
      </c>
      <c r="I82" s="6">
        <f t="shared" si="95"/>
        <v>81</v>
      </c>
      <c r="J82" s="6">
        <f t="shared" si="95"/>
        <v>36</v>
      </c>
      <c r="K82" s="6">
        <f t="shared" si="95"/>
        <v>0</v>
      </c>
      <c r="L82" s="6">
        <f t="shared" si="95"/>
        <v>0</v>
      </c>
      <c r="M82" s="6">
        <f t="shared" si="95"/>
        <v>0</v>
      </c>
      <c r="N82" s="6">
        <f t="shared" si="95"/>
        <v>0</v>
      </c>
      <c r="O82" s="6">
        <f t="shared" si="95"/>
        <v>63</v>
      </c>
      <c r="P82" s="6">
        <f t="shared" si="95"/>
        <v>0</v>
      </c>
      <c r="Q82" s="6">
        <f t="shared" si="95"/>
        <v>0</v>
      </c>
      <c r="R82" s="7">
        <f t="shared" si="95"/>
        <v>23</v>
      </c>
      <c r="S82" s="7">
        <f t="shared" si="95"/>
        <v>7</v>
      </c>
      <c r="T82" s="7">
        <f t="shared" si="95"/>
        <v>6.4899999999999993</v>
      </c>
      <c r="U82" s="11">
        <f t="shared" si="95"/>
        <v>0</v>
      </c>
      <c r="V82" s="10">
        <f t="shared" si="95"/>
        <v>0</v>
      </c>
      <c r="W82" s="11">
        <f t="shared" si="95"/>
        <v>0</v>
      </c>
      <c r="X82" s="10">
        <f t="shared" si="95"/>
        <v>0</v>
      </c>
      <c r="Y82" s="11">
        <f t="shared" si="95"/>
        <v>0</v>
      </c>
      <c r="Z82" s="10">
        <f t="shared" si="95"/>
        <v>0</v>
      </c>
      <c r="AA82" s="11">
        <f t="shared" si="95"/>
        <v>0</v>
      </c>
      <c r="AB82" s="10">
        <f t="shared" si="95"/>
        <v>0</v>
      </c>
      <c r="AC82" s="11">
        <f t="shared" si="95"/>
        <v>0</v>
      </c>
      <c r="AD82" s="10">
        <f t="shared" si="95"/>
        <v>0</v>
      </c>
      <c r="AE82" s="7">
        <f t="shared" si="95"/>
        <v>0</v>
      </c>
      <c r="AF82" s="11">
        <f t="shared" si="95"/>
        <v>0</v>
      </c>
      <c r="AG82" s="10">
        <f t="shared" si="95"/>
        <v>0</v>
      </c>
      <c r="AH82" s="11">
        <f t="shared" si="95"/>
        <v>0</v>
      </c>
      <c r="AI82" s="10">
        <f t="shared" si="95"/>
        <v>0</v>
      </c>
      <c r="AJ82" s="11">
        <f t="shared" si="95"/>
        <v>0</v>
      </c>
      <c r="AK82" s="10">
        <f t="shared" si="95"/>
        <v>0</v>
      </c>
      <c r="AL82" s="11">
        <f t="shared" ref="AL82:BQ82" si="96">SUM(AL73:AL81)</f>
        <v>0</v>
      </c>
      <c r="AM82" s="10">
        <f t="shared" si="96"/>
        <v>0</v>
      </c>
      <c r="AN82" s="7">
        <f t="shared" si="96"/>
        <v>0</v>
      </c>
      <c r="AO82" s="7">
        <f t="shared" si="96"/>
        <v>0</v>
      </c>
      <c r="AP82" s="11">
        <f t="shared" si="96"/>
        <v>0</v>
      </c>
      <c r="AQ82" s="10">
        <f t="shared" si="96"/>
        <v>0</v>
      </c>
      <c r="AR82" s="11">
        <f t="shared" si="96"/>
        <v>0</v>
      </c>
      <c r="AS82" s="10">
        <f t="shared" si="96"/>
        <v>0</v>
      </c>
      <c r="AT82" s="11">
        <f t="shared" si="96"/>
        <v>0</v>
      </c>
      <c r="AU82" s="10">
        <f t="shared" si="96"/>
        <v>0</v>
      </c>
      <c r="AV82" s="11">
        <f t="shared" si="96"/>
        <v>0</v>
      </c>
      <c r="AW82" s="10">
        <f t="shared" si="96"/>
        <v>0</v>
      </c>
      <c r="AX82" s="11">
        <f t="shared" si="96"/>
        <v>0</v>
      </c>
      <c r="AY82" s="10">
        <f t="shared" si="96"/>
        <v>0</v>
      </c>
      <c r="AZ82" s="7">
        <f t="shared" si="96"/>
        <v>0</v>
      </c>
      <c r="BA82" s="11">
        <f t="shared" si="96"/>
        <v>0</v>
      </c>
      <c r="BB82" s="10">
        <f t="shared" si="96"/>
        <v>0</v>
      </c>
      <c r="BC82" s="11">
        <f t="shared" si="96"/>
        <v>0</v>
      </c>
      <c r="BD82" s="10">
        <f t="shared" si="96"/>
        <v>0</v>
      </c>
      <c r="BE82" s="11">
        <f t="shared" si="96"/>
        <v>0</v>
      </c>
      <c r="BF82" s="10">
        <f t="shared" si="96"/>
        <v>0</v>
      </c>
      <c r="BG82" s="11">
        <f t="shared" si="96"/>
        <v>0</v>
      </c>
      <c r="BH82" s="10">
        <f t="shared" si="96"/>
        <v>0</v>
      </c>
      <c r="BI82" s="7">
        <f t="shared" si="96"/>
        <v>0</v>
      </c>
      <c r="BJ82" s="7">
        <f t="shared" si="96"/>
        <v>0</v>
      </c>
      <c r="BK82" s="11">
        <f t="shared" si="96"/>
        <v>0</v>
      </c>
      <c r="BL82" s="10">
        <f t="shared" si="96"/>
        <v>0</v>
      </c>
      <c r="BM82" s="11">
        <f t="shared" si="96"/>
        <v>0</v>
      </c>
      <c r="BN82" s="10">
        <f t="shared" si="96"/>
        <v>0</v>
      </c>
      <c r="BO82" s="11">
        <f t="shared" si="96"/>
        <v>0</v>
      </c>
      <c r="BP82" s="10">
        <f t="shared" si="96"/>
        <v>0</v>
      </c>
      <c r="BQ82" s="11">
        <f t="shared" si="96"/>
        <v>0</v>
      </c>
      <c r="BR82" s="10">
        <f t="shared" ref="BR82:CW82" si="97">SUM(BR73:BR81)</f>
        <v>0</v>
      </c>
      <c r="BS82" s="11">
        <f t="shared" si="97"/>
        <v>0</v>
      </c>
      <c r="BT82" s="10">
        <f t="shared" si="97"/>
        <v>0</v>
      </c>
      <c r="BU82" s="7">
        <f t="shared" si="97"/>
        <v>0</v>
      </c>
      <c r="BV82" s="11">
        <f t="shared" si="97"/>
        <v>0</v>
      </c>
      <c r="BW82" s="10">
        <f t="shared" si="97"/>
        <v>0</v>
      </c>
      <c r="BX82" s="11">
        <f t="shared" si="97"/>
        <v>0</v>
      </c>
      <c r="BY82" s="10">
        <f t="shared" si="97"/>
        <v>0</v>
      </c>
      <c r="BZ82" s="11">
        <f t="shared" si="97"/>
        <v>0</v>
      </c>
      <c r="CA82" s="10">
        <f t="shared" si="97"/>
        <v>0</v>
      </c>
      <c r="CB82" s="11">
        <f t="shared" si="97"/>
        <v>0</v>
      </c>
      <c r="CC82" s="10">
        <f t="shared" si="97"/>
        <v>0</v>
      </c>
      <c r="CD82" s="7">
        <f t="shared" si="97"/>
        <v>0</v>
      </c>
      <c r="CE82" s="7">
        <f t="shared" si="97"/>
        <v>0</v>
      </c>
      <c r="CF82" s="11">
        <f t="shared" si="97"/>
        <v>27</v>
      </c>
      <c r="CG82" s="10">
        <f t="shared" si="97"/>
        <v>0</v>
      </c>
      <c r="CH82" s="11">
        <f t="shared" si="97"/>
        <v>9</v>
      </c>
      <c r="CI82" s="10">
        <f t="shared" si="97"/>
        <v>0</v>
      </c>
      <c r="CJ82" s="11">
        <f t="shared" si="97"/>
        <v>0</v>
      </c>
      <c r="CK82" s="10">
        <f t="shared" si="97"/>
        <v>0</v>
      </c>
      <c r="CL82" s="11">
        <f t="shared" si="97"/>
        <v>0</v>
      </c>
      <c r="CM82" s="10">
        <f t="shared" si="97"/>
        <v>0</v>
      </c>
      <c r="CN82" s="11">
        <f t="shared" si="97"/>
        <v>0</v>
      </c>
      <c r="CO82" s="10">
        <f t="shared" si="97"/>
        <v>0</v>
      </c>
      <c r="CP82" s="7">
        <f t="shared" si="97"/>
        <v>5</v>
      </c>
      <c r="CQ82" s="11">
        <f t="shared" si="97"/>
        <v>0</v>
      </c>
      <c r="CR82" s="10">
        <f t="shared" si="97"/>
        <v>0</v>
      </c>
      <c r="CS82" s="11">
        <f t="shared" si="97"/>
        <v>18</v>
      </c>
      <c r="CT82" s="10">
        <f t="shared" si="97"/>
        <v>0</v>
      </c>
      <c r="CU82" s="11">
        <f t="shared" si="97"/>
        <v>0</v>
      </c>
      <c r="CV82" s="10">
        <f t="shared" si="97"/>
        <v>0</v>
      </c>
      <c r="CW82" s="11">
        <f t="shared" si="97"/>
        <v>0</v>
      </c>
      <c r="CX82" s="10">
        <f t="shared" ref="CX82:EC82" si="98">SUM(CX73:CX81)</f>
        <v>0</v>
      </c>
      <c r="CY82" s="7">
        <f t="shared" si="98"/>
        <v>2</v>
      </c>
      <c r="CZ82" s="7">
        <f t="shared" si="98"/>
        <v>7</v>
      </c>
      <c r="DA82" s="11">
        <f t="shared" si="98"/>
        <v>27</v>
      </c>
      <c r="DB82" s="10">
        <f t="shared" si="98"/>
        <v>0</v>
      </c>
      <c r="DC82" s="11">
        <f t="shared" si="98"/>
        <v>9</v>
      </c>
      <c r="DD82" s="10">
        <f t="shared" si="98"/>
        <v>0</v>
      </c>
      <c r="DE82" s="11">
        <f t="shared" si="98"/>
        <v>0</v>
      </c>
      <c r="DF82" s="10">
        <f t="shared" si="98"/>
        <v>0</v>
      </c>
      <c r="DG82" s="11">
        <f t="shared" si="98"/>
        <v>0</v>
      </c>
      <c r="DH82" s="10">
        <f t="shared" si="98"/>
        <v>0</v>
      </c>
      <c r="DI82" s="11">
        <f t="shared" si="98"/>
        <v>0</v>
      </c>
      <c r="DJ82" s="10">
        <f t="shared" si="98"/>
        <v>0</v>
      </c>
      <c r="DK82" s="7">
        <f t="shared" si="98"/>
        <v>4</v>
      </c>
      <c r="DL82" s="11">
        <f t="shared" si="98"/>
        <v>0</v>
      </c>
      <c r="DM82" s="10">
        <f t="shared" si="98"/>
        <v>0</v>
      </c>
      <c r="DN82" s="11">
        <f t="shared" si="98"/>
        <v>36</v>
      </c>
      <c r="DO82" s="10">
        <f t="shared" si="98"/>
        <v>0</v>
      </c>
      <c r="DP82" s="11">
        <f t="shared" si="98"/>
        <v>0</v>
      </c>
      <c r="DQ82" s="10">
        <f t="shared" si="98"/>
        <v>0</v>
      </c>
      <c r="DR82" s="11">
        <f t="shared" si="98"/>
        <v>0</v>
      </c>
      <c r="DS82" s="10">
        <f t="shared" si="98"/>
        <v>0</v>
      </c>
      <c r="DT82" s="7">
        <f t="shared" si="98"/>
        <v>4</v>
      </c>
      <c r="DU82" s="7">
        <f t="shared" si="98"/>
        <v>8</v>
      </c>
      <c r="DV82" s="11">
        <f t="shared" si="98"/>
        <v>27</v>
      </c>
      <c r="DW82" s="10">
        <f t="shared" si="98"/>
        <v>0</v>
      </c>
      <c r="DX82" s="11">
        <f t="shared" si="98"/>
        <v>18</v>
      </c>
      <c r="DY82" s="10">
        <f t="shared" si="98"/>
        <v>0</v>
      </c>
      <c r="DZ82" s="11">
        <f t="shared" si="98"/>
        <v>0</v>
      </c>
      <c r="EA82" s="10">
        <f t="shared" si="98"/>
        <v>0</v>
      </c>
      <c r="EB82" s="11">
        <f t="shared" si="98"/>
        <v>0</v>
      </c>
      <c r="EC82" s="10">
        <f t="shared" si="98"/>
        <v>0</v>
      </c>
      <c r="ED82" s="11">
        <f t="shared" ref="ED82:EP82" si="99">SUM(ED73:ED81)</f>
        <v>0</v>
      </c>
      <c r="EE82" s="10">
        <f t="shared" si="99"/>
        <v>0</v>
      </c>
      <c r="EF82" s="7">
        <f t="shared" si="99"/>
        <v>7</v>
      </c>
      <c r="EG82" s="11">
        <f t="shared" si="99"/>
        <v>0</v>
      </c>
      <c r="EH82" s="10">
        <f t="shared" si="99"/>
        <v>0</v>
      </c>
      <c r="EI82" s="11">
        <f t="shared" si="99"/>
        <v>9</v>
      </c>
      <c r="EJ82" s="10">
        <f t="shared" si="99"/>
        <v>0</v>
      </c>
      <c r="EK82" s="11">
        <f t="shared" si="99"/>
        <v>0</v>
      </c>
      <c r="EL82" s="10">
        <f t="shared" si="99"/>
        <v>0</v>
      </c>
      <c r="EM82" s="11">
        <f t="shared" si="99"/>
        <v>0</v>
      </c>
      <c r="EN82" s="10">
        <f t="shared" si="99"/>
        <v>0</v>
      </c>
      <c r="EO82" s="7">
        <f t="shared" si="99"/>
        <v>1</v>
      </c>
      <c r="EP82" s="7">
        <f t="shared" si="99"/>
        <v>8</v>
      </c>
    </row>
    <row r="83" spans="1:146" ht="19.95" customHeight="1" x14ac:dyDescent="0.25">
      <c r="A83" s="12" t="s">
        <v>185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2"/>
      <c r="EP83" s="13"/>
    </row>
    <row r="84" spans="1:146" x14ac:dyDescent="0.25">
      <c r="A84" s="15">
        <v>1</v>
      </c>
      <c r="B84" s="15">
        <v>1</v>
      </c>
      <c r="C84" s="15"/>
      <c r="D84" s="6" t="s">
        <v>186</v>
      </c>
      <c r="E84" s="3" t="s">
        <v>187</v>
      </c>
      <c r="F84" s="6">
        <f t="shared" ref="F84:F104" si="100">COUNTIF(U84:EN84,"e")</f>
        <v>1</v>
      </c>
      <c r="G84" s="6">
        <f t="shared" ref="G84:G104" si="101">COUNTIF(U84:EN84,"z")</f>
        <v>2</v>
      </c>
      <c r="H84" s="6">
        <f t="shared" ref="H84:H104" si="102">SUM(I84:Q84)</f>
        <v>100</v>
      </c>
      <c r="I84" s="6">
        <f t="shared" ref="I84:I104" si="103">U84+AP84+BK84+CF84+DA84+DV84</f>
        <v>0</v>
      </c>
      <c r="J84" s="6">
        <f t="shared" ref="J84:J104" si="104">W84+AR84+BM84+CH84+DC84+DX84</f>
        <v>0</v>
      </c>
      <c r="K84" s="6">
        <f t="shared" ref="K84:K104" si="105">Y84+AT84+BO84+CJ84+DE84+DZ84</f>
        <v>0</v>
      </c>
      <c r="L84" s="6">
        <f t="shared" ref="L84:L104" si="106">AA84+AV84+BQ84+CL84+DG84+EB84</f>
        <v>0</v>
      </c>
      <c r="M84" s="6">
        <f t="shared" ref="M84:M104" si="107">AC84+AX84+BS84+CN84+DI84+ED84</f>
        <v>0</v>
      </c>
      <c r="N84" s="6">
        <f t="shared" ref="N84:N104" si="108">AF84+BA84+BV84+CQ84+DL84+EG84</f>
        <v>100</v>
      </c>
      <c r="O84" s="6">
        <f t="shared" ref="O84:O104" si="109">AH84+BC84+BX84+CS84+DN84+EI84</f>
        <v>0</v>
      </c>
      <c r="P84" s="6">
        <f t="shared" ref="P84:P104" si="110">AJ84+BE84+BZ84+CU84+DP84+EK84</f>
        <v>0</v>
      </c>
      <c r="Q84" s="6">
        <f t="shared" ref="Q84:Q104" si="111">AL84+BG84+CB84+CW84+DR84+EM84</f>
        <v>0</v>
      </c>
      <c r="R84" s="7">
        <f t="shared" ref="R84:R104" si="112">AO84+BJ84+CE84+CZ84+DU84+EP84</f>
        <v>7</v>
      </c>
      <c r="S84" s="7">
        <f t="shared" ref="S84:S104" si="113">AN84+BI84+CD84+CY84+DT84+EO84</f>
        <v>7</v>
      </c>
      <c r="T84" s="7">
        <v>3.93</v>
      </c>
      <c r="U84" s="11"/>
      <c r="V84" s="10"/>
      <c r="W84" s="11"/>
      <c r="X84" s="10"/>
      <c r="Y84" s="11"/>
      <c r="Z84" s="10"/>
      <c r="AA84" s="11"/>
      <c r="AB84" s="10"/>
      <c r="AC84" s="11"/>
      <c r="AD84" s="10"/>
      <c r="AE84" s="7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ref="AO84:AO104" si="114">AE84+AN84</f>
        <v>0</v>
      </c>
      <c r="AP84" s="11"/>
      <c r="AQ84" s="10"/>
      <c r="AR84" s="11"/>
      <c r="AS84" s="10"/>
      <c r="AT84" s="11"/>
      <c r="AU84" s="10"/>
      <c r="AV84" s="11"/>
      <c r="AW84" s="10"/>
      <c r="AX84" s="11"/>
      <c r="AY84" s="10"/>
      <c r="AZ84" s="7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ref="BJ84:BJ104" si="115">AZ84+BI84</f>
        <v>0</v>
      </c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7"/>
      <c r="BV84" s="11">
        <v>20</v>
      </c>
      <c r="BW84" s="10" t="s">
        <v>57</v>
      </c>
      <c r="BX84" s="11"/>
      <c r="BY84" s="10"/>
      <c r="BZ84" s="11"/>
      <c r="CA84" s="10"/>
      <c r="CB84" s="11"/>
      <c r="CC84" s="10"/>
      <c r="CD84" s="7">
        <v>2</v>
      </c>
      <c r="CE84" s="7">
        <f t="shared" ref="CE84:CE104" si="116">BU84+CD84</f>
        <v>2</v>
      </c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11">
        <v>40</v>
      </c>
      <c r="CR84" s="10" t="s">
        <v>57</v>
      </c>
      <c r="CS84" s="11"/>
      <c r="CT84" s="10"/>
      <c r="CU84" s="11"/>
      <c r="CV84" s="10"/>
      <c r="CW84" s="11"/>
      <c r="CX84" s="10"/>
      <c r="CY84" s="7">
        <v>2</v>
      </c>
      <c r="CZ84" s="7">
        <f t="shared" ref="CZ84:CZ104" si="117">CP84+CY84</f>
        <v>2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7"/>
      <c r="DL84" s="11">
        <v>40</v>
      </c>
      <c r="DM84" s="10" t="s">
        <v>61</v>
      </c>
      <c r="DN84" s="11"/>
      <c r="DO84" s="10"/>
      <c r="DP84" s="11"/>
      <c r="DQ84" s="10"/>
      <c r="DR84" s="11"/>
      <c r="DS84" s="10"/>
      <c r="DT84" s="7">
        <v>3</v>
      </c>
      <c r="DU84" s="7">
        <f t="shared" ref="DU84:DU104" si="118">DK84+DT84</f>
        <v>3</v>
      </c>
      <c r="DV84" s="11"/>
      <c r="DW84" s="10"/>
      <c r="DX84" s="11"/>
      <c r="DY84" s="10"/>
      <c r="DZ84" s="11"/>
      <c r="EA84" s="10"/>
      <c r="EB84" s="11"/>
      <c r="EC84" s="10"/>
      <c r="ED84" s="11"/>
      <c r="EE84" s="10"/>
      <c r="EF84" s="7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ref="EP84:EP104" si="119">EF84+EO84</f>
        <v>0</v>
      </c>
    </row>
    <row r="85" spans="1:146" x14ac:dyDescent="0.25">
      <c r="A85" s="15">
        <v>1</v>
      </c>
      <c r="B85" s="15">
        <v>1</v>
      </c>
      <c r="C85" s="15"/>
      <c r="D85" s="6" t="s">
        <v>188</v>
      </c>
      <c r="E85" s="3" t="s">
        <v>189</v>
      </c>
      <c r="F85" s="6">
        <f t="shared" si="100"/>
        <v>1</v>
      </c>
      <c r="G85" s="6">
        <f t="shared" si="101"/>
        <v>2</v>
      </c>
      <c r="H85" s="6">
        <f t="shared" si="102"/>
        <v>100</v>
      </c>
      <c r="I85" s="6">
        <f t="shared" si="103"/>
        <v>0</v>
      </c>
      <c r="J85" s="6">
        <f t="shared" si="104"/>
        <v>0</v>
      </c>
      <c r="K85" s="6">
        <f t="shared" si="105"/>
        <v>0</v>
      </c>
      <c r="L85" s="6">
        <f t="shared" si="106"/>
        <v>0</v>
      </c>
      <c r="M85" s="6">
        <f t="shared" si="107"/>
        <v>0</v>
      </c>
      <c r="N85" s="6">
        <f t="shared" si="108"/>
        <v>100</v>
      </c>
      <c r="O85" s="6">
        <f t="shared" si="109"/>
        <v>0</v>
      </c>
      <c r="P85" s="6">
        <f t="shared" si="110"/>
        <v>0</v>
      </c>
      <c r="Q85" s="6">
        <f t="shared" si="111"/>
        <v>0</v>
      </c>
      <c r="R85" s="7">
        <f t="shared" si="112"/>
        <v>7</v>
      </c>
      <c r="S85" s="7">
        <f t="shared" si="113"/>
        <v>7</v>
      </c>
      <c r="T85" s="7">
        <v>3.93</v>
      </c>
      <c r="U85" s="11"/>
      <c r="V85" s="10"/>
      <c r="W85" s="11"/>
      <c r="X85" s="10"/>
      <c r="Y85" s="11"/>
      <c r="Z85" s="10"/>
      <c r="AA85" s="11"/>
      <c r="AB85" s="10"/>
      <c r="AC85" s="11"/>
      <c r="AD85" s="10"/>
      <c r="AE85" s="7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114"/>
        <v>0</v>
      </c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7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115"/>
        <v>0</v>
      </c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7"/>
      <c r="BV85" s="11">
        <v>20</v>
      </c>
      <c r="BW85" s="10" t="s">
        <v>57</v>
      </c>
      <c r="BX85" s="11"/>
      <c r="BY85" s="10"/>
      <c r="BZ85" s="11"/>
      <c r="CA85" s="10"/>
      <c r="CB85" s="11"/>
      <c r="CC85" s="10"/>
      <c r="CD85" s="7">
        <v>2</v>
      </c>
      <c r="CE85" s="7">
        <f t="shared" si="116"/>
        <v>2</v>
      </c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>
        <v>40</v>
      </c>
      <c r="CR85" s="10" t="s">
        <v>57</v>
      </c>
      <c r="CS85" s="11"/>
      <c r="CT85" s="10"/>
      <c r="CU85" s="11"/>
      <c r="CV85" s="10"/>
      <c r="CW85" s="11"/>
      <c r="CX85" s="10"/>
      <c r="CY85" s="7">
        <v>2</v>
      </c>
      <c r="CZ85" s="7">
        <f t="shared" si="117"/>
        <v>2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7"/>
      <c r="DL85" s="11">
        <v>40</v>
      </c>
      <c r="DM85" s="10" t="s">
        <v>61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118"/>
        <v>3</v>
      </c>
      <c r="DV85" s="11"/>
      <c r="DW85" s="10"/>
      <c r="DX85" s="11"/>
      <c r="DY85" s="10"/>
      <c r="DZ85" s="11"/>
      <c r="EA85" s="10"/>
      <c r="EB85" s="11"/>
      <c r="EC85" s="10"/>
      <c r="ED85" s="11"/>
      <c r="EE85" s="10"/>
      <c r="EF85" s="7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19"/>
        <v>0</v>
      </c>
    </row>
    <row r="86" spans="1:146" x14ac:dyDescent="0.25">
      <c r="A86" s="15">
        <v>2</v>
      </c>
      <c r="B86" s="15">
        <v>3</v>
      </c>
      <c r="C86" s="15"/>
      <c r="D86" s="6" t="s">
        <v>190</v>
      </c>
      <c r="E86" s="3" t="s">
        <v>191</v>
      </c>
      <c r="F86" s="6">
        <f t="shared" si="100"/>
        <v>0</v>
      </c>
      <c r="G86" s="6">
        <f t="shared" si="101"/>
        <v>1</v>
      </c>
      <c r="H86" s="6">
        <f t="shared" si="102"/>
        <v>10</v>
      </c>
      <c r="I86" s="6">
        <f t="shared" si="103"/>
        <v>0</v>
      </c>
      <c r="J86" s="6">
        <f t="shared" si="104"/>
        <v>10</v>
      </c>
      <c r="K86" s="6">
        <f t="shared" si="105"/>
        <v>0</v>
      </c>
      <c r="L86" s="6">
        <f t="shared" si="106"/>
        <v>0</v>
      </c>
      <c r="M86" s="6">
        <f t="shared" si="107"/>
        <v>0</v>
      </c>
      <c r="N86" s="6">
        <f t="shared" si="108"/>
        <v>0</v>
      </c>
      <c r="O86" s="6">
        <f t="shared" si="109"/>
        <v>0</v>
      </c>
      <c r="P86" s="6">
        <f t="shared" si="110"/>
        <v>0</v>
      </c>
      <c r="Q86" s="6">
        <f t="shared" si="111"/>
        <v>0</v>
      </c>
      <c r="R86" s="7">
        <f t="shared" si="112"/>
        <v>2</v>
      </c>
      <c r="S86" s="7">
        <f t="shared" si="113"/>
        <v>0</v>
      </c>
      <c r="T86" s="7">
        <v>0.4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14"/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15"/>
        <v>0</v>
      </c>
      <c r="BK86" s="11"/>
      <c r="BL86" s="10"/>
      <c r="BM86" s="11">
        <v>10</v>
      </c>
      <c r="BN86" s="10" t="s">
        <v>57</v>
      </c>
      <c r="BO86" s="11"/>
      <c r="BP86" s="10"/>
      <c r="BQ86" s="11"/>
      <c r="BR86" s="10"/>
      <c r="BS86" s="11"/>
      <c r="BT86" s="10"/>
      <c r="BU86" s="7">
        <v>2</v>
      </c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16"/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17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18"/>
        <v>0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19"/>
        <v>0</v>
      </c>
    </row>
    <row r="87" spans="1:146" x14ac:dyDescent="0.25">
      <c r="A87" s="15">
        <v>2</v>
      </c>
      <c r="B87" s="15">
        <v>3</v>
      </c>
      <c r="C87" s="15"/>
      <c r="D87" s="6" t="s">
        <v>192</v>
      </c>
      <c r="E87" s="3" t="s">
        <v>193</v>
      </c>
      <c r="F87" s="6">
        <f t="shared" si="100"/>
        <v>0</v>
      </c>
      <c r="G87" s="6">
        <f t="shared" si="101"/>
        <v>1</v>
      </c>
      <c r="H87" s="6">
        <f t="shared" si="102"/>
        <v>10</v>
      </c>
      <c r="I87" s="6">
        <f t="shared" si="103"/>
        <v>0</v>
      </c>
      <c r="J87" s="6">
        <f t="shared" si="104"/>
        <v>10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2</v>
      </c>
      <c r="S87" s="7">
        <f t="shared" si="113"/>
        <v>0</v>
      </c>
      <c r="T87" s="7">
        <v>0.4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>
        <v>10</v>
      </c>
      <c r="BN87" s="10" t="s">
        <v>57</v>
      </c>
      <c r="BO87" s="11"/>
      <c r="BP87" s="10"/>
      <c r="BQ87" s="11"/>
      <c r="BR87" s="10"/>
      <c r="BS87" s="11"/>
      <c r="BT87" s="10"/>
      <c r="BU87" s="7">
        <v>2</v>
      </c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17"/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18"/>
        <v>0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194</v>
      </c>
      <c r="E88" s="3" t="s">
        <v>195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0.33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196</v>
      </c>
      <c r="E89" s="3" t="s">
        <v>197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10</v>
      </c>
      <c r="Q89" s="6">
        <f t="shared" si="111"/>
        <v>0</v>
      </c>
      <c r="R89" s="7">
        <f t="shared" si="112"/>
        <v>2</v>
      </c>
      <c r="S89" s="7">
        <f t="shared" si="113"/>
        <v>2</v>
      </c>
      <c r="T89" s="7">
        <v>0.33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/>
      <c r="BN89" s="10"/>
      <c r="BO89" s="11"/>
      <c r="BP89" s="10"/>
      <c r="BQ89" s="11"/>
      <c r="BR89" s="10"/>
      <c r="BS89" s="11"/>
      <c r="BT89" s="10"/>
      <c r="BU89" s="7"/>
      <c r="BV89" s="11"/>
      <c r="BW89" s="10"/>
      <c r="BX89" s="11"/>
      <c r="BY89" s="10"/>
      <c r="BZ89" s="11">
        <v>10</v>
      </c>
      <c r="CA89" s="10" t="s">
        <v>57</v>
      </c>
      <c r="CB89" s="11"/>
      <c r="CC89" s="10"/>
      <c r="CD89" s="7">
        <v>2</v>
      </c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198</v>
      </c>
      <c r="E90" s="3" t="s">
        <v>199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10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2</v>
      </c>
      <c r="S90" s="7">
        <f t="shared" si="113"/>
        <v>0</v>
      </c>
      <c r="T90" s="7">
        <v>0.4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>
        <v>10</v>
      </c>
      <c r="BN90" s="10" t="s">
        <v>57</v>
      </c>
      <c r="BO90" s="11"/>
      <c r="BP90" s="10"/>
      <c r="BQ90" s="11"/>
      <c r="BR90" s="10"/>
      <c r="BS90" s="11"/>
      <c r="BT90" s="10"/>
      <c r="BU90" s="7">
        <v>2</v>
      </c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3</v>
      </c>
      <c r="B91" s="15">
        <v>2</v>
      </c>
      <c r="C91" s="15"/>
      <c r="D91" s="6" t="s">
        <v>200</v>
      </c>
      <c r="E91" s="3" t="s">
        <v>201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10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0</v>
      </c>
      <c r="Q91" s="6">
        <f t="shared" si="111"/>
        <v>0</v>
      </c>
      <c r="R91" s="7">
        <f t="shared" si="112"/>
        <v>2</v>
      </c>
      <c r="S91" s="7">
        <f t="shared" si="113"/>
        <v>0</v>
      </c>
      <c r="T91" s="7">
        <v>0.33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7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6"/>
        <v>0</v>
      </c>
      <c r="CF91" s="11"/>
      <c r="CG91" s="10"/>
      <c r="CH91" s="11">
        <v>10</v>
      </c>
      <c r="CI91" s="10" t="s">
        <v>57</v>
      </c>
      <c r="CJ91" s="11"/>
      <c r="CK91" s="10"/>
      <c r="CL91" s="11"/>
      <c r="CM91" s="10"/>
      <c r="CN91" s="11"/>
      <c r="CO91" s="10"/>
      <c r="CP91" s="7">
        <v>2</v>
      </c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2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3</v>
      </c>
      <c r="B92" s="15">
        <v>2</v>
      </c>
      <c r="C92" s="15"/>
      <c r="D92" s="6" t="s">
        <v>202</v>
      </c>
      <c r="E92" s="3" t="s">
        <v>203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0.33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7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0</v>
      </c>
      <c r="CF92" s="11"/>
      <c r="CG92" s="10"/>
      <c r="CH92" s="11">
        <v>10</v>
      </c>
      <c r="CI92" s="10" t="s">
        <v>57</v>
      </c>
      <c r="CJ92" s="11"/>
      <c r="CK92" s="10"/>
      <c r="CL92" s="11"/>
      <c r="CM92" s="10"/>
      <c r="CN92" s="11"/>
      <c r="CO92" s="10"/>
      <c r="CP92" s="7">
        <v>2</v>
      </c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2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204</v>
      </c>
      <c r="E93" s="3" t="s">
        <v>205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10</v>
      </c>
      <c r="Q93" s="6">
        <f t="shared" si="111"/>
        <v>0</v>
      </c>
      <c r="R93" s="7">
        <f t="shared" si="112"/>
        <v>2</v>
      </c>
      <c r="S93" s="7">
        <f t="shared" si="113"/>
        <v>2</v>
      </c>
      <c r="T93" s="7">
        <v>0.4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>
        <v>10</v>
      </c>
      <c r="CV93" s="10" t="s">
        <v>57</v>
      </c>
      <c r="CW93" s="11"/>
      <c r="CX93" s="10"/>
      <c r="CY93" s="7">
        <v>2</v>
      </c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206</v>
      </c>
      <c r="E94" s="3" t="s">
        <v>207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10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0</v>
      </c>
      <c r="Q94" s="6">
        <f t="shared" si="111"/>
        <v>0</v>
      </c>
      <c r="R94" s="7">
        <f t="shared" si="112"/>
        <v>2</v>
      </c>
      <c r="S94" s="7">
        <f t="shared" si="113"/>
        <v>0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>
        <v>10</v>
      </c>
      <c r="CI94" s="10" t="s">
        <v>57</v>
      </c>
      <c r="CJ94" s="11"/>
      <c r="CK94" s="10"/>
      <c r="CL94" s="11"/>
      <c r="CM94" s="10"/>
      <c r="CN94" s="11"/>
      <c r="CO94" s="10"/>
      <c r="CP94" s="7">
        <v>2</v>
      </c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4</v>
      </c>
      <c r="B95" s="15">
        <v>3</v>
      </c>
      <c r="C95" s="15"/>
      <c r="D95" s="6" t="s">
        <v>208</v>
      </c>
      <c r="E95" s="3" t="s">
        <v>209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10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0</v>
      </c>
      <c r="Q95" s="6">
        <f t="shared" si="111"/>
        <v>0</v>
      </c>
      <c r="R95" s="7">
        <f t="shared" si="112"/>
        <v>2</v>
      </c>
      <c r="S95" s="7">
        <f t="shared" si="113"/>
        <v>0</v>
      </c>
      <c r="T95" s="7">
        <v>0.33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17"/>
        <v>0</v>
      </c>
      <c r="DA95" s="11"/>
      <c r="DB95" s="10"/>
      <c r="DC95" s="11">
        <v>10</v>
      </c>
      <c r="DD95" s="10" t="s">
        <v>57</v>
      </c>
      <c r="DE95" s="11"/>
      <c r="DF95" s="10"/>
      <c r="DG95" s="11"/>
      <c r="DH95" s="10"/>
      <c r="DI95" s="11"/>
      <c r="DJ95" s="10"/>
      <c r="DK95" s="7">
        <v>2</v>
      </c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2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4</v>
      </c>
      <c r="B96" s="15">
        <v>3</v>
      </c>
      <c r="C96" s="15"/>
      <c r="D96" s="6" t="s">
        <v>210</v>
      </c>
      <c r="E96" s="3" t="s">
        <v>211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0.4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0</v>
      </c>
      <c r="DA96" s="11"/>
      <c r="DB96" s="10"/>
      <c r="DC96" s="11">
        <v>10</v>
      </c>
      <c r="DD96" s="10" t="s">
        <v>57</v>
      </c>
      <c r="DE96" s="11"/>
      <c r="DF96" s="10"/>
      <c r="DG96" s="11"/>
      <c r="DH96" s="10"/>
      <c r="DI96" s="11"/>
      <c r="DJ96" s="10"/>
      <c r="DK96" s="7">
        <v>2</v>
      </c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2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212</v>
      </c>
      <c r="E97" s="3" t="s">
        <v>213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10</v>
      </c>
      <c r="Q97" s="6">
        <f t="shared" si="111"/>
        <v>0</v>
      </c>
      <c r="R97" s="7">
        <f t="shared" si="112"/>
        <v>2</v>
      </c>
      <c r="S97" s="7">
        <f t="shared" si="113"/>
        <v>2</v>
      </c>
      <c r="T97" s="7">
        <v>0.5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7"/>
      <c r="DL97" s="11"/>
      <c r="DM97" s="10"/>
      <c r="DN97" s="11"/>
      <c r="DO97" s="10"/>
      <c r="DP97" s="11">
        <v>10</v>
      </c>
      <c r="DQ97" s="10" t="s">
        <v>57</v>
      </c>
      <c r="DR97" s="11"/>
      <c r="DS97" s="10"/>
      <c r="DT97" s="7">
        <v>2</v>
      </c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214</v>
      </c>
      <c r="E98" s="3" t="s">
        <v>215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10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0</v>
      </c>
      <c r="Q98" s="6">
        <f t="shared" si="111"/>
        <v>0</v>
      </c>
      <c r="R98" s="7">
        <f t="shared" si="112"/>
        <v>2</v>
      </c>
      <c r="S98" s="7">
        <f t="shared" si="113"/>
        <v>0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>
        <v>10</v>
      </c>
      <c r="DD98" s="10" t="s">
        <v>57</v>
      </c>
      <c r="DE98" s="11"/>
      <c r="DF98" s="10"/>
      <c r="DG98" s="11"/>
      <c r="DH98" s="10"/>
      <c r="DI98" s="11"/>
      <c r="DJ98" s="10"/>
      <c r="DK98" s="7">
        <v>2</v>
      </c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216</v>
      </c>
      <c r="E99" s="3" t="s">
        <v>217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10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0</v>
      </c>
      <c r="Q99" s="6">
        <f t="shared" si="111"/>
        <v>0</v>
      </c>
      <c r="R99" s="7">
        <f t="shared" si="112"/>
        <v>2</v>
      </c>
      <c r="S99" s="7">
        <f t="shared" si="113"/>
        <v>0</v>
      </c>
      <c r="T99" s="7">
        <v>0.4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>
        <v>10</v>
      </c>
      <c r="DD99" s="10" t="s">
        <v>57</v>
      </c>
      <c r="DE99" s="11"/>
      <c r="DF99" s="10"/>
      <c r="DG99" s="11"/>
      <c r="DH99" s="10"/>
      <c r="DI99" s="11"/>
      <c r="DJ99" s="10"/>
      <c r="DK99" s="7">
        <v>2</v>
      </c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5</v>
      </c>
      <c r="B100" s="15">
        <v>4</v>
      </c>
      <c r="C100" s="15"/>
      <c r="D100" s="6" t="s">
        <v>218</v>
      </c>
      <c r="E100" s="3" t="s">
        <v>219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0.33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7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0</v>
      </c>
      <c r="DV100" s="11"/>
      <c r="DW100" s="10"/>
      <c r="DX100" s="11">
        <v>10</v>
      </c>
      <c r="DY100" s="10" t="s">
        <v>57</v>
      </c>
      <c r="DZ100" s="11"/>
      <c r="EA100" s="10"/>
      <c r="EB100" s="11"/>
      <c r="EC100" s="10"/>
      <c r="ED100" s="11"/>
      <c r="EE100" s="10"/>
      <c r="EF100" s="7">
        <v>2</v>
      </c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2</v>
      </c>
    </row>
    <row r="101" spans="1:146" x14ac:dyDescent="0.25">
      <c r="A101" s="15">
        <v>5</v>
      </c>
      <c r="B101" s="15">
        <v>4</v>
      </c>
      <c r="C101" s="15"/>
      <c r="D101" s="6" t="s">
        <v>220</v>
      </c>
      <c r="E101" s="3" t="s">
        <v>221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7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0</v>
      </c>
      <c r="DV101" s="11"/>
      <c r="DW101" s="10"/>
      <c r="DX101" s="11">
        <v>10</v>
      </c>
      <c r="DY101" s="10" t="s">
        <v>57</v>
      </c>
      <c r="DZ101" s="11"/>
      <c r="EA101" s="10"/>
      <c r="EB101" s="11"/>
      <c r="EC101" s="10"/>
      <c r="ED101" s="11"/>
      <c r="EE101" s="10"/>
      <c r="EF101" s="7">
        <v>2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2</v>
      </c>
    </row>
    <row r="102" spans="1:146" x14ac:dyDescent="0.25">
      <c r="A102" s="15">
        <v>5</v>
      </c>
      <c r="B102" s="15">
        <v>4</v>
      </c>
      <c r="C102" s="15"/>
      <c r="D102" s="6" t="s">
        <v>222</v>
      </c>
      <c r="E102" s="3" t="s">
        <v>223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0.4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224</v>
      </c>
      <c r="E103" s="3" t="s">
        <v>225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0.33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226</v>
      </c>
      <c r="E104" s="3" t="s">
        <v>227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ht="19.95" customHeight="1" x14ac:dyDescent="0.25">
      <c r="A105" s="12" t="s">
        <v>228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2"/>
      <c r="EP105" s="13"/>
    </row>
    <row r="106" spans="1:146" x14ac:dyDescent="0.25">
      <c r="A106" s="6"/>
      <c r="B106" s="6"/>
      <c r="C106" s="6"/>
      <c r="D106" s="6" t="s">
        <v>229</v>
      </c>
      <c r="E106" s="3" t="s">
        <v>230</v>
      </c>
      <c r="F106" s="6">
        <f>COUNTIF(U106:EN106,"e")</f>
        <v>0</v>
      </c>
      <c r="G106" s="6">
        <f>COUNTIF(U106:EN106,"z")</f>
        <v>1</v>
      </c>
      <c r="H106" s="6">
        <f>SUM(I106:Q106)</f>
        <v>3</v>
      </c>
      <c r="I106" s="6">
        <f>U106+AP106+BK106+CF106+DA106+DV106</f>
        <v>0</v>
      </c>
      <c r="J106" s="6">
        <f>W106+AR106+BM106+CH106+DC106+DX106</f>
        <v>0</v>
      </c>
      <c r="K106" s="6">
        <f>Y106+AT106+BO106+CJ106+DE106+DZ106</f>
        <v>0</v>
      </c>
      <c r="L106" s="6">
        <f>AA106+AV106+BQ106+CL106+DG106+EB106</f>
        <v>0</v>
      </c>
      <c r="M106" s="6">
        <f>AC106+AX106+BS106+CN106+DI106+ED106</f>
        <v>0</v>
      </c>
      <c r="N106" s="6">
        <f>AF106+BA106+BV106+CQ106+DL106+EG106</f>
        <v>0</v>
      </c>
      <c r="O106" s="6">
        <f>AH106+BC106+BX106+CS106+DN106+EI106</f>
        <v>0</v>
      </c>
      <c r="P106" s="6">
        <f>AJ106+BE106+BZ106+CU106+DP106+EK106</f>
        <v>0</v>
      </c>
      <c r="Q106" s="6">
        <f>AL106+BG106+CB106+CW106+DR106+EM106</f>
        <v>3</v>
      </c>
      <c r="R106" s="7">
        <f>AO106+BJ106+CE106+CZ106+DU106+EP106</f>
        <v>3</v>
      </c>
      <c r="S106" s="7">
        <f>AN106+BI106+CD106+CY106+DT106+EO106</f>
        <v>3</v>
      </c>
      <c r="T106" s="7">
        <v>3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AE106+AN106</f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AZ106+BI106</f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BU106+CD106</f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>
        <v>3</v>
      </c>
      <c r="CX106" s="10" t="s">
        <v>57</v>
      </c>
      <c r="CY106" s="7">
        <v>3</v>
      </c>
      <c r="CZ106" s="7">
        <f>CP106+CY106</f>
        <v>3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DK106+DT106</f>
        <v>0</v>
      </c>
      <c r="DV106" s="11"/>
      <c r="DW106" s="10"/>
      <c r="DX106" s="11"/>
      <c r="DY106" s="10"/>
      <c r="DZ106" s="11"/>
      <c r="EA106" s="10"/>
      <c r="EB106" s="11"/>
      <c r="EC106" s="10"/>
      <c r="ED106" s="11"/>
      <c r="EE106" s="10"/>
      <c r="EF106" s="7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EF106+EO106</f>
        <v>0</v>
      </c>
    </row>
    <row r="107" spans="1:146" ht="16.05" customHeight="1" x14ac:dyDescent="0.25">
      <c r="A107" s="6"/>
      <c r="B107" s="6"/>
      <c r="C107" s="6"/>
      <c r="D107" s="6"/>
      <c r="E107" s="6" t="s">
        <v>82</v>
      </c>
      <c r="F107" s="6">
        <f t="shared" ref="F107:AK107" si="120">SUM(F106:F106)</f>
        <v>0</v>
      </c>
      <c r="G107" s="6">
        <f t="shared" si="120"/>
        <v>1</v>
      </c>
      <c r="H107" s="6">
        <f t="shared" si="120"/>
        <v>3</v>
      </c>
      <c r="I107" s="6">
        <f t="shared" si="120"/>
        <v>0</v>
      </c>
      <c r="J107" s="6">
        <f t="shared" si="120"/>
        <v>0</v>
      </c>
      <c r="K107" s="6">
        <f t="shared" si="120"/>
        <v>0</v>
      </c>
      <c r="L107" s="6">
        <f t="shared" si="120"/>
        <v>0</v>
      </c>
      <c r="M107" s="6">
        <f t="shared" si="120"/>
        <v>0</v>
      </c>
      <c r="N107" s="6">
        <f t="shared" si="120"/>
        <v>0</v>
      </c>
      <c r="O107" s="6">
        <f t="shared" si="120"/>
        <v>0</v>
      </c>
      <c r="P107" s="6">
        <f t="shared" si="120"/>
        <v>0</v>
      </c>
      <c r="Q107" s="6">
        <f t="shared" si="120"/>
        <v>3</v>
      </c>
      <c r="R107" s="7">
        <f t="shared" si="120"/>
        <v>3</v>
      </c>
      <c r="S107" s="7">
        <f t="shared" si="120"/>
        <v>3</v>
      </c>
      <c r="T107" s="7">
        <f t="shared" si="120"/>
        <v>3</v>
      </c>
      <c r="U107" s="11">
        <f t="shared" si="120"/>
        <v>0</v>
      </c>
      <c r="V107" s="10">
        <f t="shared" si="120"/>
        <v>0</v>
      </c>
      <c r="W107" s="11">
        <f t="shared" si="120"/>
        <v>0</v>
      </c>
      <c r="X107" s="10">
        <f t="shared" si="120"/>
        <v>0</v>
      </c>
      <c r="Y107" s="11">
        <f t="shared" si="120"/>
        <v>0</v>
      </c>
      <c r="Z107" s="10">
        <f t="shared" si="120"/>
        <v>0</v>
      </c>
      <c r="AA107" s="11">
        <f t="shared" si="120"/>
        <v>0</v>
      </c>
      <c r="AB107" s="10">
        <f t="shared" si="120"/>
        <v>0</v>
      </c>
      <c r="AC107" s="11">
        <f t="shared" si="120"/>
        <v>0</v>
      </c>
      <c r="AD107" s="10">
        <f t="shared" si="120"/>
        <v>0</v>
      </c>
      <c r="AE107" s="7">
        <f t="shared" si="120"/>
        <v>0</v>
      </c>
      <c r="AF107" s="11">
        <f t="shared" si="120"/>
        <v>0</v>
      </c>
      <c r="AG107" s="10">
        <f t="shared" si="120"/>
        <v>0</v>
      </c>
      <c r="AH107" s="11">
        <f t="shared" si="120"/>
        <v>0</v>
      </c>
      <c r="AI107" s="10">
        <f t="shared" si="120"/>
        <v>0</v>
      </c>
      <c r="AJ107" s="11">
        <f t="shared" si="120"/>
        <v>0</v>
      </c>
      <c r="AK107" s="10">
        <f t="shared" si="120"/>
        <v>0</v>
      </c>
      <c r="AL107" s="11">
        <f t="shared" ref="AL107:BQ107" si="121">SUM(AL106:AL106)</f>
        <v>0</v>
      </c>
      <c r="AM107" s="10">
        <f t="shared" si="121"/>
        <v>0</v>
      </c>
      <c r="AN107" s="7">
        <f t="shared" si="121"/>
        <v>0</v>
      </c>
      <c r="AO107" s="7">
        <f t="shared" si="121"/>
        <v>0</v>
      </c>
      <c r="AP107" s="11">
        <f t="shared" si="121"/>
        <v>0</v>
      </c>
      <c r="AQ107" s="10">
        <f t="shared" si="121"/>
        <v>0</v>
      </c>
      <c r="AR107" s="11">
        <f t="shared" si="121"/>
        <v>0</v>
      </c>
      <c r="AS107" s="10">
        <f t="shared" si="121"/>
        <v>0</v>
      </c>
      <c r="AT107" s="11">
        <f t="shared" si="121"/>
        <v>0</v>
      </c>
      <c r="AU107" s="10">
        <f t="shared" si="121"/>
        <v>0</v>
      </c>
      <c r="AV107" s="11">
        <f t="shared" si="121"/>
        <v>0</v>
      </c>
      <c r="AW107" s="10">
        <f t="shared" si="121"/>
        <v>0</v>
      </c>
      <c r="AX107" s="11">
        <f t="shared" si="121"/>
        <v>0</v>
      </c>
      <c r="AY107" s="10">
        <f t="shared" si="121"/>
        <v>0</v>
      </c>
      <c r="AZ107" s="7">
        <f t="shared" si="121"/>
        <v>0</v>
      </c>
      <c r="BA107" s="11">
        <f t="shared" si="121"/>
        <v>0</v>
      </c>
      <c r="BB107" s="10">
        <f t="shared" si="121"/>
        <v>0</v>
      </c>
      <c r="BC107" s="11">
        <f t="shared" si="121"/>
        <v>0</v>
      </c>
      <c r="BD107" s="10">
        <f t="shared" si="121"/>
        <v>0</v>
      </c>
      <c r="BE107" s="11">
        <f t="shared" si="121"/>
        <v>0</v>
      </c>
      <c r="BF107" s="10">
        <f t="shared" si="121"/>
        <v>0</v>
      </c>
      <c r="BG107" s="11">
        <f t="shared" si="121"/>
        <v>0</v>
      </c>
      <c r="BH107" s="10">
        <f t="shared" si="121"/>
        <v>0</v>
      </c>
      <c r="BI107" s="7">
        <f t="shared" si="121"/>
        <v>0</v>
      </c>
      <c r="BJ107" s="7">
        <f t="shared" si="121"/>
        <v>0</v>
      </c>
      <c r="BK107" s="11">
        <f t="shared" si="121"/>
        <v>0</v>
      </c>
      <c r="BL107" s="10">
        <f t="shared" si="121"/>
        <v>0</v>
      </c>
      <c r="BM107" s="11">
        <f t="shared" si="121"/>
        <v>0</v>
      </c>
      <c r="BN107" s="10">
        <f t="shared" si="121"/>
        <v>0</v>
      </c>
      <c r="BO107" s="11">
        <f t="shared" si="121"/>
        <v>0</v>
      </c>
      <c r="BP107" s="10">
        <f t="shared" si="121"/>
        <v>0</v>
      </c>
      <c r="BQ107" s="11">
        <f t="shared" si="121"/>
        <v>0</v>
      </c>
      <c r="BR107" s="10">
        <f t="shared" ref="BR107:CW107" si="122">SUM(BR106:BR106)</f>
        <v>0</v>
      </c>
      <c r="BS107" s="11">
        <f t="shared" si="122"/>
        <v>0</v>
      </c>
      <c r="BT107" s="10">
        <f t="shared" si="122"/>
        <v>0</v>
      </c>
      <c r="BU107" s="7">
        <f t="shared" si="122"/>
        <v>0</v>
      </c>
      <c r="BV107" s="11">
        <f t="shared" si="122"/>
        <v>0</v>
      </c>
      <c r="BW107" s="10">
        <f t="shared" si="122"/>
        <v>0</v>
      </c>
      <c r="BX107" s="11">
        <f t="shared" si="122"/>
        <v>0</v>
      </c>
      <c r="BY107" s="10">
        <f t="shared" si="122"/>
        <v>0</v>
      </c>
      <c r="BZ107" s="11">
        <f t="shared" si="122"/>
        <v>0</v>
      </c>
      <c r="CA107" s="10">
        <f t="shared" si="122"/>
        <v>0</v>
      </c>
      <c r="CB107" s="11">
        <f t="shared" si="122"/>
        <v>0</v>
      </c>
      <c r="CC107" s="10">
        <f t="shared" si="122"/>
        <v>0</v>
      </c>
      <c r="CD107" s="7">
        <f t="shared" si="122"/>
        <v>0</v>
      </c>
      <c r="CE107" s="7">
        <f t="shared" si="122"/>
        <v>0</v>
      </c>
      <c r="CF107" s="11">
        <f t="shared" si="122"/>
        <v>0</v>
      </c>
      <c r="CG107" s="10">
        <f t="shared" si="122"/>
        <v>0</v>
      </c>
      <c r="CH107" s="11">
        <f t="shared" si="122"/>
        <v>0</v>
      </c>
      <c r="CI107" s="10">
        <f t="shared" si="122"/>
        <v>0</v>
      </c>
      <c r="CJ107" s="11">
        <f t="shared" si="122"/>
        <v>0</v>
      </c>
      <c r="CK107" s="10">
        <f t="shared" si="122"/>
        <v>0</v>
      </c>
      <c r="CL107" s="11">
        <f t="shared" si="122"/>
        <v>0</v>
      </c>
      <c r="CM107" s="10">
        <f t="shared" si="122"/>
        <v>0</v>
      </c>
      <c r="CN107" s="11">
        <f t="shared" si="122"/>
        <v>0</v>
      </c>
      <c r="CO107" s="10">
        <f t="shared" si="122"/>
        <v>0</v>
      </c>
      <c r="CP107" s="7">
        <f t="shared" si="122"/>
        <v>0</v>
      </c>
      <c r="CQ107" s="11">
        <f t="shared" si="122"/>
        <v>0</v>
      </c>
      <c r="CR107" s="10">
        <f t="shared" si="122"/>
        <v>0</v>
      </c>
      <c r="CS107" s="11">
        <f t="shared" si="122"/>
        <v>0</v>
      </c>
      <c r="CT107" s="10">
        <f t="shared" si="122"/>
        <v>0</v>
      </c>
      <c r="CU107" s="11">
        <f t="shared" si="122"/>
        <v>0</v>
      </c>
      <c r="CV107" s="10">
        <f t="shared" si="122"/>
        <v>0</v>
      </c>
      <c r="CW107" s="11">
        <f t="shared" si="122"/>
        <v>3</v>
      </c>
      <c r="CX107" s="10">
        <f t="shared" ref="CX107:EC107" si="123">SUM(CX106:CX106)</f>
        <v>0</v>
      </c>
      <c r="CY107" s="7">
        <f t="shared" si="123"/>
        <v>3</v>
      </c>
      <c r="CZ107" s="7">
        <f t="shared" si="123"/>
        <v>3</v>
      </c>
      <c r="DA107" s="11">
        <f t="shared" si="123"/>
        <v>0</v>
      </c>
      <c r="DB107" s="10">
        <f t="shared" si="123"/>
        <v>0</v>
      </c>
      <c r="DC107" s="11">
        <f t="shared" si="123"/>
        <v>0</v>
      </c>
      <c r="DD107" s="10">
        <f t="shared" si="123"/>
        <v>0</v>
      </c>
      <c r="DE107" s="11">
        <f t="shared" si="123"/>
        <v>0</v>
      </c>
      <c r="DF107" s="10">
        <f t="shared" si="123"/>
        <v>0</v>
      </c>
      <c r="DG107" s="11">
        <f t="shared" si="123"/>
        <v>0</v>
      </c>
      <c r="DH107" s="10">
        <f t="shared" si="123"/>
        <v>0</v>
      </c>
      <c r="DI107" s="11">
        <f t="shared" si="123"/>
        <v>0</v>
      </c>
      <c r="DJ107" s="10">
        <f t="shared" si="123"/>
        <v>0</v>
      </c>
      <c r="DK107" s="7">
        <f t="shared" si="123"/>
        <v>0</v>
      </c>
      <c r="DL107" s="11">
        <f t="shared" si="123"/>
        <v>0</v>
      </c>
      <c r="DM107" s="10">
        <f t="shared" si="123"/>
        <v>0</v>
      </c>
      <c r="DN107" s="11">
        <f t="shared" si="123"/>
        <v>0</v>
      </c>
      <c r="DO107" s="10">
        <f t="shared" si="123"/>
        <v>0</v>
      </c>
      <c r="DP107" s="11">
        <f t="shared" si="123"/>
        <v>0</v>
      </c>
      <c r="DQ107" s="10">
        <f t="shared" si="123"/>
        <v>0</v>
      </c>
      <c r="DR107" s="11">
        <f t="shared" si="123"/>
        <v>0</v>
      </c>
      <c r="DS107" s="10">
        <f t="shared" si="123"/>
        <v>0</v>
      </c>
      <c r="DT107" s="7">
        <f t="shared" si="123"/>
        <v>0</v>
      </c>
      <c r="DU107" s="7">
        <f t="shared" si="123"/>
        <v>0</v>
      </c>
      <c r="DV107" s="11">
        <f t="shared" si="123"/>
        <v>0</v>
      </c>
      <c r="DW107" s="10">
        <f t="shared" si="123"/>
        <v>0</v>
      </c>
      <c r="DX107" s="11">
        <f t="shared" si="123"/>
        <v>0</v>
      </c>
      <c r="DY107" s="10">
        <f t="shared" si="123"/>
        <v>0</v>
      </c>
      <c r="DZ107" s="11">
        <f t="shared" si="123"/>
        <v>0</v>
      </c>
      <c r="EA107" s="10">
        <f t="shared" si="123"/>
        <v>0</v>
      </c>
      <c r="EB107" s="11">
        <f t="shared" si="123"/>
        <v>0</v>
      </c>
      <c r="EC107" s="10">
        <f t="shared" si="123"/>
        <v>0</v>
      </c>
      <c r="ED107" s="11">
        <f t="shared" ref="ED107:EP107" si="124">SUM(ED106:ED106)</f>
        <v>0</v>
      </c>
      <c r="EE107" s="10">
        <f t="shared" si="124"/>
        <v>0</v>
      </c>
      <c r="EF107" s="7">
        <f t="shared" si="124"/>
        <v>0</v>
      </c>
      <c r="EG107" s="11">
        <f t="shared" si="124"/>
        <v>0</v>
      </c>
      <c r="EH107" s="10">
        <f t="shared" si="124"/>
        <v>0</v>
      </c>
      <c r="EI107" s="11">
        <f t="shared" si="124"/>
        <v>0</v>
      </c>
      <c r="EJ107" s="10">
        <f t="shared" si="124"/>
        <v>0</v>
      </c>
      <c r="EK107" s="11">
        <f t="shared" si="124"/>
        <v>0</v>
      </c>
      <c r="EL107" s="10">
        <f t="shared" si="124"/>
        <v>0</v>
      </c>
      <c r="EM107" s="11">
        <f t="shared" si="124"/>
        <v>0</v>
      </c>
      <c r="EN107" s="10">
        <f t="shared" si="124"/>
        <v>0</v>
      </c>
      <c r="EO107" s="7">
        <f t="shared" si="124"/>
        <v>0</v>
      </c>
      <c r="EP107" s="7">
        <f t="shared" si="124"/>
        <v>0</v>
      </c>
    </row>
    <row r="108" spans="1:146" ht="19.95" customHeight="1" x14ac:dyDescent="0.25">
      <c r="A108" s="12" t="s">
        <v>231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2"/>
      <c r="EP108" s="13"/>
    </row>
    <row r="109" spans="1:146" x14ac:dyDescent="0.25">
      <c r="A109" s="6"/>
      <c r="B109" s="6"/>
      <c r="C109" s="6"/>
      <c r="D109" s="6" t="s">
        <v>232</v>
      </c>
      <c r="E109" s="3" t="s">
        <v>233</v>
      </c>
      <c r="F109" s="6">
        <f>COUNTIF(U109:EN109,"e")</f>
        <v>0</v>
      </c>
      <c r="G109" s="6">
        <f>COUNTIF(U109:EN109,"z")</f>
        <v>1</v>
      </c>
      <c r="H109" s="6">
        <f>SUM(I109:Q109)</f>
        <v>0</v>
      </c>
      <c r="I109" s="6">
        <f>U109+AP109+BK109+CF109+DA109+DV109</f>
        <v>0</v>
      </c>
      <c r="J109" s="6">
        <f>W109+AR109+BM109+CH109+DC109+DX109</f>
        <v>0</v>
      </c>
      <c r="K109" s="6">
        <f>Y109+AT109+BO109+CJ109+DE109+DZ109</f>
        <v>0</v>
      </c>
      <c r="L109" s="6">
        <f>AA109+AV109+BQ109+CL109+DG109+EB109</f>
        <v>0</v>
      </c>
      <c r="M109" s="6">
        <f>AC109+AX109+BS109+CN109+DI109+ED109</f>
        <v>0</v>
      </c>
      <c r="N109" s="6">
        <f>AF109+BA109+BV109+CQ109+DL109+EG109</f>
        <v>0</v>
      </c>
      <c r="O109" s="6">
        <f>AH109+BC109+BX109+CS109+DN109+EI109</f>
        <v>0</v>
      </c>
      <c r="P109" s="6">
        <f>AJ109+BE109+BZ109+CU109+DP109+EK109</f>
        <v>0</v>
      </c>
      <c r="Q109" s="6">
        <f>AL109+BG109+CB109+CW109+DR109+EM109</f>
        <v>0</v>
      </c>
      <c r="R109" s="7">
        <f>AO109+BJ109+CE109+CZ109+DU109+EP109</f>
        <v>0</v>
      </c>
      <c r="S109" s="7">
        <f>AN109+BI109+CD109+CY109+DT109+EO109</f>
        <v>0</v>
      </c>
      <c r="T109" s="7">
        <v>0</v>
      </c>
      <c r="U109" s="11"/>
      <c r="V109" s="10"/>
      <c r="W109" s="11">
        <v>0</v>
      </c>
      <c r="X109" s="10" t="s">
        <v>57</v>
      </c>
      <c r="Y109" s="11"/>
      <c r="Z109" s="10"/>
      <c r="AA109" s="11"/>
      <c r="AB109" s="10"/>
      <c r="AC109" s="11"/>
      <c r="AD109" s="10"/>
      <c r="AE109" s="7">
        <v>0</v>
      </c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AE109+AN109</f>
        <v>0</v>
      </c>
      <c r="AP109" s="11"/>
      <c r="AQ109" s="10"/>
      <c r="AR109" s="11"/>
      <c r="AS109" s="10"/>
      <c r="AT109" s="11"/>
      <c r="AU109" s="10"/>
      <c r="AV109" s="11"/>
      <c r="AW109" s="10"/>
      <c r="AX109" s="11"/>
      <c r="AY109" s="10"/>
      <c r="AZ109" s="7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AZ109+BI109</f>
        <v>0</v>
      </c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7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BU109+CD109</f>
        <v>0</v>
      </c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CP109+CY109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7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DK109+DT109</f>
        <v>0</v>
      </c>
      <c r="DV109" s="11"/>
      <c r="DW109" s="10"/>
      <c r="DX109" s="11"/>
      <c r="DY109" s="10"/>
      <c r="DZ109" s="11"/>
      <c r="EA109" s="10"/>
      <c r="EB109" s="11"/>
      <c r="EC109" s="10"/>
      <c r="ED109" s="11"/>
      <c r="EE109" s="10"/>
      <c r="EF109" s="7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EF109+EO109</f>
        <v>0</v>
      </c>
    </row>
    <row r="110" spans="1:146" x14ac:dyDescent="0.25">
      <c r="A110" s="6"/>
      <c r="B110" s="6"/>
      <c r="C110" s="6"/>
      <c r="D110" s="6" t="s">
        <v>234</v>
      </c>
      <c r="E110" s="3" t="s">
        <v>235</v>
      </c>
      <c r="F110" s="6">
        <f>COUNTIF(U110:EN110,"e")</f>
        <v>0</v>
      </c>
      <c r="G110" s="6">
        <f>COUNTIF(U110:EN110,"z")</f>
        <v>1</v>
      </c>
      <c r="H110" s="6">
        <f>SUM(I110:Q110)</f>
        <v>4</v>
      </c>
      <c r="I110" s="6">
        <f>U110+AP110+BK110+CF110+DA110+DV110</f>
        <v>4</v>
      </c>
      <c r="J110" s="6">
        <f>W110+AR110+BM110+CH110+DC110+DX110</f>
        <v>0</v>
      </c>
      <c r="K110" s="6">
        <f>Y110+AT110+BO110+CJ110+DE110+DZ110</f>
        <v>0</v>
      </c>
      <c r="L110" s="6">
        <f>AA110+AV110+BQ110+CL110+DG110+EB110</f>
        <v>0</v>
      </c>
      <c r="M110" s="6">
        <f>AC110+AX110+BS110+CN110+DI110+ED110</f>
        <v>0</v>
      </c>
      <c r="N110" s="6">
        <f>AF110+BA110+BV110+CQ110+DL110+EG110</f>
        <v>0</v>
      </c>
      <c r="O110" s="6">
        <f>AH110+BC110+BX110+CS110+DN110+EI110</f>
        <v>0</v>
      </c>
      <c r="P110" s="6">
        <f>AJ110+BE110+BZ110+CU110+DP110+EK110</f>
        <v>0</v>
      </c>
      <c r="Q110" s="6">
        <f>AL110+BG110+CB110+CW110+DR110+EM110</f>
        <v>0</v>
      </c>
      <c r="R110" s="7">
        <f>AO110+BJ110+CE110+CZ110+DU110+EP110</f>
        <v>0</v>
      </c>
      <c r="S110" s="7">
        <f>AN110+BI110+CD110+CY110+DT110+EO110</f>
        <v>0</v>
      </c>
      <c r="T110" s="7">
        <v>0</v>
      </c>
      <c r="U110" s="11">
        <v>4</v>
      </c>
      <c r="V110" s="10" t="s">
        <v>57</v>
      </c>
      <c r="W110" s="11"/>
      <c r="X110" s="10"/>
      <c r="Y110" s="11"/>
      <c r="Z110" s="10"/>
      <c r="AA110" s="11"/>
      <c r="AB110" s="10"/>
      <c r="AC110" s="11"/>
      <c r="AD110" s="10"/>
      <c r="AE110" s="7">
        <v>0</v>
      </c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AE110+AN110</f>
        <v>0</v>
      </c>
      <c r="AP110" s="11"/>
      <c r="AQ110" s="10"/>
      <c r="AR110" s="11"/>
      <c r="AS110" s="10"/>
      <c r="AT110" s="11"/>
      <c r="AU110" s="10"/>
      <c r="AV110" s="11"/>
      <c r="AW110" s="10"/>
      <c r="AX110" s="11"/>
      <c r="AY110" s="10"/>
      <c r="AZ110" s="7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AZ110+BI110</f>
        <v>0</v>
      </c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7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BU110+CD110</f>
        <v>0</v>
      </c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CP110+CY110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7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DK110+DT110</f>
        <v>0</v>
      </c>
      <c r="DV110" s="11"/>
      <c r="DW110" s="10"/>
      <c r="DX110" s="11"/>
      <c r="DY110" s="10"/>
      <c r="DZ110" s="11"/>
      <c r="EA110" s="10"/>
      <c r="EB110" s="11"/>
      <c r="EC110" s="10"/>
      <c r="ED110" s="11"/>
      <c r="EE110" s="10"/>
      <c r="EF110" s="7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EF110+EO110</f>
        <v>0</v>
      </c>
    </row>
    <row r="111" spans="1:146" x14ac:dyDescent="0.25">
      <c r="A111" s="6"/>
      <c r="B111" s="6"/>
      <c r="C111" s="6"/>
      <c r="D111" s="6" t="s">
        <v>236</v>
      </c>
      <c r="E111" s="3" t="s">
        <v>237</v>
      </c>
      <c r="F111" s="6">
        <f>COUNTIF(U111:EN111,"e")</f>
        <v>0</v>
      </c>
      <c r="G111" s="6">
        <f>COUNTIF(U111:EN111,"z")</f>
        <v>1</v>
      </c>
      <c r="H111" s="6">
        <f>SUM(I111:Q111)</f>
        <v>2</v>
      </c>
      <c r="I111" s="6">
        <f>U111+AP111+BK111+CF111+DA111+DV111</f>
        <v>2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>
        <v>2</v>
      </c>
      <c r="CG111" s="10" t="s">
        <v>57</v>
      </c>
      <c r="CH111" s="11"/>
      <c r="CI111" s="10"/>
      <c r="CJ111" s="11"/>
      <c r="CK111" s="10"/>
      <c r="CL111" s="11"/>
      <c r="CM111" s="10"/>
      <c r="CN111" s="11"/>
      <c r="CO111" s="10"/>
      <c r="CP111" s="7">
        <v>0</v>
      </c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ht="16.05" customHeight="1" x14ac:dyDescent="0.25">
      <c r="A112" s="6"/>
      <c r="B112" s="6"/>
      <c r="C112" s="6"/>
      <c r="D112" s="6"/>
      <c r="E112" s="6" t="s">
        <v>82</v>
      </c>
      <c r="F112" s="6">
        <f t="shared" ref="F112:AK112" si="125">SUM(F109:F111)</f>
        <v>0</v>
      </c>
      <c r="G112" s="6">
        <f t="shared" si="125"/>
        <v>3</v>
      </c>
      <c r="H112" s="6">
        <f t="shared" si="125"/>
        <v>6</v>
      </c>
      <c r="I112" s="6">
        <f t="shared" si="125"/>
        <v>6</v>
      </c>
      <c r="J112" s="6">
        <f t="shared" si="125"/>
        <v>0</v>
      </c>
      <c r="K112" s="6">
        <f t="shared" si="125"/>
        <v>0</v>
      </c>
      <c r="L112" s="6">
        <f t="shared" si="125"/>
        <v>0</v>
      </c>
      <c r="M112" s="6">
        <f t="shared" si="125"/>
        <v>0</v>
      </c>
      <c r="N112" s="6">
        <f t="shared" si="125"/>
        <v>0</v>
      </c>
      <c r="O112" s="6">
        <f t="shared" si="125"/>
        <v>0</v>
      </c>
      <c r="P112" s="6">
        <f t="shared" si="125"/>
        <v>0</v>
      </c>
      <c r="Q112" s="6">
        <f t="shared" si="125"/>
        <v>0</v>
      </c>
      <c r="R112" s="7">
        <f t="shared" si="125"/>
        <v>0</v>
      </c>
      <c r="S112" s="7">
        <f t="shared" si="125"/>
        <v>0</v>
      </c>
      <c r="T112" s="7">
        <f t="shared" si="125"/>
        <v>0</v>
      </c>
      <c r="U112" s="11">
        <f t="shared" si="125"/>
        <v>4</v>
      </c>
      <c r="V112" s="10">
        <f t="shared" si="125"/>
        <v>0</v>
      </c>
      <c r="W112" s="11">
        <f t="shared" si="125"/>
        <v>0</v>
      </c>
      <c r="X112" s="10">
        <f t="shared" si="125"/>
        <v>0</v>
      </c>
      <c r="Y112" s="11">
        <f t="shared" si="125"/>
        <v>0</v>
      </c>
      <c r="Z112" s="10">
        <f t="shared" si="125"/>
        <v>0</v>
      </c>
      <c r="AA112" s="11">
        <f t="shared" si="125"/>
        <v>0</v>
      </c>
      <c r="AB112" s="10">
        <f t="shared" si="125"/>
        <v>0</v>
      </c>
      <c r="AC112" s="11">
        <f t="shared" si="125"/>
        <v>0</v>
      </c>
      <c r="AD112" s="10">
        <f t="shared" si="125"/>
        <v>0</v>
      </c>
      <c r="AE112" s="7">
        <f t="shared" si="125"/>
        <v>0</v>
      </c>
      <c r="AF112" s="11">
        <f t="shared" si="125"/>
        <v>0</v>
      </c>
      <c r="AG112" s="10">
        <f t="shared" si="125"/>
        <v>0</v>
      </c>
      <c r="AH112" s="11">
        <f t="shared" si="125"/>
        <v>0</v>
      </c>
      <c r="AI112" s="10">
        <f t="shared" si="125"/>
        <v>0</v>
      </c>
      <c r="AJ112" s="11">
        <f t="shared" si="125"/>
        <v>0</v>
      </c>
      <c r="AK112" s="10">
        <f t="shared" si="125"/>
        <v>0</v>
      </c>
      <c r="AL112" s="11">
        <f t="shared" ref="AL112:BQ112" si="126">SUM(AL109:AL111)</f>
        <v>0</v>
      </c>
      <c r="AM112" s="10">
        <f t="shared" si="126"/>
        <v>0</v>
      </c>
      <c r="AN112" s="7">
        <f t="shared" si="126"/>
        <v>0</v>
      </c>
      <c r="AO112" s="7">
        <f t="shared" si="126"/>
        <v>0</v>
      </c>
      <c r="AP112" s="11">
        <f t="shared" si="126"/>
        <v>0</v>
      </c>
      <c r="AQ112" s="10">
        <f t="shared" si="126"/>
        <v>0</v>
      </c>
      <c r="AR112" s="11">
        <f t="shared" si="126"/>
        <v>0</v>
      </c>
      <c r="AS112" s="10">
        <f t="shared" si="126"/>
        <v>0</v>
      </c>
      <c r="AT112" s="11">
        <f t="shared" si="126"/>
        <v>0</v>
      </c>
      <c r="AU112" s="10">
        <f t="shared" si="126"/>
        <v>0</v>
      </c>
      <c r="AV112" s="11">
        <f t="shared" si="126"/>
        <v>0</v>
      </c>
      <c r="AW112" s="10">
        <f t="shared" si="126"/>
        <v>0</v>
      </c>
      <c r="AX112" s="11">
        <f t="shared" si="126"/>
        <v>0</v>
      </c>
      <c r="AY112" s="10">
        <f t="shared" si="126"/>
        <v>0</v>
      </c>
      <c r="AZ112" s="7">
        <f t="shared" si="126"/>
        <v>0</v>
      </c>
      <c r="BA112" s="11">
        <f t="shared" si="126"/>
        <v>0</v>
      </c>
      <c r="BB112" s="10">
        <f t="shared" si="126"/>
        <v>0</v>
      </c>
      <c r="BC112" s="11">
        <f t="shared" si="126"/>
        <v>0</v>
      </c>
      <c r="BD112" s="10">
        <f t="shared" si="126"/>
        <v>0</v>
      </c>
      <c r="BE112" s="11">
        <f t="shared" si="126"/>
        <v>0</v>
      </c>
      <c r="BF112" s="10">
        <f t="shared" si="126"/>
        <v>0</v>
      </c>
      <c r="BG112" s="11">
        <f t="shared" si="126"/>
        <v>0</v>
      </c>
      <c r="BH112" s="10">
        <f t="shared" si="126"/>
        <v>0</v>
      </c>
      <c r="BI112" s="7">
        <f t="shared" si="126"/>
        <v>0</v>
      </c>
      <c r="BJ112" s="7">
        <f t="shared" si="126"/>
        <v>0</v>
      </c>
      <c r="BK112" s="11">
        <f t="shared" si="126"/>
        <v>0</v>
      </c>
      <c r="BL112" s="10">
        <f t="shared" si="126"/>
        <v>0</v>
      </c>
      <c r="BM112" s="11">
        <f t="shared" si="126"/>
        <v>0</v>
      </c>
      <c r="BN112" s="10">
        <f t="shared" si="126"/>
        <v>0</v>
      </c>
      <c r="BO112" s="11">
        <f t="shared" si="126"/>
        <v>0</v>
      </c>
      <c r="BP112" s="10">
        <f t="shared" si="126"/>
        <v>0</v>
      </c>
      <c r="BQ112" s="11">
        <f t="shared" si="126"/>
        <v>0</v>
      </c>
      <c r="BR112" s="10">
        <f t="shared" ref="BR112:CW112" si="127">SUM(BR109:BR111)</f>
        <v>0</v>
      </c>
      <c r="BS112" s="11">
        <f t="shared" si="127"/>
        <v>0</v>
      </c>
      <c r="BT112" s="10">
        <f t="shared" si="127"/>
        <v>0</v>
      </c>
      <c r="BU112" s="7">
        <f t="shared" si="127"/>
        <v>0</v>
      </c>
      <c r="BV112" s="11">
        <f t="shared" si="127"/>
        <v>0</v>
      </c>
      <c r="BW112" s="10">
        <f t="shared" si="127"/>
        <v>0</v>
      </c>
      <c r="BX112" s="11">
        <f t="shared" si="127"/>
        <v>0</v>
      </c>
      <c r="BY112" s="10">
        <f t="shared" si="127"/>
        <v>0</v>
      </c>
      <c r="BZ112" s="11">
        <f t="shared" si="127"/>
        <v>0</v>
      </c>
      <c r="CA112" s="10">
        <f t="shared" si="127"/>
        <v>0</v>
      </c>
      <c r="CB112" s="11">
        <f t="shared" si="127"/>
        <v>0</v>
      </c>
      <c r="CC112" s="10">
        <f t="shared" si="127"/>
        <v>0</v>
      </c>
      <c r="CD112" s="7">
        <f t="shared" si="127"/>
        <v>0</v>
      </c>
      <c r="CE112" s="7">
        <f t="shared" si="127"/>
        <v>0</v>
      </c>
      <c r="CF112" s="11">
        <f t="shared" si="127"/>
        <v>2</v>
      </c>
      <c r="CG112" s="10">
        <f t="shared" si="127"/>
        <v>0</v>
      </c>
      <c r="CH112" s="11">
        <f t="shared" si="127"/>
        <v>0</v>
      </c>
      <c r="CI112" s="10">
        <f t="shared" si="127"/>
        <v>0</v>
      </c>
      <c r="CJ112" s="11">
        <f t="shared" si="127"/>
        <v>0</v>
      </c>
      <c r="CK112" s="10">
        <f t="shared" si="127"/>
        <v>0</v>
      </c>
      <c r="CL112" s="11">
        <f t="shared" si="127"/>
        <v>0</v>
      </c>
      <c r="CM112" s="10">
        <f t="shared" si="127"/>
        <v>0</v>
      </c>
      <c r="CN112" s="11">
        <f t="shared" si="127"/>
        <v>0</v>
      </c>
      <c r="CO112" s="10">
        <f t="shared" si="127"/>
        <v>0</v>
      </c>
      <c r="CP112" s="7">
        <f t="shared" si="127"/>
        <v>0</v>
      </c>
      <c r="CQ112" s="11">
        <f t="shared" si="127"/>
        <v>0</v>
      </c>
      <c r="CR112" s="10">
        <f t="shared" si="127"/>
        <v>0</v>
      </c>
      <c r="CS112" s="11">
        <f t="shared" si="127"/>
        <v>0</v>
      </c>
      <c r="CT112" s="10">
        <f t="shared" si="127"/>
        <v>0</v>
      </c>
      <c r="CU112" s="11">
        <f t="shared" si="127"/>
        <v>0</v>
      </c>
      <c r="CV112" s="10">
        <f t="shared" si="127"/>
        <v>0</v>
      </c>
      <c r="CW112" s="11">
        <f t="shared" si="127"/>
        <v>0</v>
      </c>
      <c r="CX112" s="10">
        <f t="shared" ref="CX112:EC112" si="128">SUM(CX109:CX111)</f>
        <v>0</v>
      </c>
      <c r="CY112" s="7">
        <f t="shared" si="128"/>
        <v>0</v>
      </c>
      <c r="CZ112" s="7">
        <f t="shared" si="128"/>
        <v>0</v>
      </c>
      <c r="DA112" s="11">
        <f t="shared" si="128"/>
        <v>0</v>
      </c>
      <c r="DB112" s="10">
        <f t="shared" si="128"/>
        <v>0</v>
      </c>
      <c r="DC112" s="11">
        <f t="shared" si="128"/>
        <v>0</v>
      </c>
      <c r="DD112" s="10">
        <f t="shared" si="128"/>
        <v>0</v>
      </c>
      <c r="DE112" s="11">
        <f t="shared" si="128"/>
        <v>0</v>
      </c>
      <c r="DF112" s="10">
        <f t="shared" si="128"/>
        <v>0</v>
      </c>
      <c r="DG112" s="11">
        <f t="shared" si="128"/>
        <v>0</v>
      </c>
      <c r="DH112" s="10">
        <f t="shared" si="128"/>
        <v>0</v>
      </c>
      <c r="DI112" s="11">
        <f t="shared" si="128"/>
        <v>0</v>
      </c>
      <c r="DJ112" s="10">
        <f t="shared" si="128"/>
        <v>0</v>
      </c>
      <c r="DK112" s="7">
        <f t="shared" si="128"/>
        <v>0</v>
      </c>
      <c r="DL112" s="11">
        <f t="shared" si="128"/>
        <v>0</v>
      </c>
      <c r="DM112" s="10">
        <f t="shared" si="128"/>
        <v>0</v>
      </c>
      <c r="DN112" s="11">
        <f t="shared" si="128"/>
        <v>0</v>
      </c>
      <c r="DO112" s="10">
        <f t="shared" si="128"/>
        <v>0</v>
      </c>
      <c r="DP112" s="11">
        <f t="shared" si="128"/>
        <v>0</v>
      </c>
      <c r="DQ112" s="10">
        <f t="shared" si="128"/>
        <v>0</v>
      </c>
      <c r="DR112" s="11">
        <f t="shared" si="128"/>
        <v>0</v>
      </c>
      <c r="DS112" s="10">
        <f t="shared" si="128"/>
        <v>0</v>
      </c>
      <c r="DT112" s="7">
        <f t="shared" si="128"/>
        <v>0</v>
      </c>
      <c r="DU112" s="7">
        <f t="shared" si="128"/>
        <v>0</v>
      </c>
      <c r="DV112" s="11">
        <f t="shared" si="128"/>
        <v>0</v>
      </c>
      <c r="DW112" s="10">
        <f t="shared" si="128"/>
        <v>0</v>
      </c>
      <c r="DX112" s="11">
        <f t="shared" si="128"/>
        <v>0</v>
      </c>
      <c r="DY112" s="10">
        <f t="shared" si="128"/>
        <v>0</v>
      </c>
      <c r="DZ112" s="11">
        <f t="shared" si="128"/>
        <v>0</v>
      </c>
      <c r="EA112" s="10">
        <f t="shared" si="128"/>
        <v>0</v>
      </c>
      <c r="EB112" s="11">
        <f t="shared" si="128"/>
        <v>0</v>
      </c>
      <c r="EC112" s="10">
        <f t="shared" si="128"/>
        <v>0</v>
      </c>
      <c r="ED112" s="11">
        <f t="shared" ref="ED112:EP112" si="129">SUM(ED109:ED111)</f>
        <v>0</v>
      </c>
      <c r="EE112" s="10">
        <f t="shared" si="129"/>
        <v>0</v>
      </c>
      <c r="EF112" s="7">
        <f t="shared" si="129"/>
        <v>0</v>
      </c>
      <c r="EG112" s="11">
        <f t="shared" si="129"/>
        <v>0</v>
      </c>
      <c r="EH112" s="10">
        <f t="shared" si="129"/>
        <v>0</v>
      </c>
      <c r="EI112" s="11">
        <f t="shared" si="129"/>
        <v>0</v>
      </c>
      <c r="EJ112" s="10">
        <f t="shared" si="129"/>
        <v>0</v>
      </c>
      <c r="EK112" s="11">
        <f t="shared" si="129"/>
        <v>0</v>
      </c>
      <c r="EL112" s="10">
        <f t="shared" si="129"/>
        <v>0</v>
      </c>
      <c r="EM112" s="11">
        <f t="shared" si="129"/>
        <v>0</v>
      </c>
      <c r="EN112" s="10">
        <f t="shared" si="129"/>
        <v>0</v>
      </c>
      <c r="EO112" s="7">
        <f t="shared" si="129"/>
        <v>0</v>
      </c>
      <c r="EP112" s="7">
        <f t="shared" si="129"/>
        <v>0</v>
      </c>
    </row>
    <row r="113" spans="1:146" ht="19.95" customHeight="1" x14ac:dyDescent="0.25">
      <c r="A113" s="6"/>
      <c r="B113" s="6"/>
      <c r="C113" s="6"/>
      <c r="D113" s="6"/>
      <c r="E113" s="8" t="s">
        <v>238</v>
      </c>
      <c r="F113" s="6">
        <f>F29+F39+F71+F82+F107+F112</f>
        <v>16</v>
      </c>
      <c r="G113" s="6">
        <f>G29+G39+G71+G82+G107+G112</f>
        <v>96</v>
      </c>
      <c r="H113" s="6">
        <f t="shared" ref="H113:Q113" si="130">H29+H39+H71+H82+H112</f>
        <v>1159</v>
      </c>
      <c r="I113" s="6">
        <f t="shared" si="130"/>
        <v>387</v>
      </c>
      <c r="J113" s="6">
        <f t="shared" si="130"/>
        <v>454</v>
      </c>
      <c r="K113" s="6">
        <f t="shared" si="130"/>
        <v>36</v>
      </c>
      <c r="L113" s="6">
        <f t="shared" si="130"/>
        <v>0</v>
      </c>
      <c r="M113" s="6">
        <f t="shared" si="130"/>
        <v>19</v>
      </c>
      <c r="N113" s="6">
        <f t="shared" si="130"/>
        <v>100</v>
      </c>
      <c r="O113" s="6">
        <f t="shared" si="130"/>
        <v>163</v>
      </c>
      <c r="P113" s="6">
        <f t="shared" si="130"/>
        <v>0</v>
      </c>
      <c r="Q113" s="6">
        <f t="shared" si="130"/>
        <v>0</v>
      </c>
      <c r="R113" s="7">
        <f>R29+R39+R71+R82+R107+R112</f>
        <v>180</v>
      </c>
      <c r="S113" s="7">
        <f>S29+S39+S71+S82+S107+S112</f>
        <v>35</v>
      </c>
      <c r="T113" s="7">
        <f>T29+T39+T71+T82+T107+T112</f>
        <v>49.32</v>
      </c>
      <c r="U113" s="11">
        <f t="shared" ref="U113:AD113" si="131">U29+U39+U71+U82+U112</f>
        <v>95</v>
      </c>
      <c r="V113" s="10">
        <f t="shared" si="131"/>
        <v>0</v>
      </c>
      <c r="W113" s="11">
        <f t="shared" si="131"/>
        <v>88</v>
      </c>
      <c r="X113" s="10">
        <f t="shared" si="131"/>
        <v>0</v>
      </c>
      <c r="Y113" s="11">
        <f t="shared" si="131"/>
        <v>15</v>
      </c>
      <c r="Z113" s="10">
        <f t="shared" si="131"/>
        <v>0</v>
      </c>
      <c r="AA113" s="11">
        <f t="shared" si="131"/>
        <v>0</v>
      </c>
      <c r="AB113" s="10">
        <f t="shared" si="131"/>
        <v>0</v>
      </c>
      <c r="AC113" s="11">
        <f t="shared" si="131"/>
        <v>0</v>
      </c>
      <c r="AD113" s="10">
        <f t="shared" si="131"/>
        <v>0</v>
      </c>
      <c r="AE113" s="7">
        <f>AE29+AE39+AE71+AE82+AE107+AE112</f>
        <v>27</v>
      </c>
      <c r="AF113" s="11">
        <f t="shared" ref="AF113:AM113" si="132">AF29+AF39+AF71+AF82+AF112</f>
        <v>0</v>
      </c>
      <c r="AG113" s="10">
        <f t="shared" si="132"/>
        <v>0</v>
      </c>
      <c r="AH113" s="11">
        <f t="shared" si="132"/>
        <v>24</v>
      </c>
      <c r="AI113" s="10">
        <f t="shared" si="132"/>
        <v>0</v>
      </c>
      <c r="AJ113" s="11">
        <f t="shared" si="132"/>
        <v>0</v>
      </c>
      <c r="AK113" s="10">
        <f t="shared" si="132"/>
        <v>0</v>
      </c>
      <c r="AL113" s="11">
        <f t="shared" si="132"/>
        <v>0</v>
      </c>
      <c r="AM113" s="10">
        <f t="shared" si="132"/>
        <v>0</v>
      </c>
      <c r="AN113" s="7">
        <f>AN29+AN39+AN71+AN82+AN107+AN112</f>
        <v>3</v>
      </c>
      <c r="AO113" s="7">
        <f>AO29+AO39+AO71+AO82+AO107+AO112</f>
        <v>30</v>
      </c>
      <c r="AP113" s="11">
        <f t="shared" ref="AP113:AY113" si="133">AP29+AP39+AP71+AP82+AP112</f>
        <v>94</v>
      </c>
      <c r="AQ113" s="10">
        <f t="shared" si="133"/>
        <v>0</v>
      </c>
      <c r="AR113" s="11">
        <f t="shared" si="133"/>
        <v>80</v>
      </c>
      <c r="AS113" s="10">
        <f t="shared" si="133"/>
        <v>0</v>
      </c>
      <c r="AT113" s="11">
        <f t="shared" si="133"/>
        <v>0</v>
      </c>
      <c r="AU113" s="10">
        <f t="shared" si="133"/>
        <v>0</v>
      </c>
      <c r="AV113" s="11">
        <f t="shared" si="133"/>
        <v>0</v>
      </c>
      <c r="AW113" s="10">
        <f t="shared" si="133"/>
        <v>0</v>
      </c>
      <c r="AX113" s="11">
        <f t="shared" si="133"/>
        <v>0</v>
      </c>
      <c r="AY113" s="10">
        <f t="shared" si="133"/>
        <v>0</v>
      </c>
      <c r="AZ113" s="7">
        <f>AZ29+AZ39+AZ71+AZ82+AZ107+AZ112</f>
        <v>26</v>
      </c>
      <c r="BA113" s="11">
        <f t="shared" ref="BA113:BH113" si="134">BA29+BA39+BA71+BA82+BA112</f>
        <v>0</v>
      </c>
      <c r="BB113" s="10">
        <f t="shared" si="134"/>
        <v>0</v>
      </c>
      <c r="BC113" s="11">
        <f t="shared" si="134"/>
        <v>24</v>
      </c>
      <c r="BD113" s="10">
        <f t="shared" si="134"/>
        <v>0</v>
      </c>
      <c r="BE113" s="11">
        <f t="shared" si="134"/>
        <v>0</v>
      </c>
      <c r="BF113" s="10">
        <f t="shared" si="134"/>
        <v>0</v>
      </c>
      <c r="BG113" s="11">
        <f t="shared" si="134"/>
        <v>0</v>
      </c>
      <c r="BH113" s="10">
        <f t="shared" si="134"/>
        <v>0</v>
      </c>
      <c r="BI113" s="7">
        <f>BI29+BI39+BI71+BI82+BI107+BI112</f>
        <v>4</v>
      </c>
      <c r="BJ113" s="7">
        <f>BJ29+BJ39+BJ71+BJ82+BJ107+BJ112</f>
        <v>30</v>
      </c>
      <c r="BK113" s="11">
        <f t="shared" ref="BK113:BT113" si="135">BK29+BK39+BK71+BK82+BK112</f>
        <v>52</v>
      </c>
      <c r="BL113" s="10">
        <f t="shared" si="135"/>
        <v>0</v>
      </c>
      <c r="BM113" s="11">
        <f t="shared" si="135"/>
        <v>82</v>
      </c>
      <c r="BN113" s="10">
        <f t="shared" si="135"/>
        <v>0</v>
      </c>
      <c r="BO113" s="11">
        <f t="shared" si="135"/>
        <v>15</v>
      </c>
      <c r="BP113" s="10">
        <f t="shared" si="135"/>
        <v>0</v>
      </c>
      <c r="BQ113" s="11">
        <f t="shared" si="135"/>
        <v>0</v>
      </c>
      <c r="BR113" s="10">
        <f t="shared" si="135"/>
        <v>0</v>
      </c>
      <c r="BS113" s="11">
        <f t="shared" si="135"/>
        <v>0</v>
      </c>
      <c r="BT113" s="10">
        <f t="shared" si="135"/>
        <v>0</v>
      </c>
      <c r="BU113" s="7">
        <f>BU29+BU39+BU71+BU82+BU107+BU112</f>
        <v>23</v>
      </c>
      <c r="BV113" s="11">
        <f t="shared" ref="BV113:CC113" si="136">BV29+BV39+BV71+BV82+BV112</f>
        <v>20</v>
      </c>
      <c r="BW113" s="10">
        <f t="shared" si="136"/>
        <v>0</v>
      </c>
      <c r="BX113" s="11">
        <f t="shared" si="136"/>
        <v>22</v>
      </c>
      <c r="BY113" s="10">
        <f t="shared" si="136"/>
        <v>0</v>
      </c>
      <c r="BZ113" s="11">
        <f t="shared" si="136"/>
        <v>0</v>
      </c>
      <c r="CA113" s="10">
        <f t="shared" si="136"/>
        <v>0</v>
      </c>
      <c r="CB113" s="11">
        <f t="shared" si="136"/>
        <v>0</v>
      </c>
      <c r="CC113" s="10">
        <f t="shared" si="136"/>
        <v>0</v>
      </c>
      <c r="CD113" s="7">
        <f>CD29+CD39+CD71+CD82+CD107+CD112</f>
        <v>7</v>
      </c>
      <c r="CE113" s="7">
        <f>CE29+CE39+CE71+CE82+CE107+CE112</f>
        <v>30</v>
      </c>
      <c r="CF113" s="11">
        <f t="shared" ref="CF113:CO113" si="137">CF29+CF39+CF71+CF82+CF112</f>
        <v>49</v>
      </c>
      <c r="CG113" s="10">
        <f t="shared" si="137"/>
        <v>0</v>
      </c>
      <c r="CH113" s="11">
        <f t="shared" si="137"/>
        <v>59</v>
      </c>
      <c r="CI113" s="10">
        <f t="shared" si="137"/>
        <v>0</v>
      </c>
      <c r="CJ113" s="11">
        <f t="shared" si="137"/>
        <v>6</v>
      </c>
      <c r="CK113" s="10">
        <f t="shared" si="137"/>
        <v>0</v>
      </c>
      <c r="CL113" s="11">
        <f t="shared" si="137"/>
        <v>0</v>
      </c>
      <c r="CM113" s="10">
        <f t="shared" si="137"/>
        <v>0</v>
      </c>
      <c r="CN113" s="11">
        <f t="shared" si="137"/>
        <v>9</v>
      </c>
      <c r="CO113" s="10">
        <f t="shared" si="137"/>
        <v>0</v>
      </c>
      <c r="CP113" s="7">
        <f>CP29+CP39+CP71+CP82+CP107+CP112</f>
        <v>21</v>
      </c>
      <c r="CQ113" s="11">
        <f t="shared" ref="CQ113:CX113" si="138">CQ29+CQ39+CQ71+CQ82+CQ112</f>
        <v>40</v>
      </c>
      <c r="CR113" s="10">
        <f t="shared" si="138"/>
        <v>0</v>
      </c>
      <c r="CS113" s="11">
        <f t="shared" si="138"/>
        <v>28</v>
      </c>
      <c r="CT113" s="10">
        <f t="shared" si="138"/>
        <v>0</v>
      </c>
      <c r="CU113" s="11">
        <f t="shared" si="138"/>
        <v>0</v>
      </c>
      <c r="CV113" s="10">
        <f t="shared" si="138"/>
        <v>0</v>
      </c>
      <c r="CW113" s="11">
        <f t="shared" si="138"/>
        <v>0</v>
      </c>
      <c r="CX113" s="10">
        <f t="shared" si="138"/>
        <v>0</v>
      </c>
      <c r="CY113" s="7">
        <f>CY29+CY39+CY71+CY82+CY107+CY112</f>
        <v>9</v>
      </c>
      <c r="CZ113" s="7">
        <f>CZ29+CZ39+CZ71+CZ82+CZ107+CZ112</f>
        <v>30</v>
      </c>
      <c r="DA113" s="11">
        <f t="shared" ref="DA113:DJ113" si="139">DA29+DA39+DA71+DA82+DA112</f>
        <v>61</v>
      </c>
      <c r="DB113" s="10">
        <f t="shared" si="139"/>
        <v>0</v>
      </c>
      <c r="DC113" s="11">
        <f t="shared" si="139"/>
        <v>69</v>
      </c>
      <c r="DD113" s="10">
        <f t="shared" si="139"/>
        <v>0</v>
      </c>
      <c r="DE113" s="11">
        <f t="shared" si="139"/>
        <v>0</v>
      </c>
      <c r="DF113" s="10">
        <f t="shared" si="139"/>
        <v>0</v>
      </c>
      <c r="DG113" s="11">
        <f t="shared" si="139"/>
        <v>0</v>
      </c>
      <c r="DH113" s="10">
        <f t="shared" si="139"/>
        <v>0</v>
      </c>
      <c r="DI113" s="11">
        <f t="shared" si="139"/>
        <v>5</v>
      </c>
      <c r="DJ113" s="10">
        <f t="shared" si="139"/>
        <v>0</v>
      </c>
      <c r="DK113" s="7">
        <f>DK29+DK39+DK71+DK82+DK107+DK112</f>
        <v>19</v>
      </c>
      <c r="DL113" s="11">
        <f t="shared" ref="DL113:DS113" si="140">DL29+DL39+DL71+DL82+DL112</f>
        <v>40</v>
      </c>
      <c r="DM113" s="10">
        <f t="shared" si="140"/>
        <v>0</v>
      </c>
      <c r="DN113" s="11">
        <f t="shared" si="140"/>
        <v>56</v>
      </c>
      <c r="DO113" s="10">
        <f t="shared" si="140"/>
        <v>0</v>
      </c>
      <c r="DP113" s="11">
        <f t="shared" si="140"/>
        <v>0</v>
      </c>
      <c r="DQ113" s="10">
        <f t="shared" si="140"/>
        <v>0</v>
      </c>
      <c r="DR113" s="11">
        <f t="shared" si="140"/>
        <v>0</v>
      </c>
      <c r="DS113" s="10">
        <f t="shared" si="140"/>
        <v>0</v>
      </c>
      <c r="DT113" s="7">
        <f>DT29+DT39+DT71+DT82+DT107+DT112</f>
        <v>11</v>
      </c>
      <c r="DU113" s="7">
        <f>DU29+DU39+DU71+DU82+DU107+DU112</f>
        <v>30</v>
      </c>
      <c r="DV113" s="11">
        <f t="shared" ref="DV113:EE113" si="141">DV29+DV39+DV71+DV82+DV112</f>
        <v>36</v>
      </c>
      <c r="DW113" s="10">
        <f t="shared" si="141"/>
        <v>0</v>
      </c>
      <c r="DX113" s="11">
        <f t="shared" si="141"/>
        <v>76</v>
      </c>
      <c r="DY113" s="10">
        <f t="shared" si="141"/>
        <v>0</v>
      </c>
      <c r="DZ113" s="11">
        <f t="shared" si="141"/>
        <v>0</v>
      </c>
      <c r="EA113" s="10">
        <f t="shared" si="141"/>
        <v>0</v>
      </c>
      <c r="EB113" s="11">
        <f t="shared" si="141"/>
        <v>0</v>
      </c>
      <c r="EC113" s="10">
        <f t="shared" si="141"/>
        <v>0</v>
      </c>
      <c r="ED113" s="11">
        <f t="shared" si="141"/>
        <v>5</v>
      </c>
      <c r="EE113" s="10">
        <f t="shared" si="141"/>
        <v>0</v>
      </c>
      <c r="EF113" s="7">
        <f>EF29+EF39+EF71+EF82+EF107+EF112</f>
        <v>29</v>
      </c>
      <c r="EG113" s="11">
        <f t="shared" ref="EG113:EN113" si="142">EG29+EG39+EG71+EG82+EG112</f>
        <v>0</v>
      </c>
      <c r="EH113" s="10">
        <f t="shared" si="142"/>
        <v>0</v>
      </c>
      <c r="EI113" s="11">
        <f t="shared" si="142"/>
        <v>9</v>
      </c>
      <c r="EJ113" s="10">
        <f t="shared" si="142"/>
        <v>0</v>
      </c>
      <c r="EK113" s="11">
        <f t="shared" si="142"/>
        <v>0</v>
      </c>
      <c r="EL113" s="10">
        <f t="shared" si="142"/>
        <v>0</v>
      </c>
      <c r="EM113" s="11">
        <f t="shared" si="142"/>
        <v>0</v>
      </c>
      <c r="EN113" s="10">
        <f t="shared" si="142"/>
        <v>0</v>
      </c>
      <c r="EO113" s="7">
        <f>EO29+EO39+EO71+EO82+EO107+EO112</f>
        <v>1</v>
      </c>
      <c r="EP113" s="7">
        <f>EP29+EP39+EP71+EP82+EP107+EP112</f>
        <v>30</v>
      </c>
    </row>
    <row r="115" spans="1:146" x14ac:dyDescent="0.25">
      <c r="D115" s="3" t="s">
        <v>22</v>
      </c>
      <c r="E115" s="3" t="s">
        <v>239</v>
      </c>
    </row>
    <row r="116" spans="1:146" x14ac:dyDescent="0.25">
      <c r="D116" s="3" t="s">
        <v>26</v>
      </c>
      <c r="E116" s="3" t="s">
        <v>240</v>
      </c>
    </row>
    <row r="117" spans="1:146" x14ac:dyDescent="0.25">
      <c r="D117" s="14" t="s">
        <v>32</v>
      </c>
      <c r="E117" s="14"/>
    </row>
    <row r="118" spans="1:146" x14ac:dyDescent="0.25">
      <c r="D118" s="3" t="s">
        <v>34</v>
      </c>
      <c r="E118" s="3" t="s">
        <v>241</v>
      </c>
    </row>
    <row r="119" spans="1:146" x14ac:dyDescent="0.25">
      <c r="D119" s="3" t="s">
        <v>35</v>
      </c>
      <c r="E119" s="3" t="s">
        <v>242</v>
      </c>
    </row>
    <row r="120" spans="1:146" x14ac:dyDescent="0.25">
      <c r="D120" s="3" t="s">
        <v>36</v>
      </c>
      <c r="E120" s="3" t="s">
        <v>243</v>
      </c>
    </row>
    <row r="121" spans="1:146" x14ac:dyDescent="0.25">
      <c r="D121" s="3" t="s">
        <v>37</v>
      </c>
      <c r="E121" s="3" t="s">
        <v>244</v>
      </c>
      <c r="M121" s="9"/>
      <c r="U121" s="9"/>
      <c r="AC121" s="9"/>
    </row>
    <row r="122" spans="1:146" x14ac:dyDescent="0.25">
      <c r="D122" s="3" t="s">
        <v>38</v>
      </c>
      <c r="E122" s="3" t="s">
        <v>245</v>
      </c>
    </row>
    <row r="123" spans="1:146" x14ac:dyDescent="0.25">
      <c r="D123" s="14" t="s">
        <v>33</v>
      </c>
      <c r="E123" s="14"/>
    </row>
    <row r="124" spans="1:146" x14ac:dyDescent="0.25">
      <c r="D124" s="3" t="s">
        <v>35</v>
      </c>
      <c r="E124" s="3" t="s">
        <v>242</v>
      </c>
    </row>
    <row r="125" spans="1:146" x14ac:dyDescent="0.25">
      <c r="D125" s="3" t="s">
        <v>39</v>
      </c>
      <c r="E125" s="3" t="s">
        <v>246</v>
      </c>
    </row>
    <row r="126" spans="1:146" x14ac:dyDescent="0.25">
      <c r="D126" s="3" t="s">
        <v>40</v>
      </c>
      <c r="E126" s="3" t="s">
        <v>247</v>
      </c>
    </row>
    <row r="127" spans="1:146" x14ac:dyDescent="0.25">
      <c r="D127" s="3" t="s">
        <v>41</v>
      </c>
      <c r="E127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3:EP83"/>
    <mergeCell ref="C84:C85"/>
    <mergeCell ref="A84:A85"/>
    <mergeCell ref="B84:B85"/>
    <mergeCell ref="C86:C90"/>
    <mergeCell ref="A86:A90"/>
    <mergeCell ref="B86:B90"/>
    <mergeCell ref="C91:C94"/>
    <mergeCell ref="A91:A94"/>
    <mergeCell ref="B91:B94"/>
    <mergeCell ref="A105:EP105"/>
    <mergeCell ref="A108:EP108"/>
    <mergeCell ref="D117:E117"/>
    <mergeCell ref="D123:E123"/>
    <mergeCell ref="C95:C99"/>
    <mergeCell ref="A95:A99"/>
    <mergeCell ref="B95:B99"/>
    <mergeCell ref="C100:C104"/>
    <mergeCell ref="A100:A104"/>
    <mergeCell ref="B100:B10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8"/>
  <sheetViews>
    <sheetView topLeftCell="R1" workbookViewId="0">
      <selection activeCell="AT10" sqref="AT10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160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289</v>
      </c>
      <c r="E73" s="3" t="s">
        <v>290</v>
      </c>
      <c r="F73" s="6">
        <f t="shared" ref="F73:F82" si="75">COUNTIF(U73:EN73,"e")</f>
        <v>0</v>
      </c>
      <c r="G73" s="6">
        <f t="shared" ref="G73:G82" si="76">COUNTIF(U73:EN73,"z")</f>
        <v>1</v>
      </c>
      <c r="H73" s="6">
        <f t="shared" ref="H73:H82" si="77">SUM(I73:Q73)</f>
        <v>30</v>
      </c>
      <c r="I73" s="6">
        <f t="shared" ref="I73:I82" si="78">U73+AP73+BK73+CF73+DA73+DV73</f>
        <v>30</v>
      </c>
      <c r="J73" s="6">
        <f t="shared" ref="J73:J82" si="79">W73+AR73+BM73+CH73+DC73+DX73</f>
        <v>0</v>
      </c>
      <c r="K73" s="6">
        <f t="shared" ref="K73:K82" si="80">Y73+AT73+BO73+CJ73+DE73+DZ73</f>
        <v>0</v>
      </c>
      <c r="L73" s="6">
        <f t="shared" ref="L73:L82" si="81">AA73+AV73+BQ73+CL73+DG73+EB73</f>
        <v>0</v>
      </c>
      <c r="M73" s="6">
        <f t="shared" ref="M73:M82" si="82">AC73+AX73+BS73+CN73+DI73+ED73</f>
        <v>0</v>
      </c>
      <c r="N73" s="6">
        <f t="shared" ref="N73:N82" si="83">AF73+BA73+BV73+CQ73+DL73+EG73</f>
        <v>0</v>
      </c>
      <c r="O73" s="6">
        <f t="shared" ref="O73:O82" si="84">AH73+BC73+BX73+CS73+DN73+EI73</f>
        <v>0</v>
      </c>
      <c r="P73" s="6">
        <f t="shared" ref="P73:P82" si="85">AJ73+BE73+BZ73+CU73+DP73+EK73</f>
        <v>0</v>
      </c>
      <c r="Q73" s="6">
        <f t="shared" ref="Q73:Q82" si="86">AL73+BG73+CB73+CW73+DR73+EM73</f>
        <v>0</v>
      </c>
      <c r="R73" s="7">
        <f t="shared" ref="R73:R82" si="87">AO73+BJ73+CE73+CZ73+DU73+EP73</f>
        <v>3</v>
      </c>
      <c r="S73" s="7">
        <f t="shared" ref="S73:S82" si="88">AN73+BI73+CD73+CY73+DT73+EO73</f>
        <v>0</v>
      </c>
      <c r="T73" s="7">
        <v>1.4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2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2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2" si="91">BU73+CD73</f>
        <v>0</v>
      </c>
      <c r="CF73" s="11">
        <v>30</v>
      </c>
      <c r="CG73" s="10" t="s">
        <v>57</v>
      </c>
      <c r="CH73" s="11"/>
      <c r="CI73" s="10"/>
      <c r="CJ73" s="11"/>
      <c r="CK73" s="10"/>
      <c r="CL73" s="11"/>
      <c r="CM73" s="10"/>
      <c r="CN73" s="11"/>
      <c r="CO73" s="10"/>
      <c r="CP73" s="7">
        <v>3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2" si="92">CP73+CY73</f>
        <v>3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2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2" si="94">EF73+EO73</f>
        <v>0</v>
      </c>
    </row>
    <row r="74" spans="1:146" x14ac:dyDescent="0.25">
      <c r="A74" s="6"/>
      <c r="B74" s="6"/>
      <c r="C74" s="6"/>
      <c r="D74" s="6" t="s">
        <v>291</v>
      </c>
      <c r="E74" s="3" t="s">
        <v>292</v>
      </c>
      <c r="F74" s="6">
        <f t="shared" si="75"/>
        <v>0</v>
      </c>
      <c r="G74" s="6">
        <f t="shared" si="76"/>
        <v>1</v>
      </c>
      <c r="H74" s="6">
        <f t="shared" si="77"/>
        <v>15</v>
      </c>
      <c r="I74" s="6">
        <f t="shared" si="78"/>
        <v>15</v>
      </c>
      <c r="J74" s="6">
        <f t="shared" si="79"/>
        <v>0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1</v>
      </c>
      <c r="S74" s="7">
        <f t="shared" si="88"/>
        <v>0</v>
      </c>
      <c r="T74" s="7">
        <v>0.56999999999999995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15</v>
      </c>
      <c r="CG74" s="10" t="s">
        <v>57</v>
      </c>
      <c r="CH74" s="11"/>
      <c r="CI74" s="10"/>
      <c r="CJ74" s="11"/>
      <c r="CK74" s="10"/>
      <c r="CL74" s="11"/>
      <c r="CM74" s="10"/>
      <c r="CN74" s="11"/>
      <c r="CO74" s="10"/>
      <c r="CP74" s="7">
        <v>1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1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293</v>
      </c>
      <c r="E75" s="3" t="s">
        <v>294</v>
      </c>
      <c r="F75" s="6">
        <f t="shared" si="75"/>
        <v>0</v>
      </c>
      <c r="G75" s="6">
        <f t="shared" si="76"/>
        <v>1</v>
      </c>
      <c r="H75" s="6">
        <f t="shared" si="77"/>
        <v>45</v>
      </c>
      <c r="I75" s="6">
        <f t="shared" si="78"/>
        <v>0</v>
      </c>
      <c r="J75" s="6">
        <f t="shared" si="79"/>
        <v>0</v>
      </c>
      <c r="K75" s="6">
        <f t="shared" si="80"/>
        <v>45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3</v>
      </c>
      <c r="S75" s="7">
        <f t="shared" si="88"/>
        <v>0</v>
      </c>
      <c r="T75" s="7">
        <v>1.9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>
        <v>45</v>
      </c>
      <c r="CK75" s="10" t="s">
        <v>57</v>
      </c>
      <c r="CL75" s="11"/>
      <c r="CM75" s="10"/>
      <c r="CN75" s="11"/>
      <c r="CO75" s="10"/>
      <c r="CP75" s="7">
        <v>3</v>
      </c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3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7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0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295</v>
      </c>
      <c r="E76" s="3" t="s">
        <v>296</v>
      </c>
      <c r="F76" s="6">
        <f t="shared" si="75"/>
        <v>1</v>
      </c>
      <c r="G76" s="6">
        <f t="shared" si="76"/>
        <v>1</v>
      </c>
      <c r="H76" s="6">
        <f t="shared" si="77"/>
        <v>75</v>
      </c>
      <c r="I76" s="6">
        <f t="shared" si="78"/>
        <v>15</v>
      </c>
      <c r="J76" s="6">
        <f t="shared" si="79"/>
        <v>60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5</v>
      </c>
      <c r="S76" s="7">
        <f t="shared" si="88"/>
        <v>0</v>
      </c>
      <c r="T76" s="7">
        <v>2.67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15</v>
      </c>
      <c r="DB76" s="10" t="s">
        <v>61</v>
      </c>
      <c r="DC76" s="11">
        <v>60</v>
      </c>
      <c r="DD76" s="10" t="s">
        <v>57</v>
      </c>
      <c r="DE76" s="11"/>
      <c r="DF76" s="10"/>
      <c r="DG76" s="11"/>
      <c r="DH76" s="10"/>
      <c r="DI76" s="11"/>
      <c r="DJ76" s="10"/>
      <c r="DK76" s="7">
        <v>5</v>
      </c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5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297</v>
      </c>
      <c r="E77" s="3" t="s">
        <v>298</v>
      </c>
      <c r="F77" s="6">
        <f t="shared" si="75"/>
        <v>0</v>
      </c>
      <c r="G77" s="6">
        <f t="shared" si="76"/>
        <v>1</v>
      </c>
      <c r="H77" s="6">
        <f t="shared" si="77"/>
        <v>9</v>
      </c>
      <c r="I77" s="6">
        <f t="shared" si="78"/>
        <v>0</v>
      </c>
      <c r="J77" s="6">
        <f t="shared" si="79"/>
        <v>9</v>
      </c>
      <c r="K77" s="6">
        <f t="shared" si="80"/>
        <v>0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1</v>
      </c>
      <c r="S77" s="7">
        <f t="shared" si="88"/>
        <v>0</v>
      </c>
      <c r="T77" s="7">
        <v>0.37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/>
      <c r="DB77" s="10"/>
      <c r="DC77" s="11">
        <v>9</v>
      </c>
      <c r="DD77" s="10" t="s">
        <v>57</v>
      </c>
      <c r="DE77" s="11"/>
      <c r="DF77" s="10"/>
      <c r="DG77" s="11"/>
      <c r="DH77" s="10"/>
      <c r="DI77" s="11"/>
      <c r="DJ77" s="10"/>
      <c r="DK77" s="7">
        <v>1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1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299</v>
      </c>
      <c r="E78" s="3" t="s">
        <v>300</v>
      </c>
      <c r="F78" s="6">
        <f t="shared" si="75"/>
        <v>0</v>
      </c>
      <c r="G78" s="6">
        <f t="shared" si="76"/>
        <v>1</v>
      </c>
      <c r="H78" s="6">
        <f t="shared" si="77"/>
        <v>9</v>
      </c>
      <c r="I78" s="6">
        <f t="shared" si="78"/>
        <v>9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1</v>
      </c>
      <c r="S78" s="7">
        <f t="shared" si="88"/>
        <v>0</v>
      </c>
      <c r="T78" s="7">
        <v>0.37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9</v>
      </c>
      <c r="DB78" s="10" t="s">
        <v>57</v>
      </c>
      <c r="DC78" s="11"/>
      <c r="DD78" s="10"/>
      <c r="DE78" s="11"/>
      <c r="DF78" s="10"/>
      <c r="DG78" s="11"/>
      <c r="DH78" s="10"/>
      <c r="DI78" s="11"/>
      <c r="DJ78" s="10"/>
      <c r="DK78" s="7">
        <v>1</v>
      </c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1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301</v>
      </c>
      <c r="E79" s="3" t="s">
        <v>302</v>
      </c>
      <c r="F79" s="6">
        <f t="shared" si="75"/>
        <v>0</v>
      </c>
      <c r="G79" s="6">
        <f t="shared" si="76"/>
        <v>1</v>
      </c>
      <c r="H79" s="6">
        <f t="shared" si="77"/>
        <v>15</v>
      </c>
      <c r="I79" s="6">
        <f t="shared" si="78"/>
        <v>0</v>
      </c>
      <c r="J79" s="6">
        <f t="shared" si="79"/>
        <v>15</v>
      </c>
      <c r="K79" s="6">
        <f t="shared" si="80"/>
        <v>0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1</v>
      </c>
      <c r="S79" s="7">
        <f t="shared" si="88"/>
        <v>0</v>
      </c>
      <c r="T79" s="7">
        <v>0.56999999999999995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/>
      <c r="DB79" s="10"/>
      <c r="DC79" s="11">
        <v>15</v>
      </c>
      <c r="DD79" s="10" t="s">
        <v>57</v>
      </c>
      <c r="DE79" s="11"/>
      <c r="DF79" s="10"/>
      <c r="DG79" s="11"/>
      <c r="DH79" s="10"/>
      <c r="DI79" s="11"/>
      <c r="DJ79" s="10"/>
      <c r="DK79" s="7">
        <v>1</v>
      </c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1</v>
      </c>
      <c r="DV79" s="11"/>
      <c r="DW79" s="10"/>
      <c r="DX79" s="11"/>
      <c r="DY79" s="10"/>
      <c r="DZ79" s="11"/>
      <c r="EA79" s="10"/>
      <c r="EB79" s="11"/>
      <c r="EC79" s="10"/>
      <c r="ED79" s="11"/>
      <c r="EE79" s="10"/>
      <c r="EF79" s="7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x14ac:dyDescent="0.25">
      <c r="A80" s="6"/>
      <c r="B80" s="6"/>
      <c r="C80" s="6"/>
      <c r="D80" s="6" t="s">
        <v>303</v>
      </c>
      <c r="E80" s="3" t="s">
        <v>304</v>
      </c>
      <c r="F80" s="6">
        <f t="shared" si="75"/>
        <v>1</v>
      </c>
      <c r="G80" s="6">
        <f t="shared" si="76"/>
        <v>1</v>
      </c>
      <c r="H80" s="6">
        <f t="shared" si="77"/>
        <v>30</v>
      </c>
      <c r="I80" s="6">
        <f t="shared" si="78"/>
        <v>10</v>
      </c>
      <c r="J80" s="6">
        <f t="shared" si="79"/>
        <v>20</v>
      </c>
      <c r="K80" s="6">
        <f t="shared" si="80"/>
        <v>0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3</v>
      </c>
      <c r="S80" s="7">
        <f t="shared" si="88"/>
        <v>0</v>
      </c>
      <c r="T80" s="7">
        <v>1.1299999999999999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7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>
        <v>10</v>
      </c>
      <c r="DW80" s="10" t="s">
        <v>61</v>
      </c>
      <c r="DX80" s="11">
        <v>20</v>
      </c>
      <c r="DY80" s="10" t="s">
        <v>57</v>
      </c>
      <c r="DZ80" s="11"/>
      <c r="EA80" s="10"/>
      <c r="EB80" s="11"/>
      <c r="EC80" s="10"/>
      <c r="ED80" s="11"/>
      <c r="EE80" s="10"/>
      <c r="EF80" s="7">
        <v>3</v>
      </c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3</v>
      </c>
    </row>
    <row r="81" spans="1:146" x14ac:dyDescent="0.25">
      <c r="A81" s="6"/>
      <c r="B81" s="6"/>
      <c r="C81" s="6"/>
      <c r="D81" s="6" t="s">
        <v>305</v>
      </c>
      <c r="E81" s="3" t="s">
        <v>306</v>
      </c>
      <c r="F81" s="6">
        <f t="shared" si="75"/>
        <v>1</v>
      </c>
      <c r="G81" s="6">
        <f t="shared" si="76"/>
        <v>1</v>
      </c>
      <c r="H81" s="6">
        <f t="shared" si="77"/>
        <v>18</v>
      </c>
      <c r="I81" s="6">
        <f t="shared" si="78"/>
        <v>9</v>
      </c>
      <c r="J81" s="6">
        <f t="shared" si="79"/>
        <v>9</v>
      </c>
      <c r="K81" s="6">
        <f t="shared" si="80"/>
        <v>0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0</v>
      </c>
      <c r="T81" s="7">
        <v>0.77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>
        <v>9</v>
      </c>
      <c r="DW81" s="10" t="s">
        <v>61</v>
      </c>
      <c r="DX81" s="11">
        <v>9</v>
      </c>
      <c r="DY81" s="10" t="s">
        <v>57</v>
      </c>
      <c r="DZ81" s="11"/>
      <c r="EA81" s="10"/>
      <c r="EB81" s="11"/>
      <c r="EC81" s="10"/>
      <c r="ED81" s="11"/>
      <c r="EE81" s="10"/>
      <c r="EF81" s="7">
        <v>2</v>
      </c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2</v>
      </c>
    </row>
    <row r="82" spans="1:146" x14ac:dyDescent="0.25">
      <c r="A82" s="6"/>
      <c r="B82" s="6"/>
      <c r="C82" s="6"/>
      <c r="D82" s="6" t="s">
        <v>307</v>
      </c>
      <c r="E82" s="3" t="s">
        <v>308</v>
      </c>
      <c r="F82" s="6">
        <f t="shared" si="75"/>
        <v>1</v>
      </c>
      <c r="G82" s="6">
        <f t="shared" si="76"/>
        <v>1</v>
      </c>
      <c r="H82" s="6">
        <f t="shared" si="77"/>
        <v>18</v>
      </c>
      <c r="I82" s="6">
        <f t="shared" si="78"/>
        <v>9</v>
      </c>
      <c r="J82" s="6">
        <f t="shared" si="79"/>
        <v>9</v>
      </c>
      <c r="K82" s="6">
        <f t="shared" si="80"/>
        <v>0</v>
      </c>
      <c r="L82" s="6">
        <f t="shared" si="81"/>
        <v>0</v>
      </c>
      <c r="M82" s="6">
        <f t="shared" si="82"/>
        <v>0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3</v>
      </c>
      <c r="S82" s="7">
        <f t="shared" si="88"/>
        <v>0</v>
      </c>
      <c r="T82" s="7">
        <v>1.24</v>
      </c>
      <c r="U82" s="11"/>
      <c r="V82" s="10"/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11"/>
      <c r="AW82" s="10"/>
      <c r="AX82" s="11"/>
      <c r="AY82" s="10"/>
      <c r="AZ82" s="7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7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1"/>
        <v>0</v>
      </c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7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>
        <v>9</v>
      </c>
      <c r="DW82" s="10" t="s">
        <v>61</v>
      </c>
      <c r="DX82" s="11">
        <v>9</v>
      </c>
      <c r="DY82" s="10" t="s">
        <v>57</v>
      </c>
      <c r="DZ82" s="11"/>
      <c r="EA82" s="10"/>
      <c r="EB82" s="11"/>
      <c r="EC82" s="10"/>
      <c r="ED82" s="11"/>
      <c r="EE82" s="10"/>
      <c r="EF82" s="7">
        <v>3</v>
      </c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3</v>
      </c>
    </row>
    <row r="83" spans="1:146" ht="16.05" customHeight="1" x14ac:dyDescent="0.25">
      <c r="A83" s="6"/>
      <c r="B83" s="6"/>
      <c r="C83" s="6"/>
      <c r="D83" s="6"/>
      <c r="E83" s="6" t="s">
        <v>82</v>
      </c>
      <c r="F83" s="6">
        <f t="shared" ref="F83:AK83" si="95">SUM(F73:F82)</f>
        <v>4</v>
      </c>
      <c r="G83" s="6">
        <f t="shared" si="95"/>
        <v>10</v>
      </c>
      <c r="H83" s="6">
        <f t="shared" si="95"/>
        <v>264</v>
      </c>
      <c r="I83" s="6">
        <f t="shared" si="95"/>
        <v>97</v>
      </c>
      <c r="J83" s="6">
        <f t="shared" si="95"/>
        <v>122</v>
      </c>
      <c r="K83" s="6">
        <f t="shared" si="95"/>
        <v>45</v>
      </c>
      <c r="L83" s="6">
        <f t="shared" si="95"/>
        <v>0</v>
      </c>
      <c r="M83" s="6">
        <f t="shared" si="95"/>
        <v>0</v>
      </c>
      <c r="N83" s="6">
        <f t="shared" si="95"/>
        <v>0</v>
      </c>
      <c r="O83" s="6">
        <f t="shared" si="95"/>
        <v>0</v>
      </c>
      <c r="P83" s="6">
        <f t="shared" si="95"/>
        <v>0</v>
      </c>
      <c r="Q83" s="6">
        <f t="shared" si="95"/>
        <v>0</v>
      </c>
      <c r="R83" s="7">
        <f t="shared" si="95"/>
        <v>23</v>
      </c>
      <c r="S83" s="7">
        <f t="shared" si="95"/>
        <v>0</v>
      </c>
      <c r="T83" s="7">
        <f t="shared" si="95"/>
        <v>10.99</v>
      </c>
      <c r="U83" s="11">
        <f t="shared" si="95"/>
        <v>0</v>
      </c>
      <c r="V83" s="10">
        <f t="shared" si="95"/>
        <v>0</v>
      </c>
      <c r="W83" s="11">
        <f t="shared" si="95"/>
        <v>0</v>
      </c>
      <c r="X83" s="10">
        <f t="shared" si="95"/>
        <v>0</v>
      </c>
      <c r="Y83" s="11">
        <f t="shared" si="95"/>
        <v>0</v>
      </c>
      <c r="Z83" s="10">
        <f t="shared" si="95"/>
        <v>0</v>
      </c>
      <c r="AA83" s="11">
        <f t="shared" si="95"/>
        <v>0</v>
      </c>
      <c r="AB83" s="10">
        <f t="shared" si="95"/>
        <v>0</v>
      </c>
      <c r="AC83" s="11">
        <f t="shared" si="95"/>
        <v>0</v>
      </c>
      <c r="AD83" s="10">
        <f t="shared" si="95"/>
        <v>0</v>
      </c>
      <c r="AE83" s="7">
        <f t="shared" si="95"/>
        <v>0</v>
      </c>
      <c r="AF83" s="11">
        <f t="shared" si="95"/>
        <v>0</v>
      </c>
      <c r="AG83" s="10">
        <f t="shared" si="95"/>
        <v>0</v>
      </c>
      <c r="AH83" s="11">
        <f t="shared" si="95"/>
        <v>0</v>
      </c>
      <c r="AI83" s="10">
        <f t="shared" si="95"/>
        <v>0</v>
      </c>
      <c r="AJ83" s="11">
        <f t="shared" si="95"/>
        <v>0</v>
      </c>
      <c r="AK83" s="10">
        <f t="shared" si="95"/>
        <v>0</v>
      </c>
      <c r="AL83" s="11">
        <f t="shared" ref="AL83:BQ83" si="96">SUM(AL73:AL82)</f>
        <v>0</v>
      </c>
      <c r="AM83" s="10">
        <f t="shared" si="96"/>
        <v>0</v>
      </c>
      <c r="AN83" s="7">
        <f t="shared" si="96"/>
        <v>0</v>
      </c>
      <c r="AO83" s="7">
        <f t="shared" si="96"/>
        <v>0</v>
      </c>
      <c r="AP83" s="11">
        <f t="shared" si="96"/>
        <v>0</v>
      </c>
      <c r="AQ83" s="10">
        <f t="shared" si="96"/>
        <v>0</v>
      </c>
      <c r="AR83" s="11">
        <f t="shared" si="96"/>
        <v>0</v>
      </c>
      <c r="AS83" s="10">
        <f t="shared" si="96"/>
        <v>0</v>
      </c>
      <c r="AT83" s="11">
        <f t="shared" si="96"/>
        <v>0</v>
      </c>
      <c r="AU83" s="10">
        <f t="shared" si="96"/>
        <v>0</v>
      </c>
      <c r="AV83" s="11">
        <f t="shared" si="96"/>
        <v>0</v>
      </c>
      <c r="AW83" s="10">
        <f t="shared" si="96"/>
        <v>0</v>
      </c>
      <c r="AX83" s="11">
        <f t="shared" si="96"/>
        <v>0</v>
      </c>
      <c r="AY83" s="10">
        <f t="shared" si="96"/>
        <v>0</v>
      </c>
      <c r="AZ83" s="7">
        <f t="shared" si="96"/>
        <v>0</v>
      </c>
      <c r="BA83" s="11">
        <f t="shared" si="96"/>
        <v>0</v>
      </c>
      <c r="BB83" s="10">
        <f t="shared" si="96"/>
        <v>0</v>
      </c>
      <c r="BC83" s="11">
        <f t="shared" si="96"/>
        <v>0</v>
      </c>
      <c r="BD83" s="10">
        <f t="shared" si="96"/>
        <v>0</v>
      </c>
      <c r="BE83" s="11">
        <f t="shared" si="96"/>
        <v>0</v>
      </c>
      <c r="BF83" s="10">
        <f t="shared" si="96"/>
        <v>0</v>
      </c>
      <c r="BG83" s="11">
        <f t="shared" si="96"/>
        <v>0</v>
      </c>
      <c r="BH83" s="10">
        <f t="shared" si="96"/>
        <v>0</v>
      </c>
      <c r="BI83" s="7">
        <f t="shared" si="96"/>
        <v>0</v>
      </c>
      <c r="BJ83" s="7">
        <f t="shared" si="96"/>
        <v>0</v>
      </c>
      <c r="BK83" s="11">
        <f t="shared" si="96"/>
        <v>0</v>
      </c>
      <c r="BL83" s="10">
        <f t="shared" si="96"/>
        <v>0</v>
      </c>
      <c r="BM83" s="11">
        <f t="shared" si="96"/>
        <v>0</v>
      </c>
      <c r="BN83" s="10">
        <f t="shared" si="96"/>
        <v>0</v>
      </c>
      <c r="BO83" s="11">
        <f t="shared" si="96"/>
        <v>0</v>
      </c>
      <c r="BP83" s="10">
        <f t="shared" si="96"/>
        <v>0</v>
      </c>
      <c r="BQ83" s="11">
        <f t="shared" si="96"/>
        <v>0</v>
      </c>
      <c r="BR83" s="10">
        <f t="shared" ref="BR83:CW83" si="97">SUM(BR73:BR82)</f>
        <v>0</v>
      </c>
      <c r="BS83" s="11">
        <f t="shared" si="97"/>
        <v>0</v>
      </c>
      <c r="BT83" s="10">
        <f t="shared" si="97"/>
        <v>0</v>
      </c>
      <c r="BU83" s="7">
        <f t="shared" si="97"/>
        <v>0</v>
      </c>
      <c r="BV83" s="11">
        <f t="shared" si="97"/>
        <v>0</v>
      </c>
      <c r="BW83" s="10">
        <f t="shared" si="97"/>
        <v>0</v>
      </c>
      <c r="BX83" s="11">
        <f t="shared" si="97"/>
        <v>0</v>
      </c>
      <c r="BY83" s="10">
        <f t="shared" si="97"/>
        <v>0</v>
      </c>
      <c r="BZ83" s="11">
        <f t="shared" si="97"/>
        <v>0</v>
      </c>
      <c r="CA83" s="10">
        <f t="shared" si="97"/>
        <v>0</v>
      </c>
      <c r="CB83" s="11">
        <f t="shared" si="97"/>
        <v>0</v>
      </c>
      <c r="CC83" s="10">
        <f t="shared" si="97"/>
        <v>0</v>
      </c>
      <c r="CD83" s="7">
        <f t="shared" si="97"/>
        <v>0</v>
      </c>
      <c r="CE83" s="7">
        <f t="shared" si="97"/>
        <v>0</v>
      </c>
      <c r="CF83" s="11">
        <f t="shared" si="97"/>
        <v>45</v>
      </c>
      <c r="CG83" s="10">
        <f t="shared" si="97"/>
        <v>0</v>
      </c>
      <c r="CH83" s="11">
        <f t="shared" si="97"/>
        <v>0</v>
      </c>
      <c r="CI83" s="10">
        <f t="shared" si="97"/>
        <v>0</v>
      </c>
      <c r="CJ83" s="11">
        <f t="shared" si="97"/>
        <v>45</v>
      </c>
      <c r="CK83" s="10">
        <f t="shared" si="97"/>
        <v>0</v>
      </c>
      <c r="CL83" s="11">
        <f t="shared" si="97"/>
        <v>0</v>
      </c>
      <c r="CM83" s="10">
        <f t="shared" si="97"/>
        <v>0</v>
      </c>
      <c r="CN83" s="11">
        <f t="shared" si="97"/>
        <v>0</v>
      </c>
      <c r="CO83" s="10">
        <f t="shared" si="97"/>
        <v>0</v>
      </c>
      <c r="CP83" s="7">
        <f t="shared" si="97"/>
        <v>7</v>
      </c>
      <c r="CQ83" s="11">
        <f t="shared" si="97"/>
        <v>0</v>
      </c>
      <c r="CR83" s="10">
        <f t="shared" si="97"/>
        <v>0</v>
      </c>
      <c r="CS83" s="11">
        <f t="shared" si="97"/>
        <v>0</v>
      </c>
      <c r="CT83" s="10">
        <f t="shared" si="97"/>
        <v>0</v>
      </c>
      <c r="CU83" s="11">
        <f t="shared" si="97"/>
        <v>0</v>
      </c>
      <c r="CV83" s="10">
        <f t="shared" si="97"/>
        <v>0</v>
      </c>
      <c r="CW83" s="11">
        <f t="shared" si="97"/>
        <v>0</v>
      </c>
      <c r="CX83" s="10">
        <f t="shared" ref="CX83:EC83" si="98">SUM(CX73:CX82)</f>
        <v>0</v>
      </c>
      <c r="CY83" s="7">
        <f t="shared" si="98"/>
        <v>0</v>
      </c>
      <c r="CZ83" s="7">
        <f t="shared" si="98"/>
        <v>7</v>
      </c>
      <c r="DA83" s="11">
        <f t="shared" si="98"/>
        <v>24</v>
      </c>
      <c r="DB83" s="10">
        <f t="shared" si="98"/>
        <v>0</v>
      </c>
      <c r="DC83" s="11">
        <f t="shared" si="98"/>
        <v>84</v>
      </c>
      <c r="DD83" s="10">
        <f t="shared" si="98"/>
        <v>0</v>
      </c>
      <c r="DE83" s="11">
        <f t="shared" si="98"/>
        <v>0</v>
      </c>
      <c r="DF83" s="10">
        <f t="shared" si="98"/>
        <v>0</v>
      </c>
      <c r="DG83" s="11">
        <f t="shared" si="98"/>
        <v>0</v>
      </c>
      <c r="DH83" s="10">
        <f t="shared" si="98"/>
        <v>0</v>
      </c>
      <c r="DI83" s="11">
        <f t="shared" si="98"/>
        <v>0</v>
      </c>
      <c r="DJ83" s="10">
        <f t="shared" si="98"/>
        <v>0</v>
      </c>
      <c r="DK83" s="7">
        <f t="shared" si="98"/>
        <v>8</v>
      </c>
      <c r="DL83" s="11">
        <f t="shared" si="98"/>
        <v>0</v>
      </c>
      <c r="DM83" s="10">
        <f t="shared" si="98"/>
        <v>0</v>
      </c>
      <c r="DN83" s="11">
        <f t="shared" si="98"/>
        <v>0</v>
      </c>
      <c r="DO83" s="10">
        <f t="shared" si="98"/>
        <v>0</v>
      </c>
      <c r="DP83" s="11">
        <f t="shared" si="98"/>
        <v>0</v>
      </c>
      <c r="DQ83" s="10">
        <f t="shared" si="98"/>
        <v>0</v>
      </c>
      <c r="DR83" s="11">
        <f t="shared" si="98"/>
        <v>0</v>
      </c>
      <c r="DS83" s="10">
        <f t="shared" si="98"/>
        <v>0</v>
      </c>
      <c r="DT83" s="7">
        <f t="shared" si="98"/>
        <v>0</v>
      </c>
      <c r="DU83" s="7">
        <f t="shared" si="98"/>
        <v>8</v>
      </c>
      <c r="DV83" s="11">
        <f t="shared" si="98"/>
        <v>28</v>
      </c>
      <c r="DW83" s="10">
        <f t="shared" si="98"/>
        <v>0</v>
      </c>
      <c r="DX83" s="11">
        <f t="shared" si="98"/>
        <v>38</v>
      </c>
      <c r="DY83" s="10">
        <f t="shared" si="98"/>
        <v>0</v>
      </c>
      <c r="DZ83" s="11">
        <f t="shared" si="98"/>
        <v>0</v>
      </c>
      <c r="EA83" s="10">
        <f t="shared" si="98"/>
        <v>0</v>
      </c>
      <c r="EB83" s="11">
        <f t="shared" si="98"/>
        <v>0</v>
      </c>
      <c r="EC83" s="10">
        <f t="shared" si="98"/>
        <v>0</v>
      </c>
      <c r="ED83" s="11">
        <f t="shared" ref="ED83:EP83" si="99">SUM(ED73:ED82)</f>
        <v>0</v>
      </c>
      <c r="EE83" s="10">
        <f t="shared" si="99"/>
        <v>0</v>
      </c>
      <c r="EF83" s="7">
        <f t="shared" si="99"/>
        <v>8</v>
      </c>
      <c r="EG83" s="11">
        <f t="shared" si="99"/>
        <v>0</v>
      </c>
      <c r="EH83" s="10">
        <f t="shared" si="99"/>
        <v>0</v>
      </c>
      <c r="EI83" s="11">
        <f t="shared" si="99"/>
        <v>0</v>
      </c>
      <c r="EJ83" s="10">
        <f t="shared" si="99"/>
        <v>0</v>
      </c>
      <c r="EK83" s="11">
        <f t="shared" si="99"/>
        <v>0</v>
      </c>
      <c r="EL83" s="10">
        <f t="shared" si="99"/>
        <v>0</v>
      </c>
      <c r="EM83" s="11">
        <f t="shared" si="99"/>
        <v>0</v>
      </c>
      <c r="EN83" s="10">
        <f t="shared" si="99"/>
        <v>0</v>
      </c>
      <c r="EO83" s="7">
        <f t="shared" si="99"/>
        <v>0</v>
      </c>
      <c r="EP83" s="7">
        <f t="shared" si="99"/>
        <v>8</v>
      </c>
    </row>
    <row r="84" spans="1:146" ht="19.95" customHeight="1" x14ac:dyDescent="0.25">
      <c r="A84" s="12" t="s">
        <v>185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2"/>
      <c r="EP84" s="13"/>
    </row>
    <row r="85" spans="1:146" x14ac:dyDescent="0.25">
      <c r="A85" s="15">
        <v>1</v>
      </c>
      <c r="B85" s="15">
        <v>1</v>
      </c>
      <c r="C85" s="15"/>
      <c r="D85" s="6" t="s">
        <v>186</v>
      </c>
      <c r="E85" s="3" t="s">
        <v>187</v>
      </c>
      <c r="F85" s="6">
        <f t="shared" ref="F85:F105" si="100">COUNTIF(U85:EN85,"e")</f>
        <v>1</v>
      </c>
      <c r="G85" s="6">
        <f t="shared" ref="G85:G105" si="101">COUNTIF(U85:EN85,"z")</f>
        <v>2</v>
      </c>
      <c r="H85" s="6">
        <f t="shared" ref="H85:H105" si="102">SUM(I85:Q85)</f>
        <v>100</v>
      </c>
      <c r="I85" s="6">
        <f t="shared" ref="I85:I105" si="103">U85+AP85+BK85+CF85+DA85+DV85</f>
        <v>0</v>
      </c>
      <c r="J85" s="6">
        <f t="shared" ref="J85:J105" si="104">W85+AR85+BM85+CH85+DC85+DX85</f>
        <v>0</v>
      </c>
      <c r="K85" s="6">
        <f t="shared" ref="K85:K105" si="105">Y85+AT85+BO85+CJ85+DE85+DZ85</f>
        <v>0</v>
      </c>
      <c r="L85" s="6">
        <f t="shared" ref="L85:L105" si="106">AA85+AV85+BQ85+CL85+DG85+EB85</f>
        <v>0</v>
      </c>
      <c r="M85" s="6">
        <f t="shared" ref="M85:M105" si="107">AC85+AX85+BS85+CN85+DI85+ED85</f>
        <v>0</v>
      </c>
      <c r="N85" s="6">
        <f t="shared" ref="N85:N105" si="108">AF85+BA85+BV85+CQ85+DL85+EG85</f>
        <v>100</v>
      </c>
      <c r="O85" s="6">
        <f t="shared" ref="O85:O105" si="109">AH85+BC85+BX85+CS85+DN85+EI85</f>
        <v>0</v>
      </c>
      <c r="P85" s="6">
        <f t="shared" ref="P85:P105" si="110">AJ85+BE85+BZ85+CU85+DP85+EK85</f>
        <v>0</v>
      </c>
      <c r="Q85" s="6">
        <f t="shared" ref="Q85:Q105" si="111">AL85+BG85+CB85+CW85+DR85+EM85</f>
        <v>0</v>
      </c>
      <c r="R85" s="7">
        <f t="shared" ref="R85:R105" si="112">AO85+BJ85+CE85+CZ85+DU85+EP85</f>
        <v>7</v>
      </c>
      <c r="S85" s="7">
        <f t="shared" ref="S85:S105" si="113">AN85+BI85+CD85+CY85+DT85+EO85</f>
        <v>7</v>
      </c>
      <c r="T85" s="7">
        <v>3.93</v>
      </c>
      <c r="U85" s="11"/>
      <c r="V85" s="10"/>
      <c r="W85" s="11"/>
      <c r="X85" s="10"/>
      <c r="Y85" s="11"/>
      <c r="Z85" s="10"/>
      <c r="AA85" s="11"/>
      <c r="AB85" s="10"/>
      <c r="AC85" s="11"/>
      <c r="AD85" s="10"/>
      <c r="AE85" s="7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ref="AO85:AO105" si="114">AE85+AN85</f>
        <v>0</v>
      </c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7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ref="BJ85:BJ105" si="115">AZ85+BI85</f>
        <v>0</v>
      </c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7"/>
      <c r="BV85" s="11">
        <v>20</v>
      </c>
      <c r="BW85" s="10" t="s">
        <v>57</v>
      </c>
      <c r="BX85" s="11"/>
      <c r="BY85" s="10"/>
      <c r="BZ85" s="11"/>
      <c r="CA85" s="10"/>
      <c r="CB85" s="11"/>
      <c r="CC85" s="10"/>
      <c r="CD85" s="7">
        <v>2</v>
      </c>
      <c r="CE85" s="7">
        <f t="shared" ref="CE85:CE105" si="116">BU85+CD85</f>
        <v>2</v>
      </c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>
        <v>40</v>
      </c>
      <c r="CR85" s="10" t="s">
        <v>57</v>
      </c>
      <c r="CS85" s="11"/>
      <c r="CT85" s="10"/>
      <c r="CU85" s="11"/>
      <c r="CV85" s="10"/>
      <c r="CW85" s="11"/>
      <c r="CX85" s="10"/>
      <c r="CY85" s="7">
        <v>2</v>
      </c>
      <c r="CZ85" s="7">
        <f t="shared" ref="CZ85:CZ105" si="117">CP85+CY85</f>
        <v>2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7"/>
      <c r="DL85" s="11">
        <v>40</v>
      </c>
      <c r="DM85" s="10" t="s">
        <v>61</v>
      </c>
      <c r="DN85" s="11"/>
      <c r="DO85" s="10"/>
      <c r="DP85" s="11"/>
      <c r="DQ85" s="10"/>
      <c r="DR85" s="11"/>
      <c r="DS85" s="10"/>
      <c r="DT85" s="7">
        <v>3</v>
      </c>
      <c r="DU85" s="7">
        <f t="shared" ref="DU85:DU105" si="118">DK85+DT85</f>
        <v>3</v>
      </c>
      <c r="DV85" s="11"/>
      <c r="DW85" s="10"/>
      <c r="DX85" s="11"/>
      <c r="DY85" s="10"/>
      <c r="DZ85" s="11"/>
      <c r="EA85" s="10"/>
      <c r="EB85" s="11"/>
      <c r="EC85" s="10"/>
      <c r="ED85" s="11"/>
      <c r="EE85" s="10"/>
      <c r="EF85" s="7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ref="EP85:EP105" si="119">EF85+EO85</f>
        <v>0</v>
      </c>
    </row>
    <row r="86" spans="1:146" x14ac:dyDescent="0.25">
      <c r="A86" s="15">
        <v>1</v>
      </c>
      <c r="B86" s="15">
        <v>1</v>
      </c>
      <c r="C86" s="15"/>
      <c r="D86" s="6" t="s">
        <v>188</v>
      </c>
      <c r="E86" s="3" t="s">
        <v>189</v>
      </c>
      <c r="F86" s="6">
        <f t="shared" si="100"/>
        <v>1</v>
      </c>
      <c r="G86" s="6">
        <f t="shared" si="101"/>
        <v>2</v>
      </c>
      <c r="H86" s="6">
        <f t="shared" si="102"/>
        <v>100</v>
      </c>
      <c r="I86" s="6">
        <f t="shared" si="103"/>
        <v>0</v>
      </c>
      <c r="J86" s="6">
        <f t="shared" si="104"/>
        <v>0</v>
      </c>
      <c r="K86" s="6">
        <f t="shared" si="105"/>
        <v>0</v>
      </c>
      <c r="L86" s="6">
        <f t="shared" si="106"/>
        <v>0</v>
      </c>
      <c r="M86" s="6">
        <f t="shared" si="107"/>
        <v>0</v>
      </c>
      <c r="N86" s="6">
        <f t="shared" si="108"/>
        <v>100</v>
      </c>
      <c r="O86" s="6">
        <f t="shared" si="109"/>
        <v>0</v>
      </c>
      <c r="P86" s="6">
        <f t="shared" si="110"/>
        <v>0</v>
      </c>
      <c r="Q86" s="6">
        <f t="shared" si="111"/>
        <v>0</v>
      </c>
      <c r="R86" s="7">
        <f t="shared" si="112"/>
        <v>7</v>
      </c>
      <c r="S86" s="7">
        <f t="shared" si="113"/>
        <v>7</v>
      </c>
      <c r="T86" s="7">
        <v>3.93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14"/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15"/>
        <v>0</v>
      </c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7"/>
      <c r="BV86" s="11">
        <v>20</v>
      </c>
      <c r="BW86" s="10" t="s">
        <v>57</v>
      </c>
      <c r="BX86" s="11"/>
      <c r="BY86" s="10"/>
      <c r="BZ86" s="11"/>
      <c r="CA86" s="10"/>
      <c r="CB86" s="11"/>
      <c r="CC86" s="10"/>
      <c r="CD86" s="7">
        <v>2</v>
      </c>
      <c r="CE86" s="7">
        <f t="shared" si="116"/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>
        <v>40</v>
      </c>
      <c r="CR86" s="10" t="s">
        <v>57</v>
      </c>
      <c r="CS86" s="11"/>
      <c r="CT86" s="10"/>
      <c r="CU86" s="11"/>
      <c r="CV86" s="10"/>
      <c r="CW86" s="11"/>
      <c r="CX86" s="10"/>
      <c r="CY86" s="7">
        <v>2</v>
      </c>
      <c r="CZ86" s="7">
        <f t="shared" si="117"/>
        <v>2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>
        <v>40</v>
      </c>
      <c r="DM86" s="10" t="s">
        <v>61</v>
      </c>
      <c r="DN86" s="11"/>
      <c r="DO86" s="10"/>
      <c r="DP86" s="11"/>
      <c r="DQ86" s="10"/>
      <c r="DR86" s="11"/>
      <c r="DS86" s="10"/>
      <c r="DT86" s="7">
        <v>3</v>
      </c>
      <c r="DU86" s="7">
        <f t="shared" si="118"/>
        <v>3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19"/>
        <v>0</v>
      </c>
    </row>
    <row r="87" spans="1:146" x14ac:dyDescent="0.25">
      <c r="A87" s="15">
        <v>2</v>
      </c>
      <c r="B87" s="15">
        <v>3</v>
      </c>
      <c r="C87" s="15"/>
      <c r="D87" s="6" t="s">
        <v>190</v>
      </c>
      <c r="E87" s="3" t="s">
        <v>191</v>
      </c>
      <c r="F87" s="6">
        <f t="shared" si="100"/>
        <v>0</v>
      </c>
      <c r="G87" s="6">
        <f t="shared" si="101"/>
        <v>1</v>
      </c>
      <c r="H87" s="6">
        <f t="shared" si="102"/>
        <v>10</v>
      </c>
      <c r="I87" s="6">
        <f t="shared" si="103"/>
        <v>0</v>
      </c>
      <c r="J87" s="6">
        <f t="shared" si="104"/>
        <v>10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2</v>
      </c>
      <c r="S87" s="7">
        <f t="shared" si="113"/>
        <v>0</v>
      </c>
      <c r="T87" s="7">
        <v>0.4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>
        <v>10</v>
      </c>
      <c r="BN87" s="10" t="s">
        <v>57</v>
      </c>
      <c r="BO87" s="11"/>
      <c r="BP87" s="10"/>
      <c r="BQ87" s="11"/>
      <c r="BR87" s="10"/>
      <c r="BS87" s="11"/>
      <c r="BT87" s="10"/>
      <c r="BU87" s="7">
        <v>2</v>
      </c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17"/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18"/>
        <v>0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192</v>
      </c>
      <c r="E88" s="3" t="s">
        <v>193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0.4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194</v>
      </c>
      <c r="E89" s="3" t="s">
        <v>195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10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0</v>
      </c>
      <c r="Q89" s="6">
        <f t="shared" si="111"/>
        <v>0</v>
      </c>
      <c r="R89" s="7">
        <f t="shared" si="112"/>
        <v>2</v>
      </c>
      <c r="S89" s="7">
        <f t="shared" si="113"/>
        <v>0</v>
      </c>
      <c r="T89" s="7">
        <v>0.33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>
        <v>10</v>
      </c>
      <c r="BN89" s="10" t="s">
        <v>57</v>
      </c>
      <c r="BO89" s="11"/>
      <c r="BP89" s="10"/>
      <c r="BQ89" s="11"/>
      <c r="BR89" s="10"/>
      <c r="BS89" s="11"/>
      <c r="BT89" s="10"/>
      <c r="BU89" s="7">
        <v>2</v>
      </c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196</v>
      </c>
      <c r="E90" s="3" t="s">
        <v>197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10</v>
      </c>
      <c r="Q90" s="6">
        <f t="shared" si="111"/>
        <v>0</v>
      </c>
      <c r="R90" s="7">
        <f t="shared" si="112"/>
        <v>2</v>
      </c>
      <c r="S90" s="7">
        <f t="shared" si="113"/>
        <v>2</v>
      </c>
      <c r="T90" s="7">
        <v>0.33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/>
      <c r="BN90" s="10"/>
      <c r="BO90" s="11"/>
      <c r="BP90" s="10"/>
      <c r="BQ90" s="11"/>
      <c r="BR90" s="10"/>
      <c r="BS90" s="11"/>
      <c r="BT90" s="10"/>
      <c r="BU90" s="7"/>
      <c r="BV90" s="11"/>
      <c r="BW90" s="10"/>
      <c r="BX90" s="11"/>
      <c r="BY90" s="10"/>
      <c r="BZ90" s="11">
        <v>10</v>
      </c>
      <c r="CA90" s="10" t="s">
        <v>57</v>
      </c>
      <c r="CB90" s="11"/>
      <c r="CC90" s="10"/>
      <c r="CD90" s="7">
        <v>2</v>
      </c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2</v>
      </c>
      <c r="B91" s="15">
        <v>3</v>
      </c>
      <c r="C91" s="15"/>
      <c r="D91" s="6" t="s">
        <v>198</v>
      </c>
      <c r="E91" s="3" t="s">
        <v>199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10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0</v>
      </c>
      <c r="Q91" s="6">
        <f t="shared" si="111"/>
        <v>0</v>
      </c>
      <c r="R91" s="7">
        <f t="shared" si="112"/>
        <v>2</v>
      </c>
      <c r="S91" s="7">
        <f t="shared" si="113"/>
        <v>0</v>
      </c>
      <c r="T91" s="7">
        <v>0.4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>
        <v>10</v>
      </c>
      <c r="BN91" s="10" t="s">
        <v>57</v>
      </c>
      <c r="BO91" s="11"/>
      <c r="BP91" s="10"/>
      <c r="BQ91" s="11"/>
      <c r="BR91" s="10"/>
      <c r="BS91" s="11"/>
      <c r="BT91" s="10"/>
      <c r="BU91" s="7">
        <v>2</v>
      </c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6"/>
        <v>2</v>
      </c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3</v>
      </c>
      <c r="B92" s="15">
        <v>2</v>
      </c>
      <c r="C92" s="15"/>
      <c r="D92" s="6" t="s">
        <v>200</v>
      </c>
      <c r="E92" s="3" t="s">
        <v>201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0.33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7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0</v>
      </c>
      <c r="CF92" s="11"/>
      <c r="CG92" s="10"/>
      <c r="CH92" s="11">
        <v>10</v>
      </c>
      <c r="CI92" s="10" t="s">
        <v>57</v>
      </c>
      <c r="CJ92" s="11"/>
      <c r="CK92" s="10"/>
      <c r="CL92" s="11"/>
      <c r="CM92" s="10"/>
      <c r="CN92" s="11"/>
      <c r="CO92" s="10"/>
      <c r="CP92" s="7">
        <v>2</v>
      </c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2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202</v>
      </c>
      <c r="E93" s="3" t="s">
        <v>203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10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0</v>
      </c>
      <c r="Q93" s="6">
        <f t="shared" si="111"/>
        <v>0</v>
      </c>
      <c r="R93" s="7">
        <f t="shared" si="112"/>
        <v>2</v>
      </c>
      <c r="S93" s="7">
        <f t="shared" si="113"/>
        <v>0</v>
      </c>
      <c r="T93" s="7">
        <v>0.33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>
        <v>10</v>
      </c>
      <c r="CI93" s="10" t="s">
        <v>57</v>
      </c>
      <c r="CJ93" s="11"/>
      <c r="CK93" s="10"/>
      <c r="CL93" s="11"/>
      <c r="CM93" s="10"/>
      <c r="CN93" s="11"/>
      <c r="CO93" s="10"/>
      <c r="CP93" s="7">
        <v>2</v>
      </c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204</v>
      </c>
      <c r="E94" s="3" t="s">
        <v>205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10</v>
      </c>
      <c r="Q94" s="6">
        <f t="shared" si="111"/>
        <v>0</v>
      </c>
      <c r="R94" s="7">
        <f t="shared" si="112"/>
        <v>2</v>
      </c>
      <c r="S94" s="7">
        <f t="shared" si="113"/>
        <v>2</v>
      </c>
      <c r="T94" s="7">
        <v>0.4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11"/>
      <c r="CR94" s="10"/>
      <c r="CS94" s="11"/>
      <c r="CT94" s="10"/>
      <c r="CU94" s="11">
        <v>10</v>
      </c>
      <c r="CV94" s="10" t="s">
        <v>57</v>
      </c>
      <c r="CW94" s="11"/>
      <c r="CX94" s="10"/>
      <c r="CY94" s="7">
        <v>2</v>
      </c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3</v>
      </c>
      <c r="B95" s="15">
        <v>2</v>
      </c>
      <c r="C95" s="15"/>
      <c r="D95" s="6" t="s">
        <v>206</v>
      </c>
      <c r="E95" s="3" t="s">
        <v>207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10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0</v>
      </c>
      <c r="Q95" s="6">
        <f t="shared" si="111"/>
        <v>0</v>
      </c>
      <c r="R95" s="7">
        <f t="shared" si="112"/>
        <v>2</v>
      </c>
      <c r="S95" s="7">
        <f t="shared" si="113"/>
        <v>0</v>
      </c>
      <c r="T95" s="7">
        <v>0.33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>
        <v>10</v>
      </c>
      <c r="CI95" s="10" t="s">
        <v>57</v>
      </c>
      <c r="CJ95" s="11"/>
      <c r="CK95" s="10"/>
      <c r="CL95" s="11"/>
      <c r="CM95" s="10"/>
      <c r="CN95" s="11"/>
      <c r="CO95" s="10"/>
      <c r="CP95" s="7">
        <v>2</v>
      </c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17"/>
        <v>2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7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0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4</v>
      </c>
      <c r="B96" s="15">
        <v>3</v>
      </c>
      <c r="C96" s="15"/>
      <c r="D96" s="6" t="s">
        <v>208</v>
      </c>
      <c r="E96" s="3" t="s">
        <v>209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0.33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0</v>
      </c>
      <c r="DA96" s="11"/>
      <c r="DB96" s="10"/>
      <c r="DC96" s="11">
        <v>10</v>
      </c>
      <c r="DD96" s="10" t="s">
        <v>57</v>
      </c>
      <c r="DE96" s="11"/>
      <c r="DF96" s="10"/>
      <c r="DG96" s="11"/>
      <c r="DH96" s="10"/>
      <c r="DI96" s="11"/>
      <c r="DJ96" s="10"/>
      <c r="DK96" s="7">
        <v>2</v>
      </c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2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210</v>
      </c>
      <c r="E97" s="3" t="s">
        <v>211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10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0</v>
      </c>
      <c r="Q97" s="6">
        <f t="shared" si="111"/>
        <v>0</v>
      </c>
      <c r="R97" s="7">
        <f t="shared" si="112"/>
        <v>2</v>
      </c>
      <c r="S97" s="7">
        <f t="shared" si="113"/>
        <v>0</v>
      </c>
      <c r="T97" s="7">
        <v>0.4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>
        <v>10</v>
      </c>
      <c r="DD97" s="10" t="s">
        <v>57</v>
      </c>
      <c r="DE97" s="11"/>
      <c r="DF97" s="10"/>
      <c r="DG97" s="11"/>
      <c r="DH97" s="10"/>
      <c r="DI97" s="11"/>
      <c r="DJ97" s="10"/>
      <c r="DK97" s="7">
        <v>2</v>
      </c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212</v>
      </c>
      <c r="E98" s="3" t="s">
        <v>213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10</v>
      </c>
      <c r="Q98" s="6">
        <f t="shared" si="111"/>
        <v>0</v>
      </c>
      <c r="R98" s="7">
        <f t="shared" si="112"/>
        <v>2</v>
      </c>
      <c r="S98" s="7">
        <f t="shared" si="113"/>
        <v>2</v>
      </c>
      <c r="T98" s="7">
        <v>0.5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/>
      <c r="DD98" s="10"/>
      <c r="DE98" s="11"/>
      <c r="DF98" s="10"/>
      <c r="DG98" s="11"/>
      <c r="DH98" s="10"/>
      <c r="DI98" s="11"/>
      <c r="DJ98" s="10"/>
      <c r="DK98" s="7"/>
      <c r="DL98" s="11"/>
      <c r="DM98" s="10"/>
      <c r="DN98" s="11"/>
      <c r="DO98" s="10"/>
      <c r="DP98" s="11">
        <v>10</v>
      </c>
      <c r="DQ98" s="10" t="s">
        <v>57</v>
      </c>
      <c r="DR98" s="11"/>
      <c r="DS98" s="10"/>
      <c r="DT98" s="7">
        <v>2</v>
      </c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214</v>
      </c>
      <c r="E99" s="3" t="s">
        <v>215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10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0</v>
      </c>
      <c r="Q99" s="6">
        <f t="shared" si="111"/>
        <v>0</v>
      </c>
      <c r="R99" s="7">
        <f t="shared" si="112"/>
        <v>2</v>
      </c>
      <c r="S99" s="7">
        <f t="shared" si="113"/>
        <v>0</v>
      </c>
      <c r="T99" s="7">
        <v>0.4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>
        <v>10</v>
      </c>
      <c r="DD99" s="10" t="s">
        <v>57</v>
      </c>
      <c r="DE99" s="11"/>
      <c r="DF99" s="10"/>
      <c r="DG99" s="11"/>
      <c r="DH99" s="10"/>
      <c r="DI99" s="11"/>
      <c r="DJ99" s="10"/>
      <c r="DK99" s="7">
        <v>2</v>
      </c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4</v>
      </c>
      <c r="B100" s="15">
        <v>3</v>
      </c>
      <c r="C100" s="15"/>
      <c r="D100" s="6" t="s">
        <v>216</v>
      </c>
      <c r="E100" s="3" t="s">
        <v>217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0.4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>
        <v>10</v>
      </c>
      <c r="DD100" s="10" t="s">
        <v>57</v>
      </c>
      <c r="DE100" s="11"/>
      <c r="DF100" s="10"/>
      <c r="DG100" s="11"/>
      <c r="DH100" s="10"/>
      <c r="DI100" s="11"/>
      <c r="DJ100" s="10"/>
      <c r="DK100" s="7">
        <v>2</v>
      </c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2</v>
      </c>
      <c r="DV100" s="11"/>
      <c r="DW100" s="10"/>
      <c r="DX100" s="11"/>
      <c r="DY100" s="10"/>
      <c r="DZ100" s="11"/>
      <c r="EA100" s="10"/>
      <c r="EB100" s="11"/>
      <c r="EC100" s="10"/>
      <c r="ED100" s="11"/>
      <c r="EE100" s="10"/>
      <c r="EF100" s="7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0</v>
      </c>
    </row>
    <row r="101" spans="1:146" x14ac:dyDescent="0.25">
      <c r="A101" s="15">
        <v>5</v>
      </c>
      <c r="B101" s="15">
        <v>4</v>
      </c>
      <c r="C101" s="15"/>
      <c r="D101" s="6" t="s">
        <v>218</v>
      </c>
      <c r="E101" s="3" t="s">
        <v>219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0.33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7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0</v>
      </c>
      <c r="DV101" s="11"/>
      <c r="DW101" s="10"/>
      <c r="DX101" s="11">
        <v>10</v>
      </c>
      <c r="DY101" s="10" t="s">
        <v>57</v>
      </c>
      <c r="DZ101" s="11"/>
      <c r="EA101" s="10"/>
      <c r="EB101" s="11"/>
      <c r="EC101" s="10"/>
      <c r="ED101" s="11"/>
      <c r="EE101" s="10"/>
      <c r="EF101" s="7">
        <v>2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2</v>
      </c>
    </row>
    <row r="102" spans="1:146" x14ac:dyDescent="0.25">
      <c r="A102" s="15">
        <v>5</v>
      </c>
      <c r="B102" s="15">
        <v>4</v>
      </c>
      <c r="C102" s="15"/>
      <c r="D102" s="6" t="s">
        <v>220</v>
      </c>
      <c r="E102" s="3" t="s">
        <v>221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0.4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222</v>
      </c>
      <c r="E103" s="3" t="s">
        <v>223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0.4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224</v>
      </c>
      <c r="E104" s="3" t="s">
        <v>225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0.33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x14ac:dyDescent="0.25">
      <c r="A105" s="15">
        <v>5</v>
      </c>
      <c r="B105" s="15">
        <v>4</v>
      </c>
      <c r="C105" s="15"/>
      <c r="D105" s="6" t="s">
        <v>226</v>
      </c>
      <c r="E105" s="3" t="s">
        <v>227</v>
      </c>
      <c r="F105" s="6">
        <f t="shared" si="100"/>
        <v>0</v>
      </c>
      <c r="G105" s="6">
        <f t="shared" si="101"/>
        <v>1</v>
      </c>
      <c r="H105" s="6">
        <f t="shared" si="102"/>
        <v>10</v>
      </c>
      <c r="I105" s="6">
        <f t="shared" si="103"/>
        <v>0</v>
      </c>
      <c r="J105" s="6">
        <f t="shared" si="104"/>
        <v>10</v>
      </c>
      <c r="K105" s="6">
        <f t="shared" si="105"/>
        <v>0</v>
      </c>
      <c r="L105" s="6">
        <f t="shared" si="106"/>
        <v>0</v>
      </c>
      <c r="M105" s="6">
        <f t="shared" si="107"/>
        <v>0</v>
      </c>
      <c r="N105" s="6">
        <f t="shared" si="108"/>
        <v>0</v>
      </c>
      <c r="O105" s="6">
        <f t="shared" si="109"/>
        <v>0</v>
      </c>
      <c r="P105" s="6">
        <f t="shared" si="110"/>
        <v>0</v>
      </c>
      <c r="Q105" s="6">
        <f t="shared" si="111"/>
        <v>0</v>
      </c>
      <c r="R105" s="7">
        <f t="shared" si="112"/>
        <v>2</v>
      </c>
      <c r="S105" s="7">
        <f t="shared" si="113"/>
        <v>0</v>
      </c>
      <c r="T105" s="7">
        <v>0.4</v>
      </c>
      <c r="U105" s="11"/>
      <c r="V105" s="10"/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14"/>
        <v>0</v>
      </c>
      <c r="AP105" s="11"/>
      <c r="AQ105" s="10"/>
      <c r="AR105" s="11"/>
      <c r="AS105" s="10"/>
      <c r="AT105" s="11"/>
      <c r="AU105" s="10"/>
      <c r="AV105" s="11"/>
      <c r="AW105" s="10"/>
      <c r="AX105" s="11"/>
      <c r="AY105" s="10"/>
      <c r="AZ105" s="7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15"/>
        <v>0</v>
      </c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7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16"/>
        <v>0</v>
      </c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17"/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7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18"/>
        <v>0</v>
      </c>
      <c r="DV105" s="11"/>
      <c r="DW105" s="10"/>
      <c r="DX105" s="11">
        <v>10</v>
      </c>
      <c r="DY105" s="10" t="s">
        <v>57</v>
      </c>
      <c r="DZ105" s="11"/>
      <c r="EA105" s="10"/>
      <c r="EB105" s="11"/>
      <c r="EC105" s="10"/>
      <c r="ED105" s="11"/>
      <c r="EE105" s="10"/>
      <c r="EF105" s="7">
        <v>2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19"/>
        <v>2</v>
      </c>
    </row>
    <row r="106" spans="1:146" ht="19.95" customHeight="1" x14ac:dyDescent="0.25">
      <c r="A106" s="12" t="s">
        <v>228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2"/>
      <c r="EP106" s="13"/>
    </row>
    <row r="107" spans="1:146" x14ac:dyDescent="0.25">
      <c r="A107" s="6"/>
      <c r="B107" s="6"/>
      <c r="C107" s="6"/>
      <c r="D107" s="6" t="s">
        <v>229</v>
      </c>
      <c r="E107" s="3" t="s">
        <v>230</v>
      </c>
      <c r="F107" s="6">
        <f>COUNTIF(U107:EN107,"e")</f>
        <v>0</v>
      </c>
      <c r="G107" s="6">
        <f>COUNTIF(U107:EN107,"z")</f>
        <v>1</v>
      </c>
      <c r="H107" s="6">
        <f>SUM(I107:Q107)</f>
        <v>3</v>
      </c>
      <c r="I107" s="6">
        <f>U107+AP107+BK107+CF107+DA107+DV107</f>
        <v>0</v>
      </c>
      <c r="J107" s="6">
        <f>W107+AR107+BM107+CH107+DC107+DX107</f>
        <v>0</v>
      </c>
      <c r="K107" s="6">
        <f>Y107+AT107+BO107+CJ107+DE107+DZ107</f>
        <v>0</v>
      </c>
      <c r="L107" s="6">
        <f>AA107+AV107+BQ107+CL107+DG107+EB107</f>
        <v>0</v>
      </c>
      <c r="M107" s="6">
        <f>AC107+AX107+BS107+CN107+DI107+ED107</f>
        <v>0</v>
      </c>
      <c r="N107" s="6">
        <f>AF107+BA107+BV107+CQ107+DL107+EG107</f>
        <v>0</v>
      </c>
      <c r="O107" s="6">
        <f>AH107+BC107+BX107+CS107+DN107+EI107</f>
        <v>0</v>
      </c>
      <c r="P107" s="6">
        <f>AJ107+BE107+BZ107+CU107+DP107+EK107</f>
        <v>0</v>
      </c>
      <c r="Q107" s="6">
        <f>AL107+BG107+CB107+CW107+DR107+EM107</f>
        <v>3</v>
      </c>
      <c r="R107" s="7">
        <f>AO107+BJ107+CE107+CZ107+DU107+EP107</f>
        <v>3</v>
      </c>
      <c r="S107" s="7">
        <f>AN107+BI107+CD107+CY107+DT107+EO107</f>
        <v>3</v>
      </c>
      <c r="T107" s="7">
        <v>3</v>
      </c>
      <c r="U107" s="11"/>
      <c r="V107" s="10"/>
      <c r="W107" s="11"/>
      <c r="X107" s="10"/>
      <c r="Y107" s="11"/>
      <c r="Z107" s="10"/>
      <c r="AA107" s="11"/>
      <c r="AB107" s="10"/>
      <c r="AC107" s="11"/>
      <c r="AD107" s="10"/>
      <c r="AE107" s="7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>AE107+AN107</f>
        <v>0</v>
      </c>
      <c r="AP107" s="11"/>
      <c r="AQ107" s="10"/>
      <c r="AR107" s="11"/>
      <c r="AS107" s="10"/>
      <c r="AT107" s="11"/>
      <c r="AU107" s="10"/>
      <c r="AV107" s="11"/>
      <c r="AW107" s="10"/>
      <c r="AX107" s="11"/>
      <c r="AY107" s="10"/>
      <c r="AZ107" s="7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>AZ107+BI107</f>
        <v>0</v>
      </c>
      <c r="BK107" s="11"/>
      <c r="BL107" s="10"/>
      <c r="BM107" s="11"/>
      <c r="BN107" s="10"/>
      <c r="BO107" s="11"/>
      <c r="BP107" s="10"/>
      <c r="BQ107" s="11"/>
      <c r="BR107" s="10"/>
      <c r="BS107" s="11"/>
      <c r="BT107" s="10"/>
      <c r="BU107" s="7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>BU107+CD107</f>
        <v>0</v>
      </c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11"/>
      <c r="CR107" s="10"/>
      <c r="CS107" s="11"/>
      <c r="CT107" s="10"/>
      <c r="CU107" s="11"/>
      <c r="CV107" s="10"/>
      <c r="CW107" s="11">
        <v>3</v>
      </c>
      <c r="CX107" s="10" t="s">
        <v>57</v>
      </c>
      <c r="CY107" s="7">
        <v>3</v>
      </c>
      <c r="CZ107" s="7">
        <f>CP107+CY107</f>
        <v>3</v>
      </c>
      <c r="DA107" s="11"/>
      <c r="DB107" s="10"/>
      <c r="DC107" s="11"/>
      <c r="DD107" s="10"/>
      <c r="DE107" s="11"/>
      <c r="DF107" s="10"/>
      <c r="DG107" s="11"/>
      <c r="DH107" s="10"/>
      <c r="DI107" s="11"/>
      <c r="DJ107" s="10"/>
      <c r="DK107" s="7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>DK107+DT107</f>
        <v>0</v>
      </c>
      <c r="DV107" s="11"/>
      <c r="DW107" s="10"/>
      <c r="DX107" s="11"/>
      <c r="DY107" s="10"/>
      <c r="DZ107" s="11"/>
      <c r="EA107" s="10"/>
      <c r="EB107" s="11"/>
      <c r="EC107" s="10"/>
      <c r="ED107" s="11"/>
      <c r="EE107" s="10"/>
      <c r="EF107" s="7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>EF107+EO107</f>
        <v>0</v>
      </c>
    </row>
    <row r="108" spans="1:146" ht="16.05" customHeight="1" x14ac:dyDescent="0.25">
      <c r="A108" s="6"/>
      <c r="B108" s="6"/>
      <c r="C108" s="6"/>
      <c r="D108" s="6"/>
      <c r="E108" s="6" t="s">
        <v>82</v>
      </c>
      <c r="F108" s="6">
        <f t="shared" ref="F108:AK108" si="120">SUM(F107:F107)</f>
        <v>0</v>
      </c>
      <c r="G108" s="6">
        <f t="shared" si="120"/>
        <v>1</v>
      </c>
      <c r="H108" s="6">
        <f t="shared" si="120"/>
        <v>3</v>
      </c>
      <c r="I108" s="6">
        <f t="shared" si="120"/>
        <v>0</v>
      </c>
      <c r="J108" s="6">
        <f t="shared" si="120"/>
        <v>0</v>
      </c>
      <c r="K108" s="6">
        <f t="shared" si="120"/>
        <v>0</v>
      </c>
      <c r="L108" s="6">
        <f t="shared" si="120"/>
        <v>0</v>
      </c>
      <c r="M108" s="6">
        <f t="shared" si="120"/>
        <v>0</v>
      </c>
      <c r="N108" s="6">
        <f t="shared" si="120"/>
        <v>0</v>
      </c>
      <c r="O108" s="6">
        <f t="shared" si="120"/>
        <v>0</v>
      </c>
      <c r="P108" s="6">
        <f t="shared" si="120"/>
        <v>0</v>
      </c>
      <c r="Q108" s="6">
        <f t="shared" si="120"/>
        <v>3</v>
      </c>
      <c r="R108" s="7">
        <f t="shared" si="120"/>
        <v>3</v>
      </c>
      <c r="S108" s="7">
        <f t="shared" si="120"/>
        <v>3</v>
      </c>
      <c r="T108" s="7">
        <f t="shared" si="120"/>
        <v>3</v>
      </c>
      <c r="U108" s="11">
        <f t="shared" si="120"/>
        <v>0</v>
      </c>
      <c r="V108" s="10">
        <f t="shared" si="120"/>
        <v>0</v>
      </c>
      <c r="W108" s="11">
        <f t="shared" si="120"/>
        <v>0</v>
      </c>
      <c r="X108" s="10">
        <f t="shared" si="120"/>
        <v>0</v>
      </c>
      <c r="Y108" s="11">
        <f t="shared" si="120"/>
        <v>0</v>
      </c>
      <c r="Z108" s="10">
        <f t="shared" si="120"/>
        <v>0</v>
      </c>
      <c r="AA108" s="11">
        <f t="shared" si="120"/>
        <v>0</v>
      </c>
      <c r="AB108" s="10">
        <f t="shared" si="120"/>
        <v>0</v>
      </c>
      <c r="AC108" s="11">
        <f t="shared" si="120"/>
        <v>0</v>
      </c>
      <c r="AD108" s="10">
        <f t="shared" si="120"/>
        <v>0</v>
      </c>
      <c r="AE108" s="7">
        <f t="shared" si="120"/>
        <v>0</v>
      </c>
      <c r="AF108" s="11">
        <f t="shared" si="120"/>
        <v>0</v>
      </c>
      <c r="AG108" s="10">
        <f t="shared" si="120"/>
        <v>0</v>
      </c>
      <c r="AH108" s="11">
        <f t="shared" si="120"/>
        <v>0</v>
      </c>
      <c r="AI108" s="10">
        <f t="shared" si="120"/>
        <v>0</v>
      </c>
      <c r="AJ108" s="11">
        <f t="shared" si="120"/>
        <v>0</v>
      </c>
      <c r="AK108" s="10">
        <f t="shared" si="120"/>
        <v>0</v>
      </c>
      <c r="AL108" s="11">
        <f t="shared" ref="AL108:BQ108" si="121">SUM(AL107:AL107)</f>
        <v>0</v>
      </c>
      <c r="AM108" s="10">
        <f t="shared" si="121"/>
        <v>0</v>
      </c>
      <c r="AN108" s="7">
        <f t="shared" si="121"/>
        <v>0</v>
      </c>
      <c r="AO108" s="7">
        <f t="shared" si="121"/>
        <v>0</v>
      </c>
      <c r="AP108" s="11">
        <f t="shared" si="121"/>
        <v>0</v>
      </c>
      <c r="AQ108" s="10">
        <f t="shared" si="121"/>
        <v>0</v>
      </c>
      <c r="AR108" s="11">
        <f t="shared" si="121"/>
        <v>0</v>
      </c>
      <c r="AS108" s="10">
        <f t="shared" si="121"/>
        <v>0</v>
      </c>
      <c r="AT108" s="11">
        <f t="shared" si="121"/>
        <v>0</v>
      </c>
      <c r="AU108" s="10">
        <f t="shared" si="121"/>
        <v>0</v>
      </c>
      <c r="AV108" s="11">
        <f t="shared" si="121"/>
        <v>0</v>
      </c>
      <c r="AW108" s="10">
        <f t="shared" si="121"/>
        <v>0</v>
      </c>
      <c r="AX108" s="11">
        <f t="shared" si="121"/>
        <v>0</v>
      </c>
      <c r="AY108" s="10">
        <f t="shared" si="121"/>
        <v>0</v>
      </c>
      <c r="AZ108" s="7">
        <f t="shared" si="121"/>
        <v>0</v>
      </c>
      <c r="BA108" s="11">
        <f t="shared" si="121"/>
        <v>0</v>
      </c>
      <c r="BB108" s="10">
        <f t="shared" si="121"/>
        <v>0</v>
      </c>
      <c r="BC108" s="11">
        <f t="shared" si="121"/>
        <v>0</v>
      </c>
      <c r="BD108" s="10">
        <f t="shared" si="121"/>
        <v>0</v>
      </c>
      <c r="BE108" s="11">
        <f t="shared" si="121"/>
        <v>0</v>
      </c>
      <c r="BF108" s="10">
        <f t="shared" si="121"/>
        <v>0</v>
      </c>
      <c r="BG108" s="11">
        <f t="shared" si="121"/>
        <v>0</v>
      </c>
      <c r="BH108" s="10">
        <f t="shared" si="121"/>
        <v>0</v>
      </c>
      <c r="BI108" s="7">
        <f t="shared" si="121"/>
        <v>0</v>
      </c>
      <c r="BJ108" s="7">
        <f t="shared" si="121"/>
        <v>0</v>
      </c>
      <c r="BK108" s="11">
        <f t="shared" si="121"/>
        <v>0</v>
      </c>
      <c r="BL108" s="10">
        <f t="shared" si="121"/>
        <v>0</v>
      </c>
      <c r="BM108" s="11">
        <f t="shared" si="121"/>
        <v>0</v>
      </c>
      <c r="BN108" s="10">
        <f t="shared" si="121"/>
        <v>0</v>
      </c>
      <c r="BO108" s="11">
        <f t="shared" si="121"/>
        <v>0</v>
      </c>
      <c r="BP108" s="10">
        <f t="shared" si="121"/>
        <v>0</v>
      </c>
      <c r="BQ108" s="11">
        <f t="shared" si="121"/>
        <v>0</v>
      </c>
      <c r="BR108" s="10">
        <f t="shared" ref="BR108:CW108" si="122">SUM(BR107:BR107)</f>
        <v>0</v>
      </c>
      <c r="BS108" s="11">
        <f t="shared" si="122"/>
        <v>0</v>
      </c>
      <c r="BT108" s="10">
        <f t="shared" si="122"/>
        <v>0</v>
      </c>
      <c r="BU108" s="7">
        <f t="shared" si="122"/>
        <v>0</v>
      </c>
      <c r="BV108" s="11">
        <f t="shared" si="122"/>
        <v>0</v>
      </c>
      <c r="BW108" s="10">
        <f t="shared" si="122"/>
        <v>0</v>
      </c>
      <c r="BX108" s="11">
        <f t="shared" si="122"/>
        <v>0</v>
      </c>
      <c r="BY108" s="10">
        <f t="shared" si="122"/>
        <v>0</v>
      </c>
      <c r="BZ108" s="11">
        <f t="shared" si="122"/>
        <v>0</v>
      </c>
      <c r="CA108" s="10">
        <f t="shared" si="122"/>
        <v>0</v>
      </c>
      <c r="CB108" s="11">
        <f t="shared" si="122"/>
        <v>0</v>
      </c>
      <c r="CC108" s="10">
        <f t="shared" si="122"/>
        <v>0</v>
      </c>
      <c r="CD108" s="7">
        <f t="shared" si="122"/>
        <v>0</v>
      </c>
      <c r="CE108" s="7">
        <f t="shared" si="122"/>
        <v>0</v>
      </c>
      <c r="CF108" s="11">
        <f t="shared" si="122"/>
        <v>0</v>
      </c>
      <c r="CG108" s="10">
        <f t="shared" si="122"/>
        <v>0</v>
      </c>
      <c r="CH108" s="11">
        <f t="shared" si="122"/>
        <v>0</v>
      </c>
      <c r="CI108" s="10">
        <f t="shared" si="122"/>
        <v>0</v>
      </c>
      <c r="CJ108" s="11">
        <f t="shared" si="122"/>
        <v>0</v>
      </c>
      <c r="CK108" s="10">
        <f t="shared" si="122"/>
        <v>0</v>
      </c>
      <c r="CL108" s="11">
        <f t="shared" si="122"/>
        <v>0</v>
      </c>
      <c r="CM108" s="10">
        <f t="shared" si="122"/>
        <v>0</v>
      </c>
      <c r="CN108" s="11">
        <f t="shared" si="122"/>
        <v>0</v>
      </c>
      <c r="CO108" s="10">
        <f t="shared" si="122"/>
        <v>0</v>
      </c>
      <c r="CP108" s="7">
        <f t="shared" si="122"/>
        <v>0</v>
      </c>
      <c r="CQ108" s="11">
        <f t="shared" si="122"/>
        <v>0</v>
      </c>
      <c r="CR108" s="10">
        <f t="shared" si="122"/>
        <v>0</v>
      </c>
      <c r="CS108" s="11">
        <f t="shared" si="122"/>
        <v>0</v>
      </c>
      <c r="CT108" s="10">
        <f t="shared" si="122"/>
        <v>0</v>
      </c>
      <c r="CU108" s="11">
        <f t="shared" si="122"/>
        <v>0</v>
      </c>
      <c r="CV108" s="10">
        <f t="shared" si="122"/>
        <v>0</v>
      </c>
      <c r="CW108" s="11">
        <f t="shared" si="122"/>
        <v>3</v>
      </c>
      <c r="CX108" s="10">
        <f t="shared" ref="CX108:EC108" si="123">SUM(CX107:CX107)</f>
        <v>0</v>
      </c>
      <c r="CY108" s="7">
        <f t="shared" si="123"/>
        <v>3</v>
      </c>
      <c r="CZ108" s="7">
        <f t="shared" si="123"/>
        <v>3</v>
      </c>
      <c r="DA108" s="11">
        <f t="shared" si="123"/>
        <v>0</v>
      </c>
      <c r="DB108" s="10">
        <f t="shared" si="123"/>
        <v>0</v>
      </c>
      <c r="DC108" s="11">
        <f t="shared" si="123"/>
        <v>0</v>
      </c>
      <c r="DD108" s="10">
        <f t="shared" si="123"/>
        <v>0</v>
      </c>
      <c r="DE108" s="11">
        <f t="shared" si="123"/>
        <v>0</v>
      </c>
      <c r="DF108" s="10">
        <f t="shared" si="123"/>
        <v>0</v>
      </c>
      <c r="DG108" s="11">
        <f t="shared" si="123"/>
        <v>0</v>
      </c>
      <c r="DH108" s="10">
        <f t="shared" si="123"/>
        <v>0</v>
      </c>
      <c r="DI108" s="11">
        <f t="shared" si="123"/>
        <v>0</v>
      </c>
      <c r="DJ108" s="10">
        <f t="shared" si="123"/>
        <v>0</v>
      </c>
      <c r="DK108" s="7">
        <f t="shared" si="123"/>
        <v>0</v>
      </c>
      <c r="DL108" s="11">
        <f t="shared" si="123"/>
        <v>0</v>
      </c>
      <c r="DM108" s="10">
        <f t="shared" si="123"/>
        <v>0</v>
      </c>
      <c r="DN108" s="11">
        <f t="shared" si="123"/>
        <v>0</v>
      </c>
      <c r="DO108" s="10">
        <f t="shared" si="123"/>
        <v>0</v>
      </c>
      <c r="DP108" s="11">
        <f t="shared" si="123"/>
        <v>0</v>
      </c>
      <c r="DQ108" s="10">
        <f t="shared" si="123"/>
        <v>0</v>
      </c>
      <c r="DR108" s="11">
        <f t="shared" si="123"/>
        <v>0</v>
      </c>
      <c r="DS108" s="10">
        <f t="shared" si="123"/>
        <v>0</v>
      </c>
      <c r="DT108" s="7">
        <f t="shared" si="123"/>
        <v>0</v>
      </c>
      <c r="DU108" s="7">
        <f t="shared" si="123"/>
        <v>0</v>
      </c>
      <c r="DV108" s="11">
        <f t="shared" si="123"/>
        <v>0</v>
      </c>
      <c r="DW108" s="10">
        <f t="shared" si="123"/>
        <v>0</v>
      </c>
      <c r="DX108" s="11">
        <f t="shared" si="123"/>
        <v>0</v>
      </c>
      <c r="DY108" s="10">
        <f t="shared" si="123"/>
        <v>0</v>
      </c>
      <c r="DZ108" s="11">
        <f t="shared" si="123"/>
        <v>0</v>
      </c>
      <c r="EA108" s="10">
        <f t="shared" si="123"/>
        <v>0</v>
      </c>
      <c r="EB108" s="11">
        <f t="shared" si="123"/>
        <v>0</v>
      </c>
      <c r="EC108" s="10">
        <f t="shared" si="123"/>
        <v>0</v>
      </c>
      <c r="ED108" s="11">
        <f t="shared" ref="ED108:EP108" si="124">SUM(ED107:ED107)</f>
        <v>0</v>
      </c>
      <c r="EE108" s="10">
        <f t="shared" si="124"/>
        <v>0</v>
      </c>
      <c r="EF108" s="7">
        <f t="shared" si="124"/>
        <v>0</v>
      </c>
      <c r="EG108" s="11">
        <f t="shared" si="124"/>
        <v>0</v>
      </c>
      <c r="EH108" s="10">
        <f t="shared" si="124"/>
        <v>0</v>
      </c>
      <c r="EI108" s="11">
        <f t="shared" si="124"/>
        <v>0</v>
      </c>
      <c r="EJ108" s="10">
        <f t="shared" si="124"/>
        <v>0</v>
      </c>
      <c r="EK108" s="11">
        <f t="shared" si="124"/>
        <v>0</v>
      </c>
      <c r="EL108" s="10">
        <f t="shared" si="124"/>
        <v>0</v>
      </c>
      <c r="EM108" s="11">
        <f t="shared" si="124"/>
        <v>0</v>
      </c>
      <c r="EN108" s="10">
        <f t="shared" si="124"/>
        <v>0</v>
      </c>
      <c r="EO108" s="7">
        <f t="shared" si="124"/>
        <v>0</v>
      </c>
      <c r="EP108" s="7">
        <f t="shared" si="124"/>
        <v>0</v>
      </c>
    </row>
    <row r="109" spans="1:146" ht="19.95" customHeight="1" x14ac:dyDescent="0.25">
      <c r="A109" s="12" t="s">
        <v>231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2"/>
      <c r="EP109" s="13"/>
    </row>
    <row r="110" spans="1:146" x14ac:dyDescent="0.25">
      <c r="A110" s="6"/>
      <c r="B110" s="6"/>
      <c r="C110" s="6"/>
      <c r="D110" s="6" t="s">
        <v>232</v>
      </c>
      <c r="E110" s="3" t="s">
        <v>233</v>
      </c>
      <c r="F110" s="6">
        <f>COUNTIF(U110:EN110,"e")</f>
        <v>0</v>
      </c>
      <c r="G110" s="6">
        <f>COUNTIF(U110:EN110,"z")</f>
        <v>1</v>
      </c>
      <c r="H110" s="6">
        <f>SUM(I110:Q110)</f>
        <v>0</v>
      </c>
      <c r="I110" s="6">
        <f>U110+AP110+BK110+CF110+DA110+DV110</f>
        <v>0</v>
      </c>
      <c r="J110" s="6">
        <f>W110+AR110+BM110+CH110+DC110+DX110</f>
        <v>0</v>
      </c>
      <c r="K110" s="6">
        <f>Y110+AT110+BO110+CJ110+DE110+DZ110</f>
        <v>0</v>
      </c>
      <c r="L110" s="6">
        <f>AA110+AV110+BQ110+CL110+DG110+EB110</f>
        <v>0</v>
      </c>
      <c r="M110" s="6">
        <f>AC110+AX110+BS110+CN110+DI110+ED110</f>
        <v>0</v>
      </c>
      <c r="N110" s="6">
        <f>AF110+BA110+BV110+CQ110+DL110+EG110</f>
        <v>0</v>
      </c>
      <c r="O110" s="6">
        <f>AH110+BC110+BX110+CS110+DN110+EI110</f>
        <v>0</v>
      </c>
      <c r="P110" s="6">
        <f>AJ110+BE110+BZ110+CU110+DP110+EK110</f>
        <v>0</v>
      </c>
      <c r="Q110" s="6">
        <f>AL110+BG110+CB110+CW110+DR110+EM110</f>
        <v>0</v>
      </c>
      <c r="R110" s="7">
        <f>AO110+BJ110+CE110+CZ110+DU110+EP110</f>
        <v>0</v>
      </c>
      <c r="S110" s="7">
        <f>AN110+BI110+CD110+CY110+DT110+EO110</f>
        <v>0</v>
      </c>
      <c r="T110" s="7">
        <v>0</v>
      </c>
      <c r="U110" s="11"/>
      <c r="V110" s="10"/>
      <c r="W110" s="11">
        <v>0</v>
      </c>
      <c r="X110" s="10" t="s">
        <v>57</v>
      </c>
      <c r="Y110" s="11"/>
      <c r="Z110" s="10"/>
      <c r="AA110" s="11"/>
      <c r="AB110" s="10"/>
      <c r="AC110" s="11"/>
      <c r="AD110" s="10"/>
      <c r="AE110" s="7">
        <v>0</v>
      </c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AE110+AN110</f>
        <v>0</v>
      </c>
      <c r="AP110" s="11"/>
      <c r="AQ110" s="10"/>
      <c r="AR110" s="11"/>
      <c r="AS110" s="10"/>
      <c r="AT110" s="11"/>
      <c r="AU110" s="10"/>
      <c r="AV110" s="11"/>
      <c r="AW110" s="10"/>
      <c r="AX110" s="11"/>
      <c r="AY110" s="10"/>
      <c r="AZ110" s="7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AZ110+BI110</f>
        <v>0</v>
      </c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7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BU110+CD110</f>
        <v>0</v>
      </c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CP110+CY110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7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DK110+DT110</f>
        <v>0</v>
      </c>
      <c r="DV110" s="11"/>
      <c r="DW110" s="10"/>
      <c r="DX110" s="11"/>
      <c r="DY110" s="10"/>
      <c r="DZ110" s="11"/>
      <c r="EA110" s="10"/>
      <c r="EB110" s="11"/>
      <c r="EC110" s="10"/>
      <c r="ED110" s="11"/>
      <c r="EE110" s="10"/>
      <c r="EF110" s="7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EF110+EO110</f>
        <v>0</v>
      </c>
    </row>
    <row r="111" spans="1:146" x14ac:dyDescent="0.25">
      <c r="A111" s="6"/>
      <c r="B111" s="6"/>
      <c r="C111" s="6"/>
      <c r="D111" s="6" t="s">
        <v>234</v>
      </c>
      <c r="E111" s="3" t="s">
        <v>235</v>
      </c>
      <c r="F111" s="6">
        <f>COUNTIF(U111:EN111,"e")</f>
        <v>0</v>
      </c>
      <c r="G111" s="6">
        <f>COUNTIF(U111:EN111,"z")</f>
        <v>1</v>
      </c>
      <c r="H111" s="6">
        <f>SUM(I111:Q111)</f>
        <v>4</v>
      </c>
      <c r="I111" s="6">
        <f>U111+AP111+BK111+CF111+DA111+DV111</f>
        <v>4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>
        <v>4</v>
      </c>
      <c r="V111" s="10" t="s">
        <v>57</v>
      </c>
      <c r="W111" s="11"/>
      <c r="X111" s="10"/>
      <c r="Y111" s="11"/>
      <c r="Z111" s="10"/>
      <c r="AA111" s="11"/>
      <c r="AB111" s="10"/>
      <c r="AC111" s="11"/>
      <c r="AD111" s="10"/>
      <c r="AE111" s="7">
        <v>0</v>
      </c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x14ac:dyDescent="0.25">
      <c r="A112" s="6"/>
      <c r="B112" s="6"/>
      <c r="C112" s="6"/>
      <c r="D112" s="6" t="s">
        <v>236</v>
      </c>
      <c r="E112" s="3" t="s">
        <v>237</v>
      </c>
      <c r="F112" s="6">
        <f>COUNTIF(U112:EN112,"e")</f>
        <v>0</v>
      </c>
      <c r="G112" s="6">
        <f>COUNTIF(U112:EN112,"z")</f>
        <v>1</v>
      </c>
      <c r="H112" s="6">
        <f>SUM(I112:Q112)</f>
        <v>2</v>
      </c>
      <c r="I112" s="6">
        <f>U112+AP112+BK112+CF112+DA112+DV112</f>
        <v>2</v>
      </c>
      <c r="J112" s="6">
        <f>W112+AR112+BM112+CH112+DC112+DX112</f>
        <v>0</v>
      </c>
      <c r="K112" s="6">
        <f>Y112+AT112+BO112+CJ112+DE112+DZ112</f>
        <v>0</v>
      </c>
      <c r="L112" s="6">
        <f>AA112+AV112+BQ112+CL112+DG112+EB112</f>
        <v>0</v>
      </c>
      <c r="M112" s="6">
        <f>AC112+AX112+BS112+CN112+DI112+ED112</f>
        <v>0</v>
      </c>
      <c r="N112" s="6">
        <f>AF112+BA112+BV112+CQ112+DL112+EG112</f>
        <v>0</v>
      </c>
      <c r="O112" s="6">
        <f>AH112+BC112+BX112+CS112+DN112+EI112</f>
        <v>0</v>
      </c>
      <c r="P112" s="6">
        <f>AJ112+BE112+BZ112+CU112+DP112+EK112</f>
        <v>0</v>
      </c>
      <c r="Q112" s="6">
        <f>AL112+BG112+CB112+CW112+DR112+EM112</f>
        <v>0</v>
      </c>
      <c r="R112" s="7">
        <f>AO112+BJ112+CE112+CZ112+DU112+EP112</f>
        <v>0</v>
      </c>
      <c r="S112" s="7">
        <f>AN112+BI112+CD112+CY112+DT112+EO112</f>
        <v>0</v>
      </c>
      <c r="T112" s="7">
        <v>0</v>
      </c>
      <c r="U112" s="11"/>
      <c r="V112" s="10"/>
      <c r="W112" s="11"/>
      <c r="X112" s="10"/>
      <c r="Y112" s="11"/>
      <c r="Z112" s="10"/>
      <c r="AA112" s="11"/>
      <c r="AB112" s="10"/>
      <c r="AC112" s="11"/>
      <c r="AD112" s="10"/>
      <c r="AE112" s="7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AE112+AN112</f>
        <v>0</v>
      </c>
      <c r="AP112" s="11"/>
      <c r="AQ112" s="10"/>
      <c r="AR112" s="11"/>
      <c r="AS112" s="10"/>
      <c r="AT112" s="11"/>
      <c r="AU112" s="10"/>
      <c r="AV112" s="11"/>
      <c r="AW112" s="10"/>
      <c r="AX112" s="11"/>
      <c r="AY112" s="10"/>
      <c r="AZ112" s="7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AZ112+BI112</f>
        <v>0</v>
      </c>
      <c r="BK112" s="11"/>
      <c r="BL112" s="10"/>
      <c r="BM112" s="11"/>
      <c r="BN112" s="10"/>
      <c r="BO112" s="11"/>
      <c r="BP112" s="10"/>
      <c r="BQ112" s="11"/>
      <c r="BR112" s="10"/>
      <c r="BS112" s="11"/>
      <c r="BT112" s="10"/>
      <c r="BU112" s="7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BU112+CD112</f>
        <v>0</v>
      </c>
      <c r="CF112" s="11">
        <v>2</v>
      </c>
      <c r="CG112" s="10" t="s">
        <v>57</v>
      </c>
      <c r="CH112" s="11"/>
      <c r="CI112" s="10"/>
      <c r="CJ112" s="11"/>
      <c r="CK112" s="10"/>
      <c r="CL112" s="11"/>
      <c r="CM112" s="10"/>
      <c r="CN112" s="11"/>
      <c r="CO112" s="10"/>
      <c r="CP112" s="7">
        <v>0</v>
      </c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CP112+CY112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11"/>
      <c r="DJ112" s="10"/>
      <c r="DK112" s="7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DK112+DT112</f>
        <v>0</v>
      </c>
      <c r="DV112" s="11"/>
      <c r="DW112" s="10"/>
      <c r="DX112" s="11"/>
      <c r="DY112" s="10"/>
      <c r="DZ112" s="11"/>
      <c r="EA112" s="10"/>
      <c r="EB112" s="11"/>
      <c r="EC112" s="10"/>
      <c r="ED112" s="11"/>
      <c r="EE112" s="10"/>
      <c r="EF112" s="7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EF112+EO112</f>
        <v>0</v>
      </c>
    </row>
    <row r="113" spans="1:146" ht="16.05" customHeight="1" x14ac:dyDescent="0.25">
      <c r="A113" s="6"/>
      <c r="B113" s="6"/>
      <c r="C113" s="6"/>
      <c r="D113" s="6"/>
      <c r="E113" s="6" t="s">
        <v>82</v>
      </c>
      <c r="F113" s="6">
        <f t="shared" ref="F113:AK113" si="125">SUM(F110:F112)</f>
        <v>0</v>
      </c>
      <c r="G113" s="6">
        <f t="shared" si="125"/>
        <v>3</v>
      </c>
      <c r="H113" s="6">
        <f t="shared" si="125"/>
        <v>6</v>
      </c>
      <c r="I113" s="6">
        <f t="shared" si="125"/>
        <v>6</v>
      </c>
      <c r="J113" s="6">
        <f t="shared" si="125"/>
        <v>0</v>
      </c>
      <c r="K113" s="6">
        <f t="shared" si="125"/>
        <v>0</v>
      </c>
      <c r="L113" s="6">
        <f t="shared" si="125"/>
        <v>0</v>
      </c>
      <c r="M113" s="6">
        <f t="shared" si="125"/>
        <v>0</v>
      </c>
      <c r="N113" s="6">
        <f t="shared" si="125"/>
        <v>0</v>
      </c>
      <c r="O113" s="6">
        <f t="shared" si="125"/>
        <v>0</v>
      </c>
      <c r="P113" s="6">
        <f t="shared" si="125"/>
        <v>0</v>
      </c>
      <c r="Q113" s="6">
        <f t="shared" si="125"/>
        <v>0</v>
      </c>
      <c r="R113" s="7">
        <f t="shared" si="125"/>
        <v>0</v>
      </c>
      <c r="S113" s="7">
        <f t="shared" si="125"/>
        <v>0</v>
      </c>
      <c r="T113" s="7">
        <f t="shared" si="125"/>
        <v>0</v>
      </c>
      <c r="U113" s="11">
        <f t="shared" si="125"/>
        <v>4</v>
      </c>
      <c r="V113" s="10">
        <f t="shared" si="125"/>
        <v>0</v>
      </c>
      <c r="W113" s="11">
        <f t="shared" si="125"/>
        <v>0</v>
      </c>
      <c r="X113" s="10">
        <f t="shared" si="125"/>
        <v>0</v>
      </c>
      <c r="Y113" s="11">
        <f t="shared" si="125"/>
        <v>0</v>
      </c>
      <c r="Z113" s="10">
        <f t="shared" si="125"/>
        <v>0</v>
      </c>
      <c r="AA113" s="11">
        <f t="shared" si="125"/>
        <v>0</v>
      </c>
      <c r="AB113" s="10">
        <f t="shared" si="125"/>
        <v>0</v>
      </c>
      <c r="AC113" s="11">
        <f t="shared" si="125"/>
        <v>0</v>
      </c>
      <c r="AD113" s="10">
        <f t="shared" si="125"/>
        <v>0</v>
      </c>
      <c r="AE113" s="7">
        <f t="shared" si="125"/>
        <v>0</v>
      </c>
      <c r="AF113" s="11">
        <f t="shared" si="125"/>
        <v>0</v>
      </c>
      <c r="AG113" s="10">
        <f t="shared" si="125"/>
        <v>0</v>
      </c>
      <c r="AH113" s="11">
        <f t="shared" si="125"/>
        <v>0</v>
      </c>
      <c r="AI113" s="10">
        <f t="shared" si="125"/>
        <v>0</v>
      </c>
      <c r="AJ113" s="11">
        <f t="shared" si="125"/>
        <v>0</v>
      </c>
      <c r="AK113" s="10">
        <f t="shared" si="125"/>
        <v>0</v>
      </c>
      <c r="AL113" s="11">
        <f t="shared" ref="AL113:BQ113" si="126">SUM(AL110:AL112)</f>
        <v>0</v>
      </c>
      <c r="AM113" s="10">
        <f t="shared" si="126"/>
        <v>0</v>
      </c>
      <c r="AN113" s="7">
        <f t="shared" si="126"/>
        <v>0</v>
      </c>
      <c r="AO113" s="7">
        <f t="shared" si="126"/>
        <v>0</v>
      </c>
      <c r="AP113" s="11">
        <f t="shared" si="126"/>
        <v>0</v>
      </c>
      <c r="AQ113" s="10">
        <f t="shared" si="126"/>
        <v>0</v>
      </c>
      <c r="AR113" s="11">
        <f t="shared" si="126"/>
        <v>0</v>
      </c>
      <c r="AS113" s="10">
        <f t="shared" si="126"/>
        <v>0</v>
      </c>
      <c r="AT113" s="11">
        <f t="shared" si="126"/>
        <v>0</v>
      </c>
      <c r="AU113" s="10">
        <f t="shared" si="126"/>
        <v>0</v>
      </c>
      <c r="AV113" s="11">
        <f t="shared" si="126"/>
        <v>0</v>
      </c>
      <c r="AW113" s="10">
        <f t="shared" si="126"/>
        <v>0</v>
      </c>
      <c r="AX113" s="11">
        <f t="shared" si="126"/>
        <v>0</v>
      </c>
      <c r="AY113" s="10">
        <f t="shared" si="126"/>
        <v>0</v>
      </c>
      <c r="AZ113" s="7">
        <f t="shared" si="126"/>
        <v>0</v>
      </c>
      <c r="BA113" s="11">
        <f t="shared" si="126"/>
        <v>0</v>
      </c>
      <c r="BB113" s="10">
        <f t="shared" si="126"/>
        <v>0</v>
      </c>
      <c r="BC113" s="11">
        <f t="shared" si="126"/>
        <v>0</v>
      </c>
      <c r="BD113" s="10">
        <f t="shared" si="126"/>
        <v>0</v>
      </c>
      <c r="BE113" s="11">
        <f t="shared" si="126"/>
        <v>0</v>
      </c>
      <c r="BF113" s="10">
        <f t="shared" si="126"/>
        <v>0</v>
      </c>
      <c r="BG113" s="11">
        <f t="shared" si="126"/>
        <v>0</v>
      </c>
      <c r="BH113" s="10">
        <f t="shared" si="126"/>
        <v>0</v>
      </c>
      <c r="BI113" s="7">
        <f t="shared" si="126"/>
        <v>0</v>
      </c>
      <c r="BJ113" s="7">
        <f t="shared" si="126"/>
        <v>0</v>
      </c>
      <c r="BK113" s="11">
        <f t="shared" si="126"/>
        <v>0</v>
      </c>
      <c r="BL113" s="10">
        <f t="shared" si="126"/>
        <v>0</v>
      </c>
      <c r="BM113" s="11">
        <f t="shared" si="126"/>
        <v>0</v>
      </c>
      <c r="BN113" s="10">
        <f t="shared" si="126"/>
        <v>0</v>
      </c>
      <c r="BO113" s="11">
        <f t="shared" si="126"/>
        <v>0</v>
      </c>
      <c r="BP113" s="10">
        <f t="shared" si="126"/>
        <v>0</v>
      </c>
      <c r="BQ113" s="11">
        <f t="shared" si="126"/>
        <v>0</v>
      </c>
      <c r="BR113" s="10">
        <f t="shared" ref="BR113:CW113" si="127">SUM(BR110:BR112)</f>
        <v>0</v>
      </c>
      <c r="BS113" s="11">
        <f t="shared" si="127"/>
        <v>0</v>
      </c>
      <c r="BT113" s="10">
        <f t="shared" si="127"/>
        <v>0</v>
      </c>
      <c r="BU113" s="7">
        <f t="shared" si="127"/>
        <v>0</v>
      </c>
      <c r="BV113" s="11">
        <f t="shared" si="127"/>
        <v>0</v>
      </c>
      <c r="BW113" s="10">
        <f t="shared" si="127"/>
        <v>0</v>
      </c>
      <c r="BX113" s="11">
        <f t="shared" si="127"/>
        <v>0</v>
      </c>
      <c r="BY113" s="10">
        <f t="shared" si="127"/>
        <v>0</v>
      </c>
      <c r="BZ113" s="11">
        <f t="shared" si="127"/>
        <v>0</v>
      </c>
      <c r="CA113" s="10">
        <f t="shared" si="127"/>
        <v>0</v>
      </c>
      <c r="CB113" s="11">
        <f t="shared" si="127"/>
        <v>0</v>
      </c>
      <c r="CC113" s="10">
        <f t="shared" si="127"/>
        <v>0</v>
      </c>
      <c r="CD113" s="7">
        <f t="shared" si="127"/>
        <v>0</v>
      </c>
      <c r="CE113" s="7">
        <f t="shared" si="127"/>
        <v>0</v>
      </c>
      <c r="CF113" s="11">
        <f t="shared" si="127"/>
        <v>2</v>
      </c>
      <c r="CG113" s="10">
        <f t="shared" si="127"/>
        <v>0</v>
      </c>
      <c r="CH113" s="11">
        <f t="shared" si="127"/>
        <v>0</v>
      </c>
      <c r="CI113" s="10">
        <f t="shared" si="127"/>
        <v>0</v>
      </c>
      <c r="CJ113" s="11">
        <f t="shared" si="127"/>
        <v>0</v>
      </c>
      <c r="CK113" s="10">
        <f t="shared" si="127"/>
        <v>0</v>
      </c>
      <c r="CL113" s="11">
        <f t="shared" si="127"/>
        <v>0</v>
      </c>
      <c r="CM113" s="10">
        <f t="shared" si="127"/>
        <v>0</v>
      </c>
      <c r="CN113" s="11">
        <f t="shared" si="127"/>
        <v>0</v>
      </c>
      <c r="CO113" s="10">
        <f t="shared" si="127"/>
        <v>0</v>
      </c>
      <c r="CP113" s="7">
        <f t="shared" si="127"/>
        <v>0</v>
      </c>
      <c r="CQ113" s="11">
        <f t="shared" si="127"/>
        <v>0</v>
      </c>
      <c r="CR113" s="10">
        <f t="shared" si="127"/>
        <v>0</v>
      </c>
      <c r="CS113" s="11">
        <f t="shared" si="127"/>
        <v>0</v>
      </c>
      <c r="CT113" s="10">
        <f t="shared" si="127"/>
        <v>0</v>
      </c>
      <c r="CU113" s="11">
        <f t="shared" si="127"/>
        <v>0</v>
      </c>
      <c r="CV113" s="10">
        <f t="shared" si="127"/>
        <v>0</v>
      </c>
      <c r="CW113" s="11">
        <f t="shared" si="127"/>
        <v>0</v>
      </c>
      <c r="CX113" s="10">
        <f t="shared" ref="CX113:EC113" si="128">SUM(CX110:CX112)</f>
        <v>0</v>
      </c>
      <c r="CY113" s="7">
        <f t="shared" si="128"/>
        <v>0</v>
      </c>
      <c r="CZ113" s="7">
        <f t="shared" si="128"/>
        <v>0</v>
      </c>
      <c r="DA113" s="11">
        <f t="shared" si="128"/>
        <v>0</v>
      </c>
      <c r="DB113" s="10">
        <f t="shared" si="128"/>
        <v>0</v>
      </c>
      <c r="DC113" s="11">
        <f t="shared" si="128"/>
        <v>0</v>
      </c>
      <c r="DD113" s="10">
        <f t="shared" si="128"/>
        <v>0</v>
      </c>
      <c r="DE113" s="11">
        <f t="shared" si="128"/>
        <v>0</v>
      </c>
      <c r="DF113" s="10">
        <f t="shared" si="128"/>
        <v>0</v>
      </c>
      <c r="DG113" s="11">
        <f t="shared" si="128"/>
        <v>0</v>
      </c>
      <c r="DH113" s="10">
        <f t="shared" si="128"/>
        <v>0</v>
      </c>
      <c r="DI113" s="11">
        <f t="shared" si="128"/>
        <v>0</v>
      </c>
      <c r="DJ113" s="10">
        <f t="shared" si="128"/>
        <v>0</v>
      </c>
      <c r="DK113" s="7">
        <f t="shared" si="128"/>
        <v>0</v>
      </c>
      <c r="DL113" s="11">
        <f t="shared" si="128"/>
        <v>0</v>
      </c>
      <c r="DM113" s="10">
        <f t="shared" si="128"/>
        <v>0</v>
      </c>
      <c r="DN113" s="11">
        <f t="shared" si="128"/>
        <v>0</v>
      </c>
      <c r="DO113" s="10">
        <f t="shared" si="128"/>
        <v>0</v>
      </c>
      <c r="DP113" s="11">
        <f t="shared" si="128"/>
        <v>0</v>
      </c>
      <c r="DQ113" s="10">
        <f t="shared" si="128"/>
        <v>0</v>
      </c>
      <c r="DR113" s="11">
        <f t="shared" si="128"/>
        <v>0</v>
      </c>
      <c r="DS113" s="10">
        <f t="shared" si="128"/>
        <v>0</v>
      </c>
      <c r="DT113" s="7">
        <f t="shared" si="128"/>
        <v>0</v>
      </c>
      <c r="DU113" s="7">
        <f t="shared" si="128"/>
        <v>0</v>
      </c>
      <c r="DV113" s="11">
        <f t="shared" si="128"/>
        <v>0</v>
      </c>
      <c r="DW113" s="10">
        <f t="shared" si="128"/>
        <v>0</v>
      </c>
      <c r="DX113" s="11">
        <f t="shared" si="128"/>
        <v>0</v>
      </c>
      <c r="DY113" s="10">
        <f t="shared" si="128"/>
        <v>0</v>
      </c>
      <c r="DZ113" s="11">
        <f t="shared" si="128"/>
        <v>0</v>
      </c>
      <c r="EA113" s="10">
        <f t="shared" si="128"/>
        <v>0</v>
      </c>
      <c r="EB113" s="11">
        <f t="shared" si="128"/>
        <v>0</v>
      </c>
      <c r="EC113" s="10">
        <f t="shared" si="128"/>
        <v>0</v>
      </c>
      <c r="ED113" s="11">
        <f t="shared" ref="ED113:EP113" si="129">SUM(ED110:ED112)</f>
        <v>0</v>
      </c>
      <c r="EE113" s="10">
        <f t="shared" si="129"/>
        <v>0</v>
      </c>
      <c r="EF113" s="7">
        <f t="shared" si="129"/>
        <v>0</v>
      </c>
      <c r="EG113" s="11">
        <f t="shared" si="129"/>
        <v>0</v>
      </c>
      <c r="EH113" s="10">
        <f t="shared" si="129"/>
        <v>0</v>
      </c>
      <c r="EI113" s="11">
        <f t="shared" si="129"/>
        <v>0</v>
      </c>
      <c r="EJ113" s="10">
        <f t="shared" si="129"/>
        <v>0</v>
      </c>
      <c r="EK113" s="11">
        <f t="shared" si="129"/>
        <v>0</v>
      </c>
      <c r="EL113" s="10">
        <f t="shared" si="129"/>
        <v>0</v>
      </c>
      <c r="EM113" s="11">
        <f t="shared" si="129"/>
        <v>0</v>
      </c>
      <c r="EN113" s="10">
        <f t="shared" si="129"/>
        <v>0</v>
      </c>
      <c r="EO113" s="7">
        <f t="shared" si="129"/>
        <v>0</v>
      </c>
      <c r="EP113" s="7">
        <f t="shared" si="129"/>
        <v>0</v>
      </c>
    </row>
    <row r="114" spans="1:146" ht="19.95" customHeight="1" x14ac:dyDescent="0.25">
      <c r="A114" s="6"/>
      <c r="B114" s="6"/>
      <c r="C114" s="6"/>
      <c r="D114" s="6"/>
      <c r="E114" s="8" t="s">
        <v>238</v>
      </c>
      <c r="F114" s="6">
        <f>F29+F39+F71+F83+F108+F113</f>
        <v>18</v>
      </c>
      <c r="G114" s="6">
        <f>G29+G39+G71+G83+G108+G113</f>
        <v>92</v>
      </c>
      <c r="H114" s="6">
        <f t="shared" ref="H114:Q114" si="130">H29+H39+H71+H83+H113</f>
        <v>1243</v>
      </c>
      <c r="I114" s="6">
        <f t="shared" si="130"/>
        <v>403</v>
      </c>
      <c r="J114" s="6">
        <f t="shared" si="130"/>
        <v>540</v>
      </c>
      <c r="K114" s="6">
        <f t="shared" si="130"/>
        <v>81</v>
      </c>
      <c r="L114" s="6">
        <f t="shared" si="130"/>
        <v>0</v>
      </c>
      <c r="M114" s="6">
        <f t="shared" si="130"/>
        <v>19</v>
      </c>
      <c r="N114" s="6">
        <f t="shared" si="130"/>
        <v>100</v>
      </c>
      <c r="O114" s="6">
        <f t="shared" si="130"/>
        <v>100</v>
      </c>
      <c r="P114" s="6">
        <f t="shared" si="130"/>
        <v>0</v>
      </c>
      <c r="Q114" s="6">
        <f t="shared" si="130"/>
        <v>0</v>
      </c>
      <c r="R114" s="7">
        <f>R29+R39+R71+R83+R108+R113</f>
        <v>180</v>
      </c>
      <c r="S114" s="7">
        <f>S29+S39+S71+S83+S108+S113</f>
        <v>28</v>
      </c>
      <c r="T114" s="7">
        <f>T29+T39+T71+T83+T108+T113</f>
        <v>53.82</v>
      </c>
      <c r="U114" s="11">
        <f t="shared" ref="U114:AD114" si="131">U29+U39+U71+U83+U113</f>
        <v>95</v>
      </c>
      <c r="V114" s="10">
        <f t="shared" si="131"/>
        <v>0</v>
      </c>
      <c r="W114" s="11">
        <f t="shared" si="131"/>
        <v>88</v>
      </c>
      <c r="X114" s="10">
        <f t="shared" si="131"/>
        <v>0</v>
      </c>
      <c r="Y114" s="11">
        <f t="shared" si="131"/>
        <v>15</v>
      </c>
      <c r="Z114" s="10">
        <f t="shared" si="131"/>
        <v>0</v>
      </c>
      <c r="AA114" s="11">
        <f t="shared" si="131"/>
        <v>0</v>
      </c>
      <c r="AB114" s="10">
        <f t="shared" si="131"/>
        <v>0</v>
      </c>
      <c r="AC114" s="11">
        <f t="shared" si="131"/>
        <v>0</v>
      </c>
      <c r="AD114" s="10">
        <f t="shared" si="131"/>
        <v>0</v>
      </c>
      <c r="AE114" s="7">
        <f>AE29+AE39+AE71+AE83+AE108+AE113</f>
        <v>27</v>
      </c>
      <c r="AF114" s="11">
        <f t="shared" ref="AF114:AM114" si="132">AF29+AF39+AF71+AF83+AF113</f>
        <v>0</v>
      </c>
      <c r="AG114" s="10">
        <f t="shared" si="132"/>
        <v>0</v>
      </c>
      <c r="AH114" s="11">
        <f t="shared" si="132"/>
        <v>24</v>
      </c>
      <c r="AI114" s="10">
        <f t="shared" si="132"/>
        <v>0</v>
      </c>
      <c r="AJ114" s="11">
        <f t="shared" si="132"/>
        <v>0</v>
      </c>
      <c r="AK114" s="10">
        <f t="shared" si="132"/>
        <v>0</v>
      </c>
      <c r="AL114" s="11">
        <f t="shared" si="132"/>
        <v>0</v>
      </c>
      <c r="AM114" s="10">
        <f t="shared" si="132"/>
        <v>0</v>
      </c>
      <c r="AN114" s="7">
        <f>AN29+AN39+AN71+AN83+AN108+AN113</f>
        <v>3</v>
      </c>
      <c r="AO114" s="7">
        <f>AO29+AO39+AO71+AO83+AO108+AO113</f>
        <v>30</v>
      </c>
      <c r="AP114" s="11">
        <f t="shared" ref="AP114:AY114" si="133">AP29+AP39+AP71+AP83+AP113</f>
        <v>94</v>
      </c>
      <c r="AQ114" s="10">
        <f t="shared" si="133"/>
        <v>0</v>
      </c>
      <c r="AR114" s="11">
        <f t="shared" si="133"/>
        <v>80</v>
      </c>
      <c r="AS114" s="10">
        <f t="shared" si="133"/>
        <v>0</v>
      </c>
      <c r="AT114" s="11">
        <f t="shared" si="133"/>
        <v>0</v>
      </c>
      <c r="AU114" s="10">
        <f t="shared" si="133"/>
        <v>0</v>
      </c>
      <c r="AV114" s="11">
        <f t="shared" si="133"/>
        <v>0</v>
      </c>
      <c r="AW114" s="10">
        <f t="shared" si="133"/>
        <v>0</v>
      </c>
      <c r="AX114" s="11">
        <f t="shared" si="133"/>
        <v>0</v>
      </c>
      <c r="AY114" s="10">
        <f t="shared" si="133"/>
        <v>0</v>
      </c>
      <c r="AZ114" s="7">
        <f>AZ29+AZ39+AZ71+AZ83+AZ108+AZ113</f>
        <v>26</v>
      </c>
      <c r="BA114" s="11">
        <f t="shared" ref="BA114:BH114" si="134">BA29+BA39+BA71+BA83+BA113</f>
        <v>0</v>
      </c>
      <c r="BB114" s="10">
        <f t="shared" si="134"/>
        <v>0</v>
      </c>
      <c r="BC114" s="11">
        <f t="shared" si="134"/>
        <v>24</v>
      </c>
      <c r="BD114" s="10">
        <f t="shared" si="134"/>
        <v>0</v>
      </c>
      <c r="BE114" s="11">
        <f t="shared" si="134"/>
        <v>0</v>
      </c>
      <c r="BF114" s="10">
        <f t="shared" si="134"/>
        <v>0</v>
      </c>
      <c r="BG114" s="11">
        <f t="shared" si="134"/>
        <v>0</v>
      </c>
      <c r="BH114" s="10">
        <f t="shared" si="134"/>
        <v>0</v>
      </c>
      <c r="BI114" s="7">
        <f>BI29+BI39+BI71+BI83+BI108+BI113</f>
        <v>4</v>
      </c>
      <c r="BJ114" s="7">
        <f>BJ29+BJ39+BJ71+BJ83+BJ108+BJ113</f>
        <v>30</v>
      </c>
      <c r="BK114" s="11">
        <f t="shared" ref="BK114:BT114" si="135">BK29+BK39+BK71+BK83+BK113</f>
        <v>52</v>
      </c>
      <c r="BL114" s="10">
        <f t="shared" si="135"/>
        <v>0</v>
      </c>
      <c r="BM114" s="11">
        <f t="shared" si="135"/>
        <v>82</v>
      </c>
      <c r="BN114" s="10">
        <f t="shared" si="135"/>
        <v>0</v>
      </c>
      <c r="BO114" s="11">
        <f t="shared" si="135"/>
        <v>15</v>
      </c>
      <c r="BP114" s="10">
        <f t="shared" si="135"/>
        <v>0</v>
      </c>
      <c r="BQ114" s="11">
        <f t="shared" si="135"/>
        <v>0</v>
      </c>
      <c r="BR114" s="10">
        <f t="shared" si="135"/>
        <v>0</v>
      </c>
      <c r="BS114" s="11">
        <f t="shared" si="135"/>
        <v>0</v>
      </c>
      <c r="BT114" s="10">
        <f t="shared" si="135"/>
        <v>0</v>
      </c>
      <c r="BU114" s="7">
        <f>BU29+BU39+BU71+BU83+BU108+BU113</f>
        <v>23</v>
      </c>
      <c r="BV114" s="11">
        <f t="shared" ref="BV114:CC114" si="136">BV29+BV39+BV71+BV83+BV113</f>
        <v>20</v>
      </c>
      <c r="BW114" s="10">
        <f t="shared" si="136"/>
        <v>0</v>
      </c>
      <c r="BX114" s="11">
        <f t="shared" si="136"/>
        <v>22</v>
      </c>
      <c r="BY114" s="10">
        <f t="shared" si="136"/>
        <v>0</v>
      </c>
      <c r="BZ114" s="11">
        <f t="shared" si="136"/>
        <v>0</v>
      </c>
      <c r="CA114" s="10">
        <f t="shared" si="136"/>
        <v>0</v>
      </c>
      <c r="CB114" s="11">
        <f t="shared" si="136"/>
        <v>0</v>
      </c>
      <c r="CC114" s="10">
        <f t="shared" si="136"/>
        <v>0</v>
      </c>
      <c r="CD114" s="7">
        <f>CD29+CD39+CD71+CD83+CD108+CD113</f>
        <v>7</v>
      </c>
      <c r="CE114" s="7">
        <f>CE29+CE39+CE71+CE83+CE108+CE113</f>
        <v>30</v>
      </c>
      <c r="CF114" s="11">
        <f t="shared" ref="CF114:CO114" si="137">CF29+CF39+CF71+CF83+CF113</f>
        <v>67</v>
      </c>
      <c r="CG114" s="10">
        <f t="shared" si="137"/>
        <v>0</v>
      </c>
      <c r="CH114" s="11">
        <f t="shared" si="137"/>
        <v>50</v>
      </c>
      <c r="CI114" s="10">
        <f t="shared" si="137"/>
        <v>0</v>
      </c>
      <c r="CJ114" s="11">
        <f t="shared" si="137"/>
        <v>51</v>
      </c>
      <c r="CK114" s="10">
        <f t="shared" si="137"/>
        <v>0</v>
      </c>
      <c r="CL114" s="11">
        <f t="shared" si="137"/>
        <v>0</v>
      </c>
      <c r="CM114" s="10">
        <f t="shared" si="137"/>
        <v>0</v>
      </c>
      <c r="CN114" s="11">
        <f t="shared" si="137"/>
        <v>9</v>
      </c>
      <c r="CO114" s="10">
        <f t="shared" si="137"/>
        <v>0</v>
      </c>
      <c r="CP114" s="7">
        <f>CP29+CP39+CP71+CP83+CP108+CP113</f>
        <v>23</v>
      </c>
      <c r="CQ114" s="11">
        <f t="shared" ref="CQ114:CX114" si="138">CQ29+CQ39+CQ71+CQ83+CQ113</f>
        <v>40</v>
      </c>
      <c r="CR114" s="10">
        <f t="shared" si="138"/>
        <v>0</v>
      </c>
      <c r="CS114" s="11">
        <f t="shared" si="138"/>
        <v>10</v>
      </c>
      <c r="CT114" s="10">
        <f t="shared" si="138"/>
        <v>0</v>
      </c>
      <c r="CU114" s="11">
        <f t="shared" si="138"/>
        <v>0</v>
      </c>
      <c r="CV114" s="10">
        <f t="shared" si="138"/>
        <v>0</v>
      </c>
      <c r="CW114" s="11">
        <f t="shared" si="138"/>
        <v>0</v>
      </c>
      <c r="CX114" s="10">
        <f t="shared" si="138"/>
        <v>0</v>
      </c>
      <c r="CY114" s="7">
        <f>CY29+CY39+CY71+CY83+CY108+CY113</f>
        <v>7</v>
      </c>
      <c r="CZ114" s="7">
        <f>CZ29+CZ39+CZ71+CZ83+CZ108+CZ113</f>
        <v>30</v>
      </c>
      <c r="DA114" s="11">
        <f t="shared" ref="DA114:DJ114" si="139">DA29+DA39+DA71+DA83+DA113</f>
        <v>58</v>
      </c>
      <c r="DB114" s="10">
        <f t="shared" si="139"/>
        <v>0</v>
      </c>
      <c r="DC114" s="11">
        <f t="shared" si="139"/>
        <v>144</v>
      </c>
      <c r="DD114" s="10">
        <f t="shared" si="139"/>
        <v>0</v>
      </c>
      <c r="DE114" s="11">
        <f t="shared" si="139"/>
        <v>0</v>
      </c>
      <c r="DF114" s="10">
        <f t="shared" si="139"/>
        <v>0</v>
      </c>
      <c r="DG114" s="11">
        <f t="shared" si="139"/>
        <v>0</v>
      </c>
      <c r="DH114" s="10">
        <f t="shared" si="139"/>
        <v>0</v>
      </c>
      <c r="DI114" s="11">
        <f t="shared" si="139"/>
        <v>5</v>
      </c>
      <c r="DJ114" s="10">
        <f t="shared" si="139"/>
        <v>0</v>
      </c>
      <c r="DK114" s="7">
        <f>DK29+DK39+DK71+DK83+DK108+DK113</f>
        <v>23</v>
      </c>
      <c r="DL114" s="11">
        <f t="shared" ref="DL114:DS114" si="140">DL29+DL39+DL71+DL83+DL113</f>
        <v>40</v>
      </c>
      <c r="DM114" s="10">
        <f t="shared" si="140"/>
        <v>0</v>
      </c>
      <c r="DN114" s="11">
        <f t="shared" si="140"/>
        <v>20</v>
      </c>
      <c r="DO114" s="10">
        <f t="shared" si="140"/>
        <v>0</v>
      </c>
      <c r="DP114" s="11">
        <f t="shared" si="140"/>
        <v>0</v>
      </c>
      <c r="DQ114" s="10">
        <f t="shared" si="140"/>
        <v>0</v>
      </c>
      <c r="DR114" s="11">
        <f t="shared" si="140"/>
        <v>0</v>
      </c>
      <c r="DS114" s="10">
        <f t="shared" si="140"/>
        <v>0</v>
      </c>
      <c r="DT114" s="7">
        <f>DT29+DT39+DT71+DT83+DT108+DT113</f>
        <v>7</v>
      </c>
      <c r="DU114" s="7">
        <f>DU29+DU39+DU71+DU83+DU108+DU113</f>
        <v>30</v>
      </c>
      <c r="DV114" s="11">
        <f t="shared" ref="DV114:EE114" si="141">DV29+DV39+DV71+DV83+DV113</f>
        <v>37</v>
      </c>
      <c r="DW114" s="10">
        <f t="shared" si="141"/>
        <v>0</v>
      </c>
      <c r="DX114" s="11">
        <f t="shared" si="141"/>
        <v>96</v>
      </c>
      <c r="DY114" s="10">
        <f t="shared" si="141"/>
        <v>0</v>
      </c>
      <c r="DZ114" s="11">
        <f t="shared" si="141"/>
        <v>0</v>
      </c>
      <c r="EA114" s="10">
        <f t="shared" si="141"/>
        <v>0</v>
      </c>
      <c r="EB114" s="11">
        <f t="shared" si="141"/>
        <v>0</v>
      </c>
      <c r="EC114" s="10">
        <f t="shared" si="141"/>
        <v>0</v>
      </c>
      <c r="ED114" s="11">
        <f t="shared" si="141"/>
        <v>5</v>
      </c>
      <c r="EE114" s="10">
        <f t="shared" si="141"/>
        <v>0</v>
      </c>
      <c r="EF114" s="7">
        <f>EF29+EF39+EF71+EF83+EF108+EF113</f>
        <v>30</v>
      </c>
      <c r="EG114" s="11">
        <f t="shared" ref="EG114:EN114" si="142">EG29+EG39+EG71+EG83+EG113</f>
        <v>0</v>
      </c>
      <c r="EH114" s="10">
        <f t="shared" si="142"/>
        <v>0</v>
      </c>
      <c r="EI114" s="11">
        <f t="shared" si="142"/>
        <v>0</v>
      </c>
      <c r="EJ114" s="10">
        <f t="shared" si="142"/>
        <v>0</v>
      </c>
      <c r="EK114" s="11">
        <f t="shared" si="142"/>
        <v>0</v>
      </c>
      <c r="EL114" s="10">
        <f t="shared" si="142"/>
        <v>0</v>
      </c>
      <c r="EM114" s="11">
        <f t="shared" si="142"/>
        <v>0</v>
      </c>
      <c r="EN114" s="10">
        <f t="shared" si="142"/>
        <v>0</v>
      </c>
      <c r="EO114" s="7">
        <f>EO29+EO39+EO71+EO83+EO108+EO113</f>
        <v>0</v>
      </c>
      <c r="EP114" s="7">
        <f>EP29+EP39+EP71+EP83+EP108+EP113</f>
        <v>30</v>
      </c>
    </row>
    <row r="116" spans="1:146" x14ac:dyDescent="0.25">
      <c r="D116" s="3" t="s">
        <v>22</v>
      </c>
      <c r="E116" s="3" t="s">
        <v>239</v>
      </c>
    </row>
    <row r="117" spans="1:146" x14ac:dyDescent="0.25">
      <c r="D117" s="3" t="s">
        <v>26</v>
      </c>
      <c r="E117" s="3" t="s">
        <v>240</v>
      </c>
    </row>
    <row r="118" spans="1:146" x14ac:dyDescent="0.25">
      <c r="D118" s="14" t="s">
        <v>32</v>
      </c>
      <c r="E118" s="14"/>
    </row>
    <row r="119" spans="1:146" x14ac:dyDescent="0.25">
      <c r="D119" s="3" t="s">
        <v>34</v>
      </c>
      <c r="E119" s="3" t="s">
        <v>241</v>
      </c>
    </row>
    <row r="120" spans="1:146" x14ac:dyDescent="0.25">
      <c r="D120" s="3" t="s">
        <v>35</v>
      </c>
      <c r="E120" s="3" t="s">
        <v>242</v>
      </c>
    </row>
    <row r="121" spans="1:146" x14ac:dyDescent="0.25">
      <c r="D121" s="3" t="s">
        <v>36</v>
      </c>
      <c r="E121" s="3" t="s">
        <v>243</v>
      </c>
    </row>
    <row r="122" spans="1:146" x14ac:dyDescent="0.25">
      <c r="D122" s="3" t="s">
        <v>37</v>
      </c>
      <c r="E122" s="3" t="s">
        <v>244</v>
      </c>
      <c r="M122" s="9"/>
      <c r="U122" s="9"/>
      <c r="AC122" s="9"/>
    </row>
    <row r="123" spans="1:146" x14ac:dyDescent="0.25">
      <c r="D123" s="3" t="s">
        <v>38</v>
      </c>
      <c r="E123" s="3" t="s">
        <v>245</v>
      </c>
    </row>
    <row r="124" spans="1:146" x14ac:dyDescent="0.25">
      <c r="D124" s="14" t="s">
        <v>33</v>
      </c>
      <c r="E124" s="14"/>
    </row>
    <row r="125" spans="1:146" x14ac:dyDescent="0.25">
      <c r="D125" s="3" t="s">
        <v>35</v>
      </c>
      <c r="E125" s="3" t="s">
        <v>242</v>
      </c>
    </row>
    <row r="126" spans="1:146" x14ac:dyDescent="0.25">
      <c r="D126" s="3" t="s">
        <v>39</v>
      </c>
      <c r="E126" s="3" t="s">
        <v>246</v>
      </c>
    </row>
    <row r="127" spans="1:146" x14ac:dyDescent="0.25">
      <c r="D127" s="3" t="s">
        <v>40</v>
      </c>
      <c r="E127" s="3" t="s">
        <v>247</v>
      </c>
    </row>
    <row r="128" spans="1:146" x14ac:dyDescent="0.25">
      <c r="D128" s="3" t="s">
        <v>41</v>
      </c>
      <c r="E128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4:EP84"/>
    <mergeCell ref="C85:C86"/>
    <mergeCell ref="A85:A86"/>
    <mergeCell ref="B85:B86"/>
    <mergeCell ref="C87:C91"/>
    <mergeCell ref="A87:A91"/>
    <mergeCell ref="B87:B91"/>
    <mergeCell ref="C92:C95"/>
    <mergeCell ref="A92:A95"/>
    <mergeCell ref="B92:B95"/>
    <mergeCell ref="A106:EP106"/>
    <mergeCell ref="A109:EP109"/>
    <mergeCell ref="D118:E118"/>
    <mergeCell ref="D124:E124"/>
    <mergeCell ref="C96:C100"/>
    <mergeCell ref="A96:A100"/>
    <mergeCell ref="B96:B100"/>
    <mergeCell ref="C101:C105"/>
    <mergeCell ref="A101:A105"/>
    <mergeCell ref="B101:B10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7"/>
  <sheetViews>
    <sheetView topLeftCell="S1" workbookViewId="0">
      <selection activeCell="AT7" sqref="AT7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162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337</v>
      </c>
      <c r="E73" s="3" t="s">
        <v>338</v>
      </c>
      <c r="F73" s="6">
        <f t="shared" ref="F73:F81" si="75">COUNTIF(U73:EN73,"e")</f>
        <v>0</v>
      </c>
      <c r="G73" s="6">
        <f t="shared" ref="G73:G81" si="76">COUNTIF(U73:EN73,"z")</f>
        <v>2</v>
      </c>
      <c r="H73" s="6">
        <f t="shared" ref="H73:H81" si="77">SUM(I73:Q73)</f>
        <v>18</v>
      </c>
      <c r="I73" s="6">
        <f t="shared" ref="I73:I81" si="78">U73+AP73+BK73+CF73+DA73+DV73</f>
        <v>9</v>
      </c>
      <c r="J73" s="6">
        <f t="shared" ref="J73:J81" si="79">W73+AR73+BM73+CH73+DC73+DX73</f>
        <v>9</v>
      </c>
      <c r="K73" s="6">
        <f t="shared" ref="K73:K81" si="80">Y73+AT73+BO73+CJ73+DE73+DZ73</f>
        <v>0</v>
      </c>
      <c r="L73" s="6">
        <f t="shared" ref="L73:L81" si="81">AA73+AV73+BQ73+CL73+DG73+EB73</f>
        <v>0</v>
      </c>
      <c r="M73" s="6">
        <f t="shared" ref="M73:M81" si="82">AC73+AX73+BS73+CN73+DI73+ED73</f>
        <v>0</v>
      </c>
      <c r="N73" s="6">
        <f t="shared" ref="N73:N81" si="83">AF73+BA73+BV73+CQ73+DL73+EG73</f>
        <v>0</v>
      </c>
      <c r="O73" s="6">
        <f t="shared" ref="O73:O81" si="84">AH73+BC73+BX73+CS73+DN73+EI73</f>
        <v>0</v>
      </c>
      <c r="P73" s="6">
        <f t="shared" ref="P73:P81" si="85">AJ73+BE73+BZ73+CU73+DP73+EK73</f>
        <v>0</v>
      </c>
      <c r="Q73" s="6">
        <f t="shared" ref="Q73:Q81" si="86">AL73+BG73+CB73+CW73+DR73+EM73</f>
        <v>0</v>
      </c>
      <c r="R73" s="7">
        <f t="shared" ref="R73:R81" si="87">AO73+BJ73+CE73+CZ73+DU73+EP73</f>
        <v>3</v>
      </c>
      <c r="S73" s="7">
        <f t="shared" ref="S73:S81" si="88">AN73+BI73+CD73+CY73+DT73+EO73</f>
        <v>0</v>
      </c>
      <c r="T73" s="7">
        <v>0.83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1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1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1" si="91">BU73+CD73</f>
        <v>0</v>
      </c>
      <c r="CF73" s="11">
        <v>9</v>
      </c>
      <c r="CG73" s="10" t="s">
        <v>57</v>
      </c>
      <c r="CH73" s="11">
        <v>9</v>
      </c>
      <c r="CI73" s="10" t="s">
        <v>57</v>
      </c>
      <c r="CJ73" s="11"/>
      <c r="CK73" s="10"/>
      <c r="CL73" s="11"/>
      <c r="CM73" s="10"/>
      <c r="CN73" s="11"/>
      <c r="CO73" s="10"/>
      <c r="CP73" s="7">
        <v>3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1" si="92">CP73+CY73</f>
        <v>3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1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1" si="94">EF73+EO73</f>
        <v>0</v>
      </c>
    </row>
    <row r="74" spans="1:146" x14ac:dyDescent="0.25">
      <c r="A74" s="6"/>
      <c r="B74" s="6"/>
      <c r="C74" s="6"/>
      <c r="D74" s="6" t="s">
        <v>339</v>
      </c>
      <c r="E74" s="3" t="s">
        <v>340</v>
      </c>
      <c r="F74" s="6">
        <f t="shared" si="75"/>
        <v>1</v>
      </c>
      <c r="G74" s="6">
        <f t="shared" si="76"/>
        <v>1</v>
      </c>
      <c r="H74" s="6">
        <f t="shared" si="77"/>
        <v>36</v>
      </c>
      <c r="I74" s="6">
        <f t="shared" si="78"/>
        <v>18</v>
      </c>
      <c r="J74" s="6">
        <f t="shared" si="79"/>
        <v>18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4</v>
      </c>
      <c r="S74" s="7">
        <f t="shared" si="88"/>
        <v>0</v>
      </c>
      <c r="T74" s="7">
        <v>1.34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18</v>
      </c>
      <c r="CG74" s="10" t="s">
        <v>61</v>
      </c>
      <c r="CH74" s="11">
        <v>18</v>
      </c>
      <c r="CI74" s="10" t="s">
        <v>57</v>
      </c>
      <c r="CJ74" s="11"/>
      <c r="CK74" s="10"/>
      <c r="CL74" s="11"/>
      <c r="CM74" s="10"/>
      <c r="CN74" s="11"/>
      <c r="CO74" s="10"/>
      <c r="CP74" s="7">
        <v>4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4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341</v>
      </c>
      <c r="E75" s="3" t="s">
        <v>342</v>
      </c>
      <c r="F75" s="6">
        <f t="shared" si="75"/>
        <v>0</v>
      </c>
      <c r="G75" s="6">
        <f t="shared" si="76"/>
        <v>1</v>
      </c>
      <c r="H75" s="6">
        <f t="shared" si="77"/>
        <v>18</v>
      </c>
      <c r="I75" s="6">
        <f t="shared" si="78"/>
        <v>0</v>
      </c>
      <c r="J75" s="6">
        <f t="shared" si="79"/>
        <v>0</v>
      </c>
      <c r="K75" s="6">
        <f t="shared" si="80"/>
        <v>18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0</v>
      </c>
      <c r="T75" s="7">
        <v>0.67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0</v>
      </c>
      <c r="DA75" s="11"/>
      <c r="DB75" s="10"/>
      <c r="DC75" s="11"/>
      <c r="DD75" s="10"/>
      <c r="DE75" s="11">
        <v>18</v>
      </c>
      <c r="DF75" s="10" t="s">
        <v>57</v>
      </c>
      <c r="DG75" s="11"/>
      <c r="DH75" s="10"/>
      <c r="DI75" s="11"/>
      <c r="DJ75" s="10"/>
      <c r="DK75" s="7">
        <v>2</v>
      </c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2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343</v>
      </c>
      <c r="E76" s="3" t="s">
        <v>344</v>
      </c>
      <c r="F76" s="6">
        <f t="shared" si="75"/>
        <v>0</v>
      </c>
      <c r="G76" s="6">
        <f t="shared" si="76"/>
        <v>1</v>
      </c>
      <c r="H76" s="6">
        <f t="shared" si="77"/>
        <v>9</v>
      </c>
      <c r="I76" s="6">
        <f t="shared" si="78"/>
        <v>9</v>
      </c>
      <c r="J76" s="6">
        <f t="shared" si="79"/>
        <v>0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0.77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9</v>
      </c>
      <c r="DB76" s="10" t="s">
        <v>57</v>
      </c>
      <c r="DC76" s="11"/>
      <c r="DD76" s="10"/>
      <c r="DE76" s="11"/>
      <c r="DF76" s="10"/>
      <c r="DG76" s="11"/>
      <c r="DH76" s="10"/>
      <c r="DI76" s="11"/>
      <c r="DJ76" s="10"/>
      <c r="DK76" s="7">
        <v>2</v>
      </c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2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345</v>
      </c>
      <c r="E77" s="3" t="s">
        <v>346</v>
      </c>
      <c r="F77" s="6">
        <f t="shared" si="75"/>
        <v>0</v>
      </c>
      <c r="G77" s="6">
        <f t="shared" si="76"/>
        <v>2</v>
      </c>
      <c r="H77" s="6">
        <f t="shared" si="77"/>
        <v>27</v>
      </c>
      <c r="I77" s="6">
        <f t="shared" si="78"/>
        <v>9</v>
      </c>
      <c r="J77" s="6">
        <f t="shared" si="79"/>
        <v>18</v>
      </c>
      <c r="K77" s="6">
        <f t="shared" si="80"/>
        <v>0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0</v>
      </c>
      <c r="T77" s="7">
        <v>0.97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>
        <v>9</v>
      </c>
      <c r="DB77" s="10" t="s">
        <v>57</v>
      </c>
      <c r="DC77" s="11">
        <v>18</v>
      </c>
      <c r="DD77" s="10" t="s">
        <v>57</v>
      </c>
      <c r="DE77" s="11"/>
      <c r="DF77" s="10"/>
      <c r="DG77" s="11"/>
      <c r="DH77" s="10"/>
      <c r="DI77" s="11"/>
      <c r="DJ77" s="10"/>
      <c r="DK77" s="7">
        <v>2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2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347</v>
      </c>
      <c r="E78" s="3" t="s">
        <v>348</v>
      </c>
      <c r="F78" s="6">
        <f t="shared" si="75"/>
        <v>1</v>
      </c>
      <c r="G78" s="6">
        <f t="shared" si="76"/>
        <v>0</v>
      </c>
      <c r="H78" s="6">
        <f t="shared" si="77"/>
        <v>18</v>
      </c>
      <c r="I78" s="6">
        <f t="shared" si="78"/>
        <v>18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0</v>
      </c>
      <c r="T78" s="7">
        <v>0.67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18</v>
      </c>
      <c r="DB78" s="10" t="s">
        <v>61</v>
      </c>
      <c r="DC78" s="11"/>
      <c r="DD78" s="10"/>
      <c r="DE78" s="11"/>
      <c r="DF78" s="10"/>
      <c r="DG78" s="11"/>
      <c r="DH78" s="10"/>
      <c r="DI78" s="11"/>
      <c r="DJ78" s="10"/>
      <c r="DK78" s="7">
        <v>2</v>
      </c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2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349</v>
      </c>
      <c r="E79" s="3" t="s">
        <v>350</v>
      </c>
      <c r="F79" s="6">
        <f t="shared" si="75"/>
        <v>0</v>
      </c>
      <c r="G79" s="6">
        <f t="shared" si="76"/>
        <v>1</v>
      </c>
      <c r="H79" s="6">
        <f t="shared" si="77"/>
        <v>18</v>
      </c>
      <c r="I79" s="6">
        <f t="shared" si="78"/>
        <v>0</v>
      </c>
      <c r="J79" s="6">
        <f t="shared" si="79"/>
        <v>0</v>
      </c>
      <c r="K79" s="6">
        <f t="shared" si="80"/>
        <v>18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0</v>
      </c>
      <c r="T79" s="7">
        <v>0.73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7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0</v>
      </c>
      <c r="DV79" s="11"/>
      <c r="DW79" s="10"/>
      <c r="DX79" s="11"/>
      <c r="DY79" s="10"/>
      <c r="DZ79" s="11">
        <v>18</v>
      </c>
      <c r="EA79" s="10" t="s">
        <v>57</v>
      </c>
      <c r="EB79" s="11"/>
      <c r="EC79" s="10"/>
      <c r="ED79" s="11"/>
      <c r="EE79" s="10"/>
      <c r="EF79" s="7">
        <v>2</v>
      </c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2</v>
      </c>
    </row>
    <row r="80" spans="1:146" x14ac:dyDescent="0.25">
      <c r="A80" s="6"/>
      <c r="B80" s="6"/>
      <c r="C80" s="6"/>
      <c r="D80" s="6" t="s">
        <v>351</v>
      </c>
      <c r="E80" s="3" t="s">
        <v>352</v>
      </c>
      <c r="F80" s="6">
        <f t="shared" si="75"/>
        <v>1</v>
      </c>
      <c r="G80" s="6">
        <f t="shared" si="76"/>
        <v>1</v>
      </c>
      <c r="H80" s="6">
        <f t="shared" si="77"/>
        <v>18</v>
      </c>
      <c r="I80" s="6">
        <f t="shared" si="78"/>
        <v>9</v>
      </c>
      <c r="J80" s="6">
        <f t="shared" si="79"/>
        <v>9</v>
      </c>
      <c r="K80" s="6">
        <f t="shared" si="80"/>
        <v>0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3</v>
      </c>
      <c r="S80" s="7">
        <f t="shared" si="88"/>
        <v>0</v>
      </c>
      <c r="T80" s="7">
        <v>0.67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7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>
        <v>9</v>
      </c>
      <c r="DW80" s="10" t="s">
        <v>61</v>
      </c>
      <c r="DX80" s="11">
        <v>9</v>
      </c>
      <c r="DY80" s="10" t="s">
        <v>57</v>
      </c>
      <c r="DZ80" s="11"/>
      <c r="EA80" s="10"/>
      <c r="EB80" s="11"/>
      <c r="EC80" s="10"/>
      <c r="ED80" s="11"/>
      <c r="EE80" s="10"/>
      <c r="EF80" s="7">
        <v>3</v>
      </c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3</v>
      </c>
    </row>
    <row r="81" spans="1:146" x14ac:dyDescent="0.25">
      <c r="A81" s="6"/>
      <c r="B81" s="6"/>
      <c r="C81" s="6"/>
      <c r="D81" s="6" t="s">
        <v>353</v>
      </c>
      <c r="E81" s="3" t="s">
        <v>354</v>
      </c>
      <c r="F81" s="6">
        <f t="shared" si="75"/>
        <v>1</v>
      </c>
      <c r="G81" s="6">
        <f t="shared" si="76"/>
        <v>0</v>
      </c>
      <c r="H81" s="6">
        <f t="shared" si="77"/>
        <v>18</v>
      </c>
      <c r="I81" s="6">
        <f t="shared" si="78"/>
        <v>18</v>
      </c>
      <c r="J81" s="6">
        <f t="shared" si="79"/>
        <v>0</v>
      </c>
      <c r="K81" s="6">
        <f t="shared" si="80"/>
        <v>0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3</v>
      </c>
      <c r="S81" s="7">
        <f t="shared" si="88"/>
        <v>0</v>
      </c>
      <c r="T81" s="7">
        <v>0.73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>
        <v>18</v>
      </c>
      <c r="DW81" s="10" t="s">
        <v>61</v>
      </c>
      <c r="DX81" s="11"/>
      <c r="DY81" s="10"/>
      <c r="DZ81" s="11"/>
      <c r="EA81" s="10"/>
      <c r="EB81" s="11"/>
      <c r="EC81" s="10"/>
      <c r="ED81" s="11"/>
      <c r="EE81" s="10"/>
      <c r="EF81" s="7">
        <v>3</v>
      </c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3</v>
      </c>
    </row>
    <row r="82" spans="1:146" ht="16.05" customHeight="1" x14ac:dyDescent="0.25">
      <c r="A82" s="6"/>
      <c r="B82" s="6"/>
      <c r="C82" s="6"/>
      <c r="D82" s="6"/>
      <c r="E82" s="6" t="s">
        <v>82</v>
      </c>
      <c r="F82" s="6">
        <f t="shared" ref="F82:AK82" si="95">SUM(F73:F81)</f>
        <v>4</v>
      </c>
      <c r="G82" s="6">
        <f t="shared" si="95"/>
        <v>9</v>
      </c>
      <c r="H82" s="6">
        <f t="shared" si="95"/>
        <v>180</v>
      </c>
      <c r="I82" s="6">
        <f t="shared" si="95"/>
        <v>90</v>
      </c>
      <c r="J82" s="6">
        <f t="shared" si="95"/>
        <v>54</v>
      </c>
      <c r="K82" s="6">
        <f t="shared" si="95"/>
        <v>36</v>
      </c>
      <c r="L82" s="6">
        <f t="shared" si="95"/>
        <v>0</v>
      </c>
      <c r="M82" s="6">
        <f t="shared" si="95"/>
        <v>0</v>
      </c>
      <c r="N82" s="6">
        <f t="shared" si="95"/>
        <v>0</v>
      </c>
      <c r="O82" s="6">
        <f t="shared" si="95"/>
        <v>0</v>
      </c>
      <c r="P82" s="6">
        <f t="shared" si="95"/>
        <v>0</v>
      </c>
      <c r="Q82" s="6">
        <f t="shared" si="95"/>
        <v>0</v>
      </c>
      <c r="R82" s="7">
        <f t="shared" si="95"/>
        <v>23</v>
      </c>
      <c r="S82" s="7">
        <f t="shared" si="95"/>
        <v>0</v>
      </c>
      <c r="T82" s="7">
        <f t="shared" si="95"/>
        <v>7.3800000000000008</v>
      </c>
      <c r="U82" s="11">
        <f t="shared" si="95"/>
        <v>0</v>
      </c>
      <c r="V82" s="10">
        <f t="shared" si="95"/>
        <v>0</v>
      </c>
      <c r="W82" s="11">
        <f t="shared" si="95"/>
        <v>0</v>
      </c>
      <c r="X82" s="10">
        <f t="shared" si="95"/>
        <v>0</v>
      </c>
      <c r="Y82" s="11">
        <f t="shared" si="95"/>
        <v>0</v>
      </c>
      <c r="Z82" s="10">
        <f t="shared" si="95"/>
        <v>0</v>
      </c>
      <c r="AA82" s="11">
        <f t="shared" si="95"/>
        <v>0</v>
      </c>
      <c r="AB82" s="10">
        <f t="shared" si="95"/>
        <v>0</v>
      </c>
      <c r="AC82" s="11">
        <f t="shared" si="95"/>
        <v>0</v>
      </c>
      <c r="AD82" s="10">
        <f t="shared" si="95"/>
        <v>0</v>
      </c>
      <c r="AE82" s="7">
        <f t="shared" si="95"/>
        <v>0</v>
      </c>
      <c r="AF82" s="11">
        <f t="shared" si="95"/>
        <v>0</v>
      </c>
      <c r="AG82" s="10">
        <f t="shared" si="95"/>
        <v>0</v>
      </c>
      <c r="AH82" s="11">
        <f t="shared" si="95"/>
        <v>0</v>
      </c>
      <c r="AI82" s="10">
        <f t="shared" si="95"/>
        <v>0</v>
      </c>
      <c r="AJ82" s="11">
        <f t="shared" si="95"/>
        <v>0</v>
      </c>
      <c r="AK82" s="10">
        <f t="shared" si="95"/>
        <v>0</v>
      </c>
      <c r="AL82" s="11">
        <f t="shared" ref="AL82:BQ82" si="96">SUM(AL73:AL81)</f>
        <v>0</v>
      </c>
      <c r="AM82" s="10">
        <f t="shared" si="96"/>
        <v>0</v>
      </c>
      <c r="AN82" s="7">
        <f t="shared" si="96"/>
        <v>0</v>
      </c>
      <c r="AO82" s="7">
        <f t="shared" si="96"/>
        <v>0</v>
      </c>
      <c r="AP82" s="11">
        <f t="shared" si="96"/>
        <v>0</v>
      </c>
      <c r="AQ82" s="10">
        <f t="shared" si="96"/>
        <v>0</v>
      </c>
      <c r="AR82" s="11">
        <f t="shared" si="96"/>
        <v>0</v>
      </c>
      <c r="AS82" s="10">
        <f t="shared" si="96"/>
        <v>0</v>
      </c>
      <c r="AT82" s="11">
        <f t="shared" si="96"/>
        <v>0</v>
      </c>
      <c r="AU82" s="10">
        <f t="shared" si="96"/>
        <v>0</v>
      </c>
      <c r="AV82" s="11">
        <f t="shared" si="96"/>
        <v>0</v>
      </c>
      <c r="AW82" s="10">
        <f t="shared" si="96"/>
        <v>0</v>
      </c>
      <c r="AX82" s="11">
        <f t="shared" si="96"/>
        <v>0</v>
      </c>
      <c r="AY82" s="10">
        <f t="shared" si="96"/>
        <v>0</v>
      </c>
      <c r="AZ82" s="7">
        <f t="shared" si="96"/>
        <v>0</v>
      </c>
      <c r="BA82" s="11">
        <f t="shared" si="96"/>
        <v>0</v>
      </c>
      <c r="BB82" s="10">
        <f t="shared" si="96"/>
        <v>0</v>
      </c>
      <c r="BC82" s="11">
        <f t="shared" si="96"/>
        <v>0</v>
      </c>
      <c r="BD82" s="10">
        <f t="shared" si="96"/>
        <v>0</v>
      </c>
      <c r="BE82" s="11">
        <f t="shared" si="96"/>
        <v>0</v>
      </c>
      <c r="BF82" s="10">
        <f t="shared" si="96"/>
        <v>0</v>
      </c>
      <c r="BG82" s="11">
        <f t="shared" si="96"/>
        <v>0</v>
      </c>
      <c r="BH82" s="10">
        <f t="shared" si="96"/>
        <v>0</v>
      </c>
      <c r="BI82" s="7">
        <f t="shared" si="96"/>
        <v>0</v>
      </c>
      <c r="BJ82" s="7">
        <f t="shared" si="96"/>
        <v>0</v>
      </c>
      <c r="BK82" s="11">
        <f t="shared" si="96"/>
        <v>0</v>
      </c>
      <c r="BL82" s="10">
        <f t="shared" si="96"/>
        <v>0</v>
      </c>
      <c r="BM82" s="11">
        <f t="shared" si="96"/>
        <v>0</v>
      </c>
      <c r="BN82" s="10">
        <f t="shared" si="96"/>
        <v>0</v>
      </c>
      <c r="BO82" s="11">
        <f t="shared" si="96"/>
        <v>0</v>
      </c>
      <c r="BP82" s="10">
        <f t="shared" si="96"/>
        <v>0</v>
      </c>
      <c r="BQ82" s="11">
        <f t="shared" si="96"/>
        <v>0</v>
      </c>
      <c r="BR82" s="10">
        <f t="shared" ref="BR82:CW82" si="97">SUM(BR73:BR81)</f>
        <v>0</v>
      </c>
      <c r="BS82" s="11">
        <f t="shared" si="97"/>
        <v>0</v>
      </c>
      <c r="BT82" s="10">
        <f t="shared" si="97"/>
        <v>0</v>
      </c>
      <c r="BU82" s="7">
        <f t="shared" si="97"/>
        <v>0</v>
      </c>
      <c r="BV82" s="11">
        <f t="shared" si="97"/>
        <v>0</v>
      </c>
      <c r="BW82" s="10">
        <f t="shared" si="97"/>
        <v>0</v>
      </c>
      <c r="BX82" s="11">
        <f t="shared" si="97"/>
        <v>0</v>
      </c>
      <c r="BY82" s="10">
        <f t="shared" si="97"/>
        <v>0</v>
      </c>
      <c r="BZ82" s="11">
        <f t="shared" si="97"/>
        <v>0</v>
      </c>
      <c r="CA82" s="10">
        <f t="shared" si="97"/>
        <v>0</v>
      </c>
      <c r="CB82" s="11">
        <f t="shared" si="97"/>
        <v>0</v>
      </c>
      <c r="CC82" s="10">
        <f t="shared" si="97"/>
        <v>0</v>
      </c>
      <c r="CD82" s="7">
        <f t="shared" si="97"/>
        <v>0</v>
      </c>
      <c r="CE82" s="7">
        <f t="shared" si="97"/>
        <v>0</v>
      </c>
      <c r="CF82" s="11">
        <f t="shared" si="97"/>
        <v>27</v>
      </c>
      <c r="CG82" s="10">
        <f t="shared" si="97"/>
        <v>0</v>
      </c>
      <c r="CH82" s="11">
        <f t="shared" si="97"/>
        <v>27</v>
      </c>
      <c r="CI82" s="10">
        <f t="shared" si="97"/>
        <v>0</v>
      </c>
      <c r="CJ82" s="11">
        <f t="shared" si="97"/>
        <v>0</v>
      </c>
      <c r="CK82" s="10">
        <f t="shared" si="97"/>
        <v>0</v>
      </c>
      <c r="CL82" s="11">
        <f t="shared" si="97"/>
        <v>0</v>
      </c>
      <c r="CM82" s="10">
        <f t="shared" si="97"/>
        <v>0</v>
      </c>
      <c r="CN82" s="11">
        <f t="shared" si="97"/>
        <v>0</v>
      </c>
      <c r="CO82" s="10">
        <f t="shared" si="97"/>
        <v>0</v>
      </c>
      <c r="CP82" s="7">
        <f t="shared" si="97"/>
        <v>7</v>
      </c>
      <c r="CQ82" s="11">
        <f t="shared" si="97"/>
        <v>0</v>
      </c>
      <c r="CR82" s="10">
        <f t="shared" si="97"/>
        <v>0</v>
      </c>
      <c r="CS82" s="11">
        <f t="shared" si="97"/>
        <v>0</v>
      </c>
      <c r="CT82" s="10">
        <f t="shared" si="97"/>
        <v>0</v>
      </c>
      <c r="CU82" s="11">
        <f t="shared" si="97"/>
        <v>0</v>
      </c>
      <c r="CV82" s="10">
        <f t="shared" si="97"/>
        <v>0</v>
      </c>
      <c r="CW82" s="11">
        <f t="shared" si="97"/>
        <v>0</v>
      </c>
      <c r="CX82" s="10">
        <f t="shared" ref="CX82:EC82" si="98">SUM(CX73:CX81)</f>
        <v>0</v>
      </c>
      <c r="CY82" s="7">
        <f t="shared" si="98"/>
        <v>0</v>
      </c>
      <c r="CZ82" s="7">
        <f t="shared" si="98"/>
        <v>7</v>
      </c>
      <c r="DA82" s="11">
        <f t="shared" si="98"/>
        <v>36</v>
      </c>
      <c r="DB82" s="10">
        <f t="shared" si="98"/>
        <v>0</v>
      </c>
      <c r="DC82" s="11">
        <f t="shared" si="98"/>
        <v>18</v>
      </c>
      <c r="DD82" s="10">
        <f t="shared" si="98"/>
        <v>0</v>
      </c>
      <c r="DE82" s="11">
        <f t="shared" si="98"/>
        <v>18</v>
      </c>
      <c r="DF82" s="10">
        <f t="shared" si="98"/>
        <v>0</v>
      </c>
      <c r="DG82" s="11">
        <f t="shared" si="98"/>
        <v>0</v>
      </c>
      <c r="DH82" s="10">
        <f t="shared" si="98"/>
        <v>0</v>
      </c>
      <c r="DI82" s="11">
        <f t="shared" si="98"/>
        <v>0</v>
      </c>
      <c r="DJ82" s="10">
        <f t="shared" si="98"/>
        <v>0</v>
      </c>
      <c r="DK82" s="7">
        <f t="shared" si="98"/>
        <v>8</v>
      </c>
      <c r="DL82" s="11">
        <f t="shared" si="98"/>
        <v>0</v>
      </c>
      <c r="DM82" s="10">
        <f t="shared" si="98"/>
        <v>0</v>
      </c>
      <c r="DN82" s="11">
        <f t="shared" si="98"/>
        <v>0</v>
      </c>
      <c r="DO82" s="10">
        <f t="shared" si="98"/>
        <v>0</v>
      </c>
      <c r="DP82" s="11">
        <f t="shared" si="98"/>
        <v>0</v>
      </c>
      <c r="DQ82" s="10">
        <f t="shared" si="98"/>
        <v>0</v>
      </c>
      <c r="DR82" s="11">
        <f t="shared" si="98"/>
        <v>0</v>
      </c>
      <c r="DS82" s="10">
        <f t="shared" si="98"/>
        <v>0</v>
      </c>
      <c r="DT82" s="7">
        <f t="shared" si="98"/>
        <v>0</v>
      </c>
      <c r="DU82" s="7">
        <f t="shared" si="98"/>
        <v>8</v>
      </c>
      <c r="DV82" s="11">
        <f t="shared" si="98"/>
        <v>27</v>
      </c>
      <c r="DW82" s="10">
        <f t="shared" si="98"/>
        <v>0</v>
      </c>
      <c r="DX82" s="11">
        <f t="shared" si="98"/>
        <v>9</v>
      </c>
      <c r="DY82" s="10">
        <f t="shared" si="98"/>
        <v>0</v>
      </c>
      <c r="DZ82" s="11">
        <f t="shared" si="98"/>
        <v>18</v>
      </c>
      <c r="EA82" s="10">
        <f t="shared" si="98"/>
        <v>0</v>
      </c>
      <c r="EB82" s="11">
        <f t="shared" si="98"/>
        <v>0</v>
      </c>
      <c r="EC82" s="10">
        <f t="shared" si="98"/>
        <v>0</v>
      </c>
      <c r="ED82" s="11">
        <f t="shared" ref="ED82:EP82" si="99">SUM(ED73:ED81)</f>
        <v>0</v>
      </c>
      <c r="EE82" s="10">
        <f t="shared" si="99"/>
        <v>0</v>
      </c>
      <c r="EF82" s="7">
        <f t="shared" si="99"/>
        <v>8</v>
      </c>
      <c r="EG82" s="11">
        <f t="shared" si="99"/>
        <v>0</v>
      </c>
      <c r="EH82" s="10">
        <f t="shared" si="99"/>
        <v>0</v>
      </c>
      <c r="EI82" s="11">
        <f t="shared" si="99"/>
        <v>0</v>
      </c>
      <c r="EJ82" s="10">
        <f t="shared" si="99"/>
        <v>0</v>
      </c>
      <c r="EK82" s="11">
        <f t="shared" si="99"/>
        <v>0</v>
      </c>
      <c r="EL82" s="10">
        <f t="shared" si="99"/>
        <v>0</v>
      </c>
      <c r="EM82" s="11">
        <f t="shared" si="99"/>
        <v>0</v>
      </c>
      <c r="EN82" s="10">
        <f t="shared" si="99"/>
        <v>0</v>
      </c>
      <c r="EO82" s="7">
        <f t="shared" si="99"/>
        <v>0</v>
      </c>
      <c r="EP82" s="7">
        <f t="shared" si="99"/>
        <v>8</v>
      </c>
    </row>
    <row r="83" spans="1:146" ht="19.95" customHeight="1" x14ac:dyDescent="0.25">
      <c r="A83" s="12" t="s">
        <v>185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2"/>
      <c r="EP83" s="13"/>
    </row>
    <row r="84" spans="1:146" x14ac:dyDescent="0.25">
      <c r="A84" s="15">
        <v>1</v>
      </c>
      <c r="B84" s="15">
        <v>1</v>
      </c>
      <c r="C84" s="15"/>
      <c r="D84" s="6" t="s">
        <v>186</v>
      </c>
      <c r="E84" s="3" t="s">
        <v>187</v>
      </c>
      <c r="F84" s="6">
        <f t="shared" ref="F84:F104" si="100">COUNTIF(U84:EN84,"e")</f>
        <v>1</v>
      </c>
      <c r="G84" s="6">
        <f t="shared" ref="G84:G104" si="101">COUNTIF(U84:EN84,"z")</f>
        <v>2</v>
      </c>
      <c r="H84" s="6">
        <f t="shared" ref="H84:H104" si="102">SUM(I84:Q84)</f>
        <v>100</v>
      </c>
      <c r="I84" s="6">
        <f t="shared" ref="I84:I104" si="103">U84+AP84+BK84+CF84+DA84+DV84</f>
        <v>0</v>
      </c>
      <c r="J84" s="6">
        <f t="shared" ref="J84:J104" si="104">W84+AR84+BM84+CH84+DC84+DX84</f>
        <v>0</v>
      </c>
      <c r="K84" s="6">
        <f t="shared" ref="K84:K104" si="105">Y84+AT84+BO84+CJ84+DE84+DZ84</f>
        <v>0</v>
      </c>
      <c r="L84" s="6">
        <f t="shared" ref="L84:L104" si="106">AA84+AV84+BQ84+CL84+DG84+EB84</f>
        <v>0</v>
      </c>
      <c r="M84" s="6">
        <f t="shared" ref="M84:M104" si="107">AC84+AX84+BS84+CN84+DI84+ED84</f>
        <v>0</v>
      </c>
      <c r="N84" s="6">
        <f t="shared" ref="N84:N104" si="108">AF84+BA84+BV84+CQ84+DL84+EG84</f>
        <v>100</v>
      </c>
      <c r="O84" s="6">
        <f t="shared" ref="O84:O104" si="109">AH84+BC84+BX84+CS84+DN84+EI84</f>
        <v>0</v>
      </c>
      <c r="P84" s="6">
        <f t="shared" ref="P84:P104" si="110">AJ84+BE84+BZ84+CU84+DP84+EK84</f>
        <v>0</v>
      </c>
      <c r="Q84" s="6">
        <f t="shared" ref="Q84:Q104" si="111">AL84+BG84+CB84+CW84+DR84+EM84</f>
        <v>0</v>
      </c>
      <c r="R84" s="7">
        <f t="shared" ref="R84:R104" si="112">AO84+BJ84+CE84+CZ84+DU84+EP84</f>
        <v>7</v>
      </c>
      <c r="S84" s="7">
        <f t="shared" ref="S84:S104" si="113">AN84+BI84+CD84+CY84+DT84+EO84</f>
        <v>7</v>
      </c>
      <c r="T84" s="7">
        <v>3.93</v>
      </c>
      <c r="U84" s="11"/>
      <c r="V84" s="10"/>
      <c r="W84" s="11"/>
      <c r="X84" s="10"/>
      <c r="Y84" s="11"/>
      <c r="Z84" s="10"/>
      <c r="AA84" s="11"/>
      <c r="AB84" s="10"/>
      <c r="AC84" s="11"/>
      <c r="AD84" s="10"/>
      <c r="AE84" s="7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ref="AO84:AO104" si="114">AE84+AN84</f>
        <v>0</v>
      </c>
      <c r="AP84" s="11"/>
      <c r="AQ84" s="10"/>
      <c r="AR84" s="11"/>
      <c r="AS84" s="10"/>
      <c r="AT84" s="11"/>
      <c r="AU84" s="10"/>
      <c r="AV84" s="11"/>
      <c r="AW84" s="10"/>
      <c r="AX84" s="11"/>
      <c r="AY84" s="10"/>
      <c r="AZ84" s="7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ref="BJ84:BJ104" si="115">AZ84+BI84</f>
        <v>0</v>
      </c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7"/>
      <c r="BV84" s="11">
        <v>20</v>
      </c>
      <c r="BW84" s="10" t="s">
        <v>57</v>
      </c>
      <c r="BX84" s="11"/>
      <c r="BY84" s="10"/>
      <c r="BZ84" s="11"/>
      <c r="CA84" s="10"/>
      <c r="CB84" s="11"/>
      <c r="CC84" s="10"/>
      <c r="CD84" s="7">
        <v>2</v>
      </c>
      <c r="CE84" s="7">
        <f t="shared" ref="CE84:CE104" si="116">BU84+CD84</f>
        <v>2</v>
      </c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11">
        <v>40</v>
      </c>
      <c r="CR84" s="10" t="s">
        <v>57</v>
      </c>
      <c r="CS84" s="11"/>
      <c r="CT84" s="10"/>
      <c r="CU84" s="11"/>
      <c r="CV84" s="10"/>
      <c r="CW84" s="11"/>
      <c r="CX84" s="10"/>
      <c r="CY84" s="7">
        <v>2</v>
      </c>
      <c r="CZ84" s="7">
        <f t="shared" ref="CZ84:CZ104" si="117">CP84+CY84</f>
        <v>2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7"/>
      <c r="DL84" s="11">
        <v>40</v>
      </c>
      <c r="DM84" s="10" t="s">
        <v>61</v>
      </c>
      <c r="DN84" s="11"/>
      <c r="DO84" s="10"/>
      <c r="DP84" s="11"/>
      <c r="DQ84" s="10"/>
      <c r="DR84" s="11"/>
      <c r="DS84" s="10"/>
      <c r="DT84" s="7">
        <v>3</v>
      </c>
      <c r="DU84" s="7">
        <f t="shared" ref="DU84:DU104" si="118">DK84+DT84</f>
        <v>3</v>
      </c>
      <c r="DV84" s="11"/>
      <c r="DW84" s="10"/>
      <c r="DX84" s="11"/>
      <c r="DY84" s="10"/>
      <c r="DZ84" s="11"/>
      <c r="EA84" s="10"/>
      <c r="EB84" s="11"/>
      <c r="EC84" s="10"/>
      <c r="ED84" s="11"/>
      <c r="EE84" s="10"/>
      <c r="EF84" s="7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ref="EP84:EP104" si="119">EF84+EO84</f>
        <v>0</v>
      </c>
    </row>
    <row r="85" spans="1:146" x14ac:dyDescent="0.25">
      <c r="A85" s="15">
        <v>1</v>
      </c>
      <c r="B85" s="15">
        <v>1</v>
      </c>
      <c r="C85" s="15"/>
      <c r="D85" s="6" t="s">
        <v>188</v>
      </c>
      <c r="E85" s="3" t="s">
        <v>189</v>
      </c>
      <c r="F85" s="6">
        <f t="shared" si="100"/>
        <v>1</v>
      </c>
      <c r="G85" s="6">
        <f t="shared" si="101"/>
        <v>2</v>
      </c>
      <c r="H85" s="6">
        <f t="shared" si="102"/>
        <v>100</v>
      </c>
      <c r="I85" s="6">
        <f t="shared" si="103"/>
        <v>0</v>
      </c>
      <c r="J85" s="6">
        <f t="shared" si="104"/>
        <v>0</v>
      </c>
      <c r="K85" s="6">
        <f t="shared" si="105"/>
        <v>0</v>
      </c>
      <c r="L85" s="6">
        <f t="shared" si="106"/>
        <v>0</v>
      </c>
      <c r="M85" s="6">
        <f t="shared" si="107"/>
        <v>0</v>
      </c>
      <c r="N85" s="6">
        <f t="shared" si="108"/>
        <v>100</v>
      </c>
      <c r="O85" s="6">
        <f t="shared" si="109"/>
        <v>0</v>
      </c>
      <c r="P85" s="6">
        <f t="shared" si="110"/>
        <v>0</v>
      </c>
      <c r="Q85" s="6">
        <f t="shared" si="111"/>
        <v>0</v>
      </c>
      <c r="R85" s="7">
        <f t="shared" si="112"/>
        <v>7</v>
      </c>
      <c r="S85" s="7">
        <f t="shared" si="113"/>
        <v>7</v>
      </c>
      <c r="T85" s="7">
        <v>3.93</v>
      </c>
      <c r="U85" s="11"/>
      <c r="V85" s="10"/>
      <c r="W85" s="11"/>
      <c r="X85" s="10"/>
      <c r="Y85" s="11"/>
      <c r="Z85" s="10"/>
      <c r="AA85" s="11"/>
      <c r="AB85" s="10"/>
      <c r="AC85" s="11"/>
      <c r="AD85" s="10"/>
      <c r="AE85" s="7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114"/>
        <v>0</v>
      </c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7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115"/>
        <v>0</v>
      </c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7"/>
      <c r="BV85" s="11">
        <v>20</v>
      </c>
      <c r="BW85" s="10" t="s">
        <v>57</v>
      </c>
      <c r="BX85" s="11"/>
      <c r="BY85" s="10"/>
      <c r="BZ85" s="11"/>
      <c r="CA85" s="10"/>
      <c r="CB85" s="11"/>
      <c r="CC85" s="10"/>
      <c r="CD85" s="7">
        <v>2</v>
      </c>
      <c r="CE85" s="7">
        <f t="shared" si="116"/>
        <v>2</v>
      </c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>
        <v>40</v>
      </c>
      <c r="CR85" s="10" t="s">
        <v>57</v>
      </c>
      <c r="CS85" s="11"/>
      <c r="CT85" s="10"/>
      <c r="CU85" s="11"/>
      <c r="CV85" s="10"/>
      <c r="CW85" s="11"/>
      <c r="CX85" s="10"/>
      <c r="CY85" s="7">
        <v>2</v>
      </c>
      <c r="CZ85" s="7">
        <f t="shared" si="117"/>
        <v>2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7"/>
      <c r="DL85" s="11">
        <v>40</v>
      </c>
      <c r="DM85" s="10" t="s">
        <v>61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118"/>
        <v>3</v>
      </c>
      <c r="DV85" s="11"/>
      <c r="DW85" s="10"/>
      <c r="DX85" s="11"/>
      <c r="DY85" s="10"/>
      <c r="DZ85" s="11"/>
      <c r="EA85" s="10"/>
      <c r="EB85" s="11"/>
      <c r="EC85" s="10"/>
      <c r="ED85" s="11"/>
      <c r="EE85" s="10"/>
      <c r="EF85" s="7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19"/>
        <v>0</v>
      </c>
    </row>
    <row r="86" spans="1:146" x14ac:dyDescent="0.25">
      <c r="A86" s="15">
        <v>2</v>
      </c>
      <c r="B86" s="15">
        <v>3</v>
      </c>
      <c r="C86" s="15"/>
      <c r="D86" s="6" t="s">
        <v>190</v>
      </c>
      <c r="E86" s="3" t="s">
        <v>191</v>
      </c>
      <c r="F86" s="6">
        <f t="shared" si="100"/>
        <v>0</v>
      </c>
      <c r="G86" s="6">
        <f t="shared" si="101"/>
        <v>1</v>
      </c>
      <c r="H86" s="6">
        <f t="shared" si="102"/>
        <v>10</v>
      </c>
      <c r="I86" s="6">
        <f t="shared" si="103"/>
        <v>0</v>
      </c>
      <c r="J86" s="6">
        <f t="shared" si="104"/>
        <v>10</v>
      </c>
      <c r="K86" s="6">
        <f t="shared" si="105"/>
        <v>0</v>
      </c>
      <c r="L86" s="6">
        <f t="shared" si="106"/>
        <v>0</v>
      </c>
      <c r="M86" s="6">
        <f t="shared" si="107"/>
        <v>0</v>
      </c>
      <c r="N86" s="6">
        <f t="shared" si="108"/>
        <v>0</v>
      </c>
      <c r="O86" s="6">
        <f t="shared" si="109"/>
        <v>0</v>
      </c>
      <c r="P86" s="6">
        <f t="shared" si="110"/>
        <v>0</v>
      </c>
      <c r="Q86" s="6">
        <f t="shared" si="111"/>
        <v>0</v>
      </c>
      <c r="R86" s="7">
        <f t="shared" si="112"/>
        <v>2</v>
      </c>
      <c r="S86" s="7">
        <f t="shared" si="113"/>
        <v>0</v>
      </c>
      <c r="T86" s="7">
        <v>0.4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14"/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15"/>
        <v>0</v>
      </c>
      <c r="BK86" s="11"/>
      <c r="BL86" s="10"/>
      <c r="BM86" s="11">
        <v>10</v>
      </c>
      <c r="BN86" s="10" t="s">
        <v>57</v>
      </c>
      <c r="BO86" s="11"/>
      <c r="BP86" s="10"/>
      <c r="BQ86" s="11"/>
      <c r="BR86" s="10"/>
      <c r="BS86" s="11"/>
      <c r="BT86" s="10"/>
      <c r="BU86" s="7">
        <v>2</v>
      </c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16"/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17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18"/>
        <v>0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19"/>
        <v>0</v>
      </c>
    </row>
    <row r="87" spans="1:146" x14ac:dyDescent="0.25">
      <c r="A87" s="15">
        <v>2</v>
      </c>
      <c r="B87" s="15">
        <v>3</v>
      </c>
      <c r="C87" s="15"/>
      <c r="D87" s="6" t="s">
        <v>192</v>
      </c>
      <c r="E87" s="3" t="s">
        <v>193</v>
      </c>
      <c r="F87" s="6">
        <f t="shared" si="100"/>
        <v>0</v>
      </c>
      <c r="G87" s="6">
        <f t="shared" si="101"/>
        <v>1</v>
      </c>
      <c r="H87" s="6">
        <f t="shared" si="102"/>
        <v>10</v>
      </c>
      <c r="I87" s="6">
        <f t="shared" si="103"/>
        <v>0</v>
      </c>
      <c r="J87" s="6">
        <f t="shared" si="104"/>
        <v>10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2</v>
      </c>
      <c r="S87" s="7">
        <f t="shared" si="113"/>
        <v>0</v>
      </c>
      <c r="T87" s="7">
        <v>0.4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>
        <v>10</v>
      </c>
      <c r="BN87" s="10" t="s">
        <v>57</v>
      </c>
      <c r="BO87" s="11"/>
      <c r="BP87" s="10"/>
      <c r="BQ87" s="11"/>
      <c r="BR87" s="10"/>
      <c r="BS87" s="11"/>
      <c r="BT87" s="10"/>
      <c r="BU87" s="7">
        <v>2</v>
      </c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17"/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18"/>
        <v>0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194</v>
      </c>
      <c r="E88" s="3" t="s">
        <v>195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0.33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196</v>
      </c>
      <c r="E89" s="3" t="s">
        <v>197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10</v>
      </c>
      <c r="Q89" s="6">
        <f t="shared" si="111"/>
        <v>0</v>
      </c>
      <c r="R89" s="7">
        <f t="shared" si="112"/>
        <v>2</v>
      </c>
      <c r="S89" s="7">
        <f t="shared" si="113"/>
        <v>2</v>
      </c>
      <c r="T89" s="7">
        <v>0.33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/>
      <c r="BN89" s="10"/>
      <c r="BO89" s="11"/>
      <c r="BP89" s="10"/>
      <c r="BQ89" s="11"/>
      <c r="BR89" s="10"/>
      <c r="BS89" s="11"/>
      <c r="BT89" s="10"/>
      <c r="BU89" s="7"/>
      <c r="BV89" s="11"/>
      <c r="BW89" s="10"/>
      <c r="BX89" s="11"/>
      <c r="BY89" s="10"/>
      <c r="BZ89" s="11">
        <v>10</v>
      </c>
      <c r="CA89" s="10" t="s">
        <v>57</v>
      </c>
      <c r="CB89" s="11"/>
      <c r="CC89" s="10"/>
      <c r="CD89" s="7">
        <v>2</v>
      </c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198</v>
      </c>
      <c r="E90" s="3" t="s">
        <v>199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10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2</v>
      </c>
      <c r="S90" s="7">
        <f t="shared" si="113"/>
        <v>0</v>
      </c>
      <c r="T90" s="7">
        <v>0.4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>
        <v>10</v>
      </c>
      <c r="BN90" s="10" t="s">
        <v>57</v>
      </c>
      <c r="BO90" s="11"/>
      <c r="BP90" s="10"/>
      <c r="BQ90" s="11"/>
      <c r="BR90" s="10"/>
      <c r="BS90" s="11"/>
      <c r="BT90" s="10"/>
      <c r="BU90" s="7">
        <v>2</v>
      </c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3</v>
      </c>
      <c r="B91" s="15">
        <v>2</v>
      </c>
      <c r="C91" s="15"/>
      <c r="D91" s="6" t="s">
        <v>200</v>
      </c>
      <c r="E91" s="3" t="s">
        <v>201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10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0</v>
      </c>
      <c r="Q91" s="6">
        <f t="shared" si="111"/>
        <v>0</v>
      </c>
      <c r="R91" s="7">
        <f t="shared" si="112"/>
        <v>2</v>
      </c>
      <c r="S91" s="7">
        <f t="shared" si="113"/>
        <v>0</v>
      </c>
      <c r="T91" s="7">
        <v>0.33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7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6"/>
        <v>0</v>
      </c>
      <c r="CF91" s="11"/>
      <c r="CG91" s="10"/>
      <c r="CH91" s="11">
        <v>10</v>
      </c>
      <c r="CI91" s="10" t="s">
        <v>57</v>
      </c>
      <c r="CJ91" s="11"/>
      <c r="CK91" s="10"/>
      <c r="CL91" s="11"/>
      <c r="CM91" s="10"/>
      <c r="CN91" s="11"/>
      <c r="CO91" s="10"/>
      <c r="CP91" s="7">
        <v>2</v>
      </c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2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3</v>
      </c>
      <c r="B92" s="15">
        <v>2</v>
      </c>
      <c r="C92" s="15"/>
      <c r="D92" s="6" t="s">
        <v>202</v>
      </c>
      <c r="E92" s="3" t="s">
        <v>203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0.33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7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0</v>
      </c>
      <c r="CF92" s="11"/>
      <c r="CG92" s="10"/>
      <c r="CH92" s="11">
        <v>10</v>
      </c>
      <c r="CI92" s="10" t="s">
        <v>57</v>
      </c>
      <c r="CJ92" s="11"/>
      <c r="CK92" s="10"/>
      <c r="CL92" s="11"/>
      <c r="CM92" s="10"/>
      <c r="CN92" s="11"/>
      <c r="CO92" s="10"/>
      <c r="CP92" s="7">
        <v>2</v>
      </c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2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204</v>
      </c>
      <c r="E93" s="3" t="s">
        <v>205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10</v>
      </c>
      <c r="Q93" s="6">
        <f t="shared" si="111"/>
        <v>0</v>
      </c>
      <c r="R93" s="7">
        <f t="shared" si="112"/>
        <v>2</v>
      </c>
      <c r="S93" s="7">
        <f t="shared" si="113"/>
        <v>2</v>
      </c>
      <c r="T93" s="7">
        <v>0.4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>
        <v>10</v>
      </c>
      <c r="CV93" s="10" t="s">
        <v>57</v>
      </c>
      <c r="CW93" s="11"/>
      <c r="CX93" s="10"/>
      <c r="CY93" s="7">
        <v>2</v>
      </c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206</v>
      </c>
      <c r="E94" s="3" t="s">
        <v>207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10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0</v>
      </c>
      <c r="Q94" s="6">
        <f t="shared" si="111"/>
        <v>0</v>
      </c>
      <c r="R94" s="7">
        <f t="shared" si="112"/>
        <v>2</v>
      </c>
      <c r="S94" s="7">
        <f t="shared" si="113"/>
        <v>0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>
        <v>10</v>
      </c>
      <c r="CI94" s="10" t="s">
        <v>57</v>
      </c>
      <c r="CJ94" s="11"/>
      <c r="CK94" s="10"/>
      <c r="CL94" s="11"/>
      <c r="CM94" s="10"/>
      <c r="CN94" s="11"/>
      <c r="CO94" s="10"/>
      <c r="CP94" s="7">
        <v>2</v>
      </c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4</v>
      </c>
      <c r="B95" s="15">
        <v>3</v>
      </c>
      <c r="C95" s="15"/>
      <c r="D95" s="6" t="s">
        <v>208</v>
      </c>
      <c r="E95" s="3" t="s">
        <v>209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10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0</v>
      </c>
      <c r="Q95" s="6">
        <f t="shared" si="111"/>
        <v>0</v>
      </c>
      <c r="R95" s="7">
        <f t="shared" si="112"/>
        <v>2</v>
      </c>
      <c r="S95" s="7">
        <f t="shared" si="113"/>
        <v>0</v>
      </c>
      <c r="T95" s="7">
        <v>0.33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17"/>
        <v>0</v>
      </c>
      <c r="DA95" s="11"/>
      <c r="DB95" s="10"/>
      <c r="DC95" s="11">
        <v>10</v>
      </c>
      <c r="DD95" s="10" t="s">
        <v>57</v>
      </c>
      <c r="DE95" s="11"/>
      <c r="DF95" s="10"/>
      <c r="DG95" s="11"/>
      <c r="DH95" s="10"/>
      <c r="DI95" s="11"/>
      <c r="DJ95" s="10"/>
      <c r="DK95" s="7">
        <v>2</v>
      </c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2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4</v>
      </c>
      <c r="B96" s="15">
        <v>3</v>
      </c>
      <c r="C96" s="15"/>
      <c r="D96" s="6" t="s">
        <v>210</v>
      </c>
      <c r="E96" s="3" t="s">
        <v>211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0.4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0</v>
      </c>
      <c r="DA96" s="11"/>
      <c r="DB96" s="10"/>
      <c r="DC96" s="11">
        <v>10</v>
      </c>
      <c r="DD96" s="10" t="s">
        <v>57</v>
      </c>
      <c r="DE96" s="11"/>
      <c r="DF96" s="10"/>
      <c r="DG96" s="11"/>
      <c r="DH96" s="10"/>
      <c r="DI96" s="11"/>
      <c r="DJ96" s="10"/>
      <c r="DK96" s="7">
        <v>2</v>
      </c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2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212</v>
      </c>
      <c r="E97" s="3" t="s">
        <v>213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10</v>
      </c>
      <c r="Q97" s="6">
        <f t="shared" si="111"/>
        <v>0</v>
      </c>
      <c r="R97" s="7">
        <f t="shared" si="112"/>
        <v>2</v>
      </c>
      <c r="S97" s="7">
        <f t="shared" si="113"/>
        <v>2</v>
      </c>
      <c r="T97" s="7">
        <v>0.5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7"/>
      <c r="DL97" s="11"/>
      <c r="DM97" s="10"/>
      <c r="DN97" s="11"/>
      <c r="DO97" s="10"/>
      <c r="DP97" s="11">
        <v>10</v>
      </c>
      <c r="DQ97" s="10" t="s">
        <v>57</v>
      </c>
      <c r="DR97" s="11"/>
      <c r="DS97" s="10"/>
      <c r="DT97" s="7">
        <v>2</v>
      </c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214</v>
      </c>
      <c r="E98" s="3" t="s">
        <v>215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10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0</v>
      </c>
      <c r="Q98" s="6">
        <f t="shared" si="111"/>
        <v>0</v>
      </c>
      <c r="R98" s="7">
        <f t="shared" si="112"/>
        <v>2</v>
      </c>
      <c r="S98" s="7">
        <f t="shared" si="113"/>
        <v>0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>
        <v>10</v>
      </c>
      <c r="DD98" s="10" t="s">
        <v>57</v>
      </c>
      <c r="DE98" s="11"/>
      <c r="DF98" s="10"/>
      <c r="DG98" s="11"/>
      <c r="DH98" s="10"/>
      <c r="DI98" s="11"/>
      <c r="DJ98" s="10"/>
      <c r="DK98" s="7">
        <v>2</v>
      </c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216</v>
      </c>
      <c r="E99" s="3" t="s">
        <v>217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10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0</v>
      </c>
      <c r="Q99" s="6">
        <f t="shared" si="111"/>
        <v>0</v>
      </c>
      <c r="R99" s="7">
        <f t="shared" si="112"/>
        <v>2</v>
      </c>
      <c r="S99" s="7">
        <f t="shared" si="113"/>
        <v>0</v>
      </c>
      <c r="T99" s="7">
        <v>0.4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>
        <v>10</v>
      </c>
      <c r="DD99" s="10" t="s">
        <v>57</v>
      </c>
      <c r="DE99" s="11"/>
      <c r="DF99" s="10"/>
      <c r="DG99" s="11"/>
      <c r="DH99" s="10"/>
      <c r="DI99" s="11"/>
      <c r="DJ99" s="10"/>
      <c r="DK99" s="7">
        <v>2</v>
      </c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5</v>
      </c>
      <c r="B100" s="15">
        <v>4</v>
      </c>
      <c r="C100" s="15"/>
      <c r="D100" s="6" t="s">
        <v>218</v>
      </c>
      <c r="E100" s="3" t="s">
        <v>219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0.33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7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0</v>
      </c>
      <c r="DV100" s="11"/>
      <c r="DW100" s="10"/>
      <c r="DX100" s="11">
        <v>10</v>
      </c>
      <c r="DY100" s="10" t="s">
        <v>57</v>
      </c>
      <c r="DZ100" s="11"/>
      <c r="EA100" s="10"/>
      <c r="EB100" s="11"/>
      <c r="EC100" s="10"/>
      <c r="ED100" s="11"/>
      <c r="EE100" s="10"/>
      <c r="EF100" s="7">
        <v>2</v>
      </c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2</v>
      </c>
    </row>
    <row r="101" spans="1:146" x14ac:dyDescent="0.25">
      <c r="A101" s="15">
        <v>5</v>
      </c>
      <c r="B101" s="15">
        <v>4</v>
      </c>
      <c r="C101" s="15"/>
      <c r="D101" s="6" t="s">
        <v>220</v>
      </c>
      <c r="E101" s="3" t="s">
        <v>221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7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0</v>
      </c>
      <c r="DV101" s="11"/>
      <c r="DW101" s="10"/>
      <c r="DX101" s="11">
        <v>10</v>
      </c>
      <c r="DY101" s="10" t="s">
        <v>57</v>
      </c>
      <c r="DZ101" s="11"/>
      <c r="EA101" s="10"/>
      <c r="EB101" s="11"/>
      <c r="EC101" s="10"/>
      <c r="ED101" s="11"/>
      <c r="EE101" s="10"/>
      <c r="EF101" s="7">
        <v>2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2</v>
      </c>
    </row>
    <row r="102" spans="1:146" x14ac:dyDescent="0.25">
      <c r="A102" s="15">
        <v>5</v>
      </c>
      <c r="B102" s="15">
        <v>4</v>
      </c>
      <c r="C102" s="15"/>
      <c r="D102" s="6" t="s">
        <v>222</v>
      </c>
      <c r="E102" s="3" t="s">
        <v>223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0.4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224</v>
      </c>
      <c r="E103" s="3" t="s">
        <v>225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0.33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226</v>
      </c>
      <c r="E104" s="3" t="s">
        <v>227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ht="19.95" customHeight="1" x14ac:dyDescent="0.25">
      <c r="A105" s="12" t="s">
        <v>228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2"/>
      <c r="EP105" s="13"/>
    </row>
    <row r="106" spans="1:146" x14ac:dyDescent="0.25">
      <c r="A106" s="6"/>
      <c r="B106" s="6"/>
      <c r="C106" s="6"/>
      <c r="D106" s="6" t="s">
        <v>229</v>
      </c>
      <c r="E106" s="3" t="s">
        <v>230</v>
      </c>
      <c r="F106" s="6">
        <f>COUNTIF(U106:EN106,"e")</f>
        <v>0</v>
      </c>
      <c r="G106" s="6">
        <f>COUNTIF(U106:EN106,"z")</f>
        <v>1</v>
      </c>
      <c r="H106" s="6">
        <f>SUM(I106:Q106)</f>
        <v>3</v>
      </c>
      <c r="I106" s="6">
        <f>U106+AP106+BK106+CF106+DA106+DV106</f>
        <v>0</v>
      </c>
      <c r="J106" s="6">
        <f>W106+AR106+BM106+CH106+DC106+DX106</f>
        <v>0</v>
      </c>
      <c r="K106" s="6">
        <f>Y106+AT106+BO106+CJ106+DE106+DZ106</f>
        <v>0</v>
      </c>
      <c r="L106" s="6">
        <f>AA106+AV106+BQ106+CL106+DG106+EB106</f>
        <v>0</v>
      </c>
      <c r="M106" s="6">
        <f>AC106+AX106+BS106+CN106+DI106+ED106</f>
        <v>0</v>
      </c>
      <c r="N106" s="6">
        <f>AF106+BA106+BV106+CQ106+DL106+EG106</f>
        <v>0</v>
      </c>
      <c r="O106" s="6">
        <f>AH106+BC106+BX106+CS106+DN106+EI106</f>
        <v>0</v>
      </c>
      <c r="P106" s="6">
        <f>AJ106+BE106+BZ106+CU106+DP106+EK106</f>
        <v>0</v>
      </c>
      <c r="Q106" s="6">
        <f>AL106+BG106+CB106+CW106+DR106+EM106</f>
        <v>3</v>
      </c>
      <c r="R106" s="7">
        <f>AO106+BJ106+CE106+CZ106+DU106+EP106</f>
        <v>3</v>
      </c>
      <c r="S106" s="7">
        <f>AN106+BI106+CD106+CY106+DT106+EO106</f>
        <v>3</v>
      </c>
      <c r="T106" s="7">
        <v>3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AE106+AN106</f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AZ106+BI106</f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BU106+CD106</f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>
        <v>3</v>
      </c>
      <c r="CX106" s="10" t="s">
        <v>57</v>
      </c>
      <c r="CY106" s="7">
        <v>3</v>
      </c>
      <c r="CZ106" s="7">
        <f>CP106+CY106</f>
        <v>3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DK106+DT106</f>
        <v>0</v>
      </c>
      <c r="DV106" s="11"/>
      <c r="DW106" s="10"/>
      <c r="DX106" s="11"/>
      <c r="DY106" s="10"/>
      <c r="DZ106" s="11"/>
      <c r="EA106" s="10"/>
      <c r="EB106" s="11"/>
      <c r="EC106" s="10"/>
      <c r="ED106" s="11"/>
      <c r="EE106" s="10"/>
      <c r="EF106" s="7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EF106+EO106</f>
        <v>0</v>
      </c>
    </row>
    <row r="107" spans="1:146" ht="16.05" customHeight="1" x14ac:dyDescent="0.25">
      <c r="A107" s="6"/>
      <c r="B107" s="6"/>
      <c r="C107" s="6"/>
      <c r="D107" s="6"/>
      <c r="E107" s="6" t="s">
        <v>82</v>
      </c>
      <c r="F107" s="6">
        <f t="shared" ref="F107:AK107" si="120">SUM(F106:F106)</f>
        <v>0</v>
      </c>
      <c r="G107" s="6">
        <f t="shared" si="120"/>
        <v>1</v>
      </c>
      <c r="H107" s="6">
        <f t="shared" si="120"/>
        <v>3</v>
      </c>
      <c r="I107" s="6">
        <f t="shared" si="120"/>
        <v>0</v>
      </c>
      <c r="J107" s="6">
        <f t="shared" si="120"/>
        <v>0</v>
      </c>
      <c r="K107" s="6">
        <f t="shared" si="120"/>
        <v>0</v>
      </c>
      <c r="L107" s="6">
        <f t="shared" si="120"/>
        <v>0</v>
      </c>
      <c r="M107" s="6">
        <f t="shared" si="120"/>
        <v>0</v>
      </c>
      <c r="N107" s="6">
        <f t="shared" si="120"/>
        <v>0</v>
      </c>
      <c r="O107" s="6">
        <f t="shared" si="120"/>
        <v>0</v>
      </c>
      <c r="P107" s="6">
        <f t="shared" si="120"/>
        <v>0</v>
      </c>
      <c r="Q107" s="6">
        <f t="shared" si="120"/>
        <v>3</v>
      </c>
      <c r="R107" s="7">
        <f t="shared" si="120"/>
        <v>3</v>
      </c>
      <c r="S107" s="7">
        <f t="shared" si="120"/>
        <v>3</v>
      </c>
      <c r="T107" s="7">
        <f t="shared" si="120"/>
        <v>3</v>
      </c>
      <c r="U107" s="11">
        <f t="shared" si="120"/>
        <v>0</v>
      </c>
      <c r="V107" s="10">
        <f t="shared" si="120"/>
        <v>0</v>
      </c>
      <c r="W107" s="11">
        <f t="shared" si="120"/>
        <v>0</v>
      </c>
      <c r="X107" s="10">
        <f t="shared" si="120"/>
        <v>0</v>
      </c>
      <c r="Y107" s="11">
        <f t="shared" si="120"/>
        <v>0</v>
      </c>
      <c r="Z107" s="10">
        <f t="shared" si="120"/>
        <v>0</v>
      </c>
      <c r="AA107" s="11">
        <f t="shared" si="120"/>
        <v>0</v>
      </c>
      <c r="AB107" s="10">
        <f t="shared" si="120"/>
        <v>0</v>
      </c>
      <c r="AC107" s="11">
        <f t="shared" si="120"/>
        <v>0</v>
      </c>
      <c r="AD107" s="10">
        <f t="shared" si="120"/>
        <v>0</v>
      </c>
      <c r="AE107" s="7">
        <f t="shared" si="120"/>
        <v>0</v>
      </c>
      <c r="AF107" s="11">
        <f t="shared" si="120"/>
        <v>0</v>
      </c>
      <c r="AG107" s="10">
        <f t="shared" si="120"/>
        <v>0</v>
      </c>
      <c r="AH107" s="11">
        <f t="shared" si="120"/>
        <v>0</v>
      </c>
      <c r="AI107" s="10">
        <f t="shared" si="120"/>
        <v>0</v>
      </c>
      <c r="AJ107" s="11">
        <f t="shared" si="120"/>
        <v>0</v>
      </c>
      <c r="AK107" s="10">
        <f t="shared" si="120"/>
        <v>0</v>
      </c>
      <c r="AL107" s="11">
        <f t="shared" ref="AL107:BQ107" si="121">SUM(AL106:AL106)</f>
        <v>0</v>
      </c>
      <c r="AM107" s="10">
        <f t="shared" si="121"/>
        <v>0</v>
      </c>
      <c r="AN107" s="7">
        <f t="shared" si="121"/>
        <v>0</v>
      </c>
      <c r="AO107" s="7">
        <f t="shared" si="121"/>
        <v>0</v>
      </c>
      <c r="AP107" s="11">
        <f t="shared" si="121"/>
        <v>0</v>
      </c>
      <c r="AQ107" s="10">
        <f t="shared" si="121"/>
        <v>0</v>
      </c>
      <c r="AR107" s="11">
        <f t="shared" si="121"/>
        <v>0</v>
      </c>
      <c r="AS107" s="10">
        <f t="shared" si="121"/>
        <v>0</v>
      </c>
      <c r="AT107" s="11">
        <f t="shared" si="121"/>
        <v>0</v>
      </c>
      <c r="AU107" s="10">
        <f t="shared" si="121"/>
        <v>0</v>
      </c>
      <c r="AV107" s="11">
        <f t="shared" si="121"/>
        <v>0</v>
      </c>
      <c r="AW107" s="10">
        <f t="shared" si="121"/>
        <v>0</v>
      </c>
      <c r="AX107" s="11">
        <f t="shared" si="121"/>
        <v>0</v>
      </c>
      <c r="AY107" s="10">
        <f t="shared" si="121"/>
        <v>0</v>
      </c>
      <c r="AZ107" s="7">
        <f t="shared" si="121"/>
        <v>0</v>
      </c>
      <c r="BA107" s="11">
        <f t="shared" si="121"/>
        <v>0</v>
      </c>
      <c r="BB107" s="10">
        <f t="shared" si="121"/>
        <v>0</v>
      </c>
      <c r="BC107" s="11">
        <f t="shared" si="121"/>
        <v>0</v>
      </c>
      <c r="BD107" s="10">
        <f t="shared" si="121"/>
        <v>0</v>
      </c>
      <c r="BE107" s="11">
        <f t="shared" si="121"/>
        <v>0</v>
      </c>
      <c r="BF107" s="10">
        <f t="shared" si="121"/>
        <v>0</v>
      </c>
      <c r="BG107" s="11">
        <f t="shared" si="121"/>
        <v>0</v>
      </c>
      <c r="BH107" s="10">
        <f t="shared" si="121"/>
        <v>0</v>
      </c>
      <c r="BI107" s="7">
        <f t="shared" si="121"/>
        <v>0</v>
      </c>
      <c r="BJ107" s="7">
        <f t="shared" si="121"/>
        <v>0</v>
      </c>
      <c r="BK107" s="11">
        <f t="shared" si="121"/>
        <v>0</v>
      </c>
      <c r="BL107" s="10">
        <f t="shared" si="121"/>
        <v>0</v>
      </c>
      <c r="BM107" s="11">
        <f t="shared" si="121"/>
        <v>0</v>
      </c>
      <c r="BN107" s="10">
        <f t="shared" si="121"/>
        <v>0</v>
      </c>
      <c r="BO107" s="11">
        <f t="shared" si="121"/>
        <v>0</v>
      </c>
      <c r="BP107" s="10">
        <f t="shared" si="121"/>
        <v>0</v>
      </c>
      <c r="BQ107" s="11">
        <f t="shared" si="121"/>
        <v>0</v>
      </c>
      <c r="BR107" s="10">
        <f t="shared" ref="BR107:CW107" si="122">SUM(BR106:BR106)</f>
        <v>0</v>
      </c>
      <c r="BS107" s="11">
        <f t="shared" si="122"/>
        <v>0</v>
      </c>
      <c r="BT107" s="10">
        <f t="shared" si="122"/>
        <v>0</v>
      </c>
      <c r="BU107" s="7">
        <f t="shared" si="122"/>
        <v>0</v>
      </c>
      <c r="BV107" s="11">
        <f t="shared" si="122"/>
        <v>0</v>
      </c>
      <c r="BW107" s="10">
        <f t="shared" si="122"/>
        <v>0</v>
      </c>
      <c r="BX107" s="11">
        <f t="shared" si="122"/>
        <v>0</v>
      </c>
      <c r="BY107" s="10">
        <f t="shared" si="122"/>
        <v>0</v>
      </c>
      <c r="BZ107" s="11">
        <f t="shared" si="122"/>
        <v>0</v>
      </c>
      <c r="CA107" s="10">
        <f t="shared" si="122"/>
        <v>0</v>
      </c>
      <c r="CB107" s="11">
        <f t="shared" si="122"/>
        <v>0</v>
      </c>
      <c r="CC107" s="10">
        <f t="shared" si="122"/>
        <v>0</v>
      </c>
      <c r="CD107" s="7">
        <f t="shared" si="122"/>
        <v>0</v>
      </c>
      <c r="CE107" s="7">
        <f t="shared" si="122"/>
        <v>0</v>
      </c>
      <c r="CF107" s="11">
        <f t="shared" si="122"/>
        <v>0</v>
      </c>
      <c r="CG107" s="10">
        <f t="shared" si="122"/>
        <v>0</v>
      </c>
      <c r="CH107" s="11">
        <f t="shared" si="122"/>
        <v>0</v>
      </c>
      <c r="CI107" s="10">
        <f t="shared" si="122"/>
        <v>0</v>
      </c>
      <c r="CJ107" s="11">
        <f t="shared" si="122"/>
        <v>0</v>
      </c>
      <c r="CK107" s="10">
        <f t="shared" si="122"/>
        <v>0</v>
      </c>
      <c r="CL107" s="11">
        <f t="shared" si="122"/>
        <v>0</v>
      </c>
      <c r="CM107" s="10">
        <f t="shared" si="122"/>
        <v>0</v>
      </c>
      <c r="CN107" s="11">
        <f t="shared" si="122"/>
        <v>0</v>
      </c>
      <c r="CO107" s="10">
        <f t="shared" si="122"/>
        <v>0</v>
      </c>
      <c r="CP107" s="7">
        <f t="shared" si="122"/>
        <v>0</v>
      </c>
      <c r="CQ107" s="11">
        <f t="shared" si="122"/>
        <v>0</v>
      </c>
      <c r="CR107" s="10">
        <f t="shared" si="122"/>
        <v>0</v>
      </c>
      <c r="CS107" s="11">
        <f t="shared" si="122"/>
        <v>0</v>
      </c>
      <c r="CT107" s="10">
        <f t="shared" si="122"/>
        <v>0</v>
      </c>
      <c r="CU107" s="11">
        <f t="shared" si="122"/>
        <v>0</v>
      </c>
      <c r="CV107" s="10">
        <f t="shared" si="122"/>
        <v>0</v>
      </c>
      <c r="CW107" s="11">
        <f t="shared" si="122"/>
        <v>3</v>
      </c>
      <c r="CX107" s="10">
        <f t="shared" ref="CX107:EC107" si="123">SUM(CX106:CX106)</f>
        <v>0</v>
      </c>
      <c r="CY107" s="7">
        <f t="shared" si="123"/>
        <v>3</v>
      </c>
      <c r="CZ107" s="7">
        <f t="shared" si="123"/>
        <v>3</v>
      </c>
      <c r="DA107" s="11">
        <f t="shared" si="123"/>
        <v>0</v>
      </c>
      <c r="DB107" s="10">
        <f t="shared" si="123"/>
        <v>0</v>
      </c>
      <c r="DC107" s="11">
        <f t="shared" si="123"/>
        <v>0</v>
      </c>
      <c r="DD107" s="10">
        <f t="shared" si="123"/>
        <v>0</v>
      </c>
      <c r="DE107" s="11">
        <f t="shared" si="123"/>
        <v>0</v>
      </c>
      <c r="DF107" s="10">
        <f t="shared" si="123"/>
        <v>0</v>
      </c>
      <c r="DG107" s="11">
        <f t="shared" si="123"/>
        <v>0</v>
      </c>
      <c r="DH107" s="10">
        <f t="shared" si="123"/>
        <v>0</v>
      </c>
      <c r="DI107" s="11">
        <f t="shared" si="123"/>
        <v>0</v>
      </c>
      <c r="DJ107" s="10">
        <f t="shared" si="123"/>
        <v>0</v>
      </c>
      <c r="DK107" s="7">
        <f t="shared" si="123"/>
        <v>0</v>
      </c>
      <c r="DL107" s="11">
        <f t="shared" si="123"/>
        <v>0</v>
      </c>
      <c r="DM107" s="10">
        <f t="shared" si="123"/>
        <v>0</v>
      </c>
      <c r="DN107" s="11">
        <f t="shared" si="123"/>
        <v>0</v>
      </c>
      <c r="DO107" s="10">
        <f t="shared" si="123"/>
        <v>0</v>
      </c>
      <c r="DP107" s="11">
        <f t="shared" si="123"/>
        <v>0</v>
      </c>
      <c r="DQ107" s="10">
        <f t="shared" si="123"/>
        <v>0</v>
      </c>
      <c r="DR107" s="11">
        <f t="shared" si="123"/>
        <v>0</v>
      </c>
      <c r="DS107" s="10">
        <f t="shared" si="123"/>
        <v>0</v>
      </c>
      <c r="DT107" s="7">
        <f t="shared" si="123"/>
        <v>0</v>
      </c>
      <c r="DU107" s="7">
        <f t="shared" si="123"/>
        <v>0</v>
      </c>
      <c r="DV107" s="11">
        <f t="shared" si="123"/>
        <v>0</v>
      </c>
      <c r="DW107" s="10">
        <f t="shared" si="123"/>
        <v>0</v>
      </c>
      <c r="DX107" s="11">
        <f t="shared" si="123"/>
        <v>0</v>
      </c>
      <c r="DY107" s="10">
        <f t="shared" si="123"/>
        <v>0</v>
      </c>
      <c r="DZ107" s="11">
        <f t="shared" si="123"/>
        <v>0</v>
      </c>
      <c r="EA107" s="10">
        <f t="shared" si="123"/>
        <v>0</v>
      </c>
      <c r="EB107" s="11">
        <f t="shared" si="123"/>
        <v>0</v>
      </c>
      <c r="EC107" s="10">
        <f t="shared" si="123"/>
        <v>0</v>
      </c>
      <c r="ED107" s="11">
        <f t="shared" ref="ED107:EP107" si="124">SUM(ED106:ED106)</f>
        <v>0</v>
      </c>
      <c r="EE107" s="10">
        <f t="shared" si="124"/>
        <v>0</v>
      </c>
      <c r="EF107" s="7">
        <f t="shared" si="124"/>
        <v>0</v>
      </c>
      <c r="EG107" s="11">
        <f t="shared" si="124"/>
        <v>0</v>
      </c>
      <c r="EH107" s="10">
        <f t="shared" si="124"/>
        <v>0</v>
      </c>
      <c r="EI107" s="11">
        <f t="shared" si="124"/>
        <v>0</v>
      </c>
      <c r="EJ107" s="10">
        <f t="shared" si="124"/>
        <v>0</v>
      </c>
      <c r="EK107" s="11">
        <f t="shared" si="124"/>
        <v>0</v>
      </c>
      <c r="EL107" s="10">
        <f t="shared" si="124"/>
        <v>0</v>
      </c>
      <c r="EM107" s="11">
        <f t="shared" si="124"/>
        <v>0</v>
      </c>
      <c r="EN107" s="10">
        <f t="shared" si="124"/>
        <v>0</v>
      </c>
      <c r="EO107" s="7">
        <f t="shared" si="124"/>
        <v>0</v>
      </c>
      <c r="EP107" s="7">
        <f t="shared" si="124"/>
        <v>0</v>
      </c>
    </row>
    <row r="108" spans="1:146" ht="19.95" customHeight="1" x14ac:dyDescent="0.25">
      <c r="A108" s="12" t="s">
        <v>231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2"/>
      <c r="EP108" s="13"/>
    </row>
    <row r="109" spans="1:146" x14ac:dyDescent="0.25">
      <c r="A109" s="6"/>
      <c r="B109" s="6"/>
      <c r="C109" s="6"/>
      <c r="D109" s="6" t="s">
        <v>232</v>
      </c>
      <c r="E109" s="3" t="s">
        <v>233</v>
      </c>
      <c r="F109" s="6">
        <f>COUNTIF(U109:EN109,"e")</f>
        <v>0</v>
      </c>
      <c r="G109" s="6">
        <f>COUNTIF(U109:EN109,"z")</f>
        <v>1</v>
      </c>
      <c r="H109" s="6">
        <f>SUM(I109:Q109)</f>
        <v>0</v>
      </c>
      <c r="I109" s="6">
        <f>U109+AP109+BK109+CF109+DA109+DV109</f>
        <v>0</v>
      </c>
      <c r="J109" s="6">
        <f>W109+AR109+BM109+CH109+DC109+DX109</f>
        <v>0</v>
      </c>
      <c r="K109" s="6">
        <f>Y109+AT109+BO109+CJ109+DE109+DZ109</f>
        <v>0</v>
      </c>
      <c r="L109" s="6">
        <f>AA109+AV109+BQ109+CL109+DG109+EB109</f>
        <v>0</v>
      </c>
      <c r="M109" s="6">
        <f>AC109+AX109+BS109+CN109+DI109+ED109</f>
        <v>0</v>
      </c>
      <c r="N109" s="6">
        <f>AF109+BA109+BV109+CQ109+DL109+EG109</f>
        <v>0</v>
      </c>
      <c r="O109" s="6">
        <f>AH109+BC109+BX109+CS109+DN109+EI109</f>
        <v>0</v>
      </c>
      <c r="P109" s="6">
        <f>AJ109+BE109+BZ109+CU109+DP109+EK109</f>
        <v>0</v>
      </c>
      <c r="Q109" s="6">
        <f>AL109+BG109+CB109+CW109+DR109+EM109</f>
        <v>0</v>
      </c>
      <c r="R109" s="7">
        <f>AO109+BJ109+CE109+CZ109+DU109+EP109</f>
        <v>0</v>
      </c>
      <c r="S109" s="7">
        <f>AN109+BI109+CD109+CY109+DT109+EO109</f>
        <v>0</v>
      </c>
      <c r="T109" s="7">
        <v>0</v>
      </c>
      <c r="U109" s="11"/>
      <c r="V109" s="10"/>
      <c r="W109" s="11">
        <v>0</v>
      </c>
      <c r="X109" s="10" t="s">
        <v>57</v>
      </c>
      <c r="Y109" s="11"/>
      <c r="Z109" s="10"/>
      <c r="AA109" s="11"/>
      <c r="AB109" s="10"/>
      <c r="AC109" s="11"/>
      <c r="AD109" s="10"/>
      <c r="AE109" s="7">
        <v>0</v>
      </c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AE109+AN109</f>
        <v>0</v>
      </c>
      <c r="AP109" s="11"/>
      <c r="AQ109" s="10"/>
      <c r="AR109" s="11"/>
      <c r="AS109" s="10"/>
      <c r="AT109" s="11"/>
      <c r="AU109" s="10"/>
      <c r="AV109" s="11"/>
      <c r="AW109" s="10"/>
      <c r="AX109" s="11"/>
      <c r="AY109" s="10"/>
      <c r="AZ109" s="7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AZ109+BI109</f>
        <v>0</v>
      </c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7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BU109+CD109</f>
        <v>0</v>
      </c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CP109+CY109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7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DK109+DT109</f>
        <v>0</v>
      </c>
      <c r="DV109" s="11"/>
      <c r="DW109" s="10"/>
      <c r="DX109" s="11"/>
      <c r="DY109" s="10"/>
      <c r="DZ109" s="11"/>
      <c r="EA109" s="10"/>
      <c r="EB109" s="11"/>
      <c r="EC109" s="10"/>
      <c r="ED109" s="11"/>
      <c r="EE109" s="10"/>
      <c r="EF109" s="7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EF109+EO109</f>
        <v>0</v>
      </c>
    </row>
    <row r="110" spans="1:146" x14ac:dyDescent="0.25">
      <c r="A110" s="6"/>
      <c r="B110" s="6"/>
      <c r="C110" s="6"/>
      <c r="D110" s="6" t="s">
        <v>234</v>
      </c>
      <c r="E110" s="3" t="s">
        <v>235</v>
      </c>
      <c r="F110" s="6">
        <f>COUNTIF(U110:EN110,"e")</f>
        <v>0</v>
      </c>
      <c r="G110" s="6">
        <f>COUNTIF(U110:EN110,"z")</f>
        <v>1</v>
      </c>
      <c r="H110" s="6">
        <f>SUM(I110:Q110)</f>
        <v>4</v>
      </c>
      <c r="I110" s="6">
        <f>U110+AP110+BK110+CF110+DA110+DV110</f>
        <v>4</v>
      </c>
      <c r="J110" s="6">
        <f>W110+AR110+BM110+CH110+DC110+DX110</f>
        <v>0</v>
      </c>
      <c r="K110" s="6">
        <f>Y110+AT110+BO110+CJ110+DE110+DZ110</f>
        <v>0</v>
      </c>
      <c r="L110" s="6">
        <f>AA110+AV110+BQ110+CL110+DG110+EB110</f>
        <v>0</v>
      </c>
      <c r="M110" s="6">
        <f>AC110+AX110+BS110+CN110+DI110+ED110</f>
        <v>0</v>
      </c>
      <c r="N110" s="6">
        <f>AF110+BA110+BV110+CQ110+DL110+EG110</f>
        <v>0</v>
      </c>
      <c r="O110" s="6">
        <f>AH110+BC110+BX110+CS110+DN110+EI110</f>
        <v>0</v>
      </c>
      <c r="P110" s="6">
        <f>AJ110+BE110+BZ110+CU110+DP110+EK110</f>
        <v>0</v>
      </c>
      <c r="Q110" s="6">
        <f>AL110+BG110+CB110+CW110+DR110+EM110</f>
        <v>0</v>
      </c>
      <c r="R110" s="7">
        <f>AO110+BJ110+CE110+CZ110+DU110+EP110</f>
        <v>0</v>
      </c>
      <c r="S110" s="7">
        <f>AN110+BI110+CD110+CY110+DT110+EO110</f>
        <v>0</v>
      </c>
      <c r="T110" s="7">
        <v>0</v>
      </c>
      <c r="U110" s="11">
        <v>4</v>
      </c>
      <c r="V110" s="10" t="s">
        <v>57</v>
      </c>
      <c r="W110" s="11"/>
      <c r="X110" s="10"/>
      <c r="Y110" s="11"/>
      <c r="Z110" s="10"/>
      <c r="AA110" s="11"/>
      <c r="AB110" s="10"/>
      <c r="AC110" s="11"/>
      <c r="AD110" s="10"/>
      <c r="AE110" s="7">
        <v>0</v>
      </c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AE110+AN110</f>
        <v>0</v>
      </c>
      <c r="AP110" s="11"/>
      <c r="AQ110" s="10"/>
      <c r="AR110" s="11"/>
      <c r="AS110" s="10"/>
      <c r="AT110" s="11"/>
      <c r="AU110" s="10"/>
      <c r="AV110" s="11"/>
      <c r="AW110" s="10"/>
      <c r="AX110" s="11"/>
      <c r="AY110" s="10"/>
      <c r="AZ110" s="7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AZ110+BI110</f>
        <v>0</v>
      </c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7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BU110+CD110</f>
        <v>0</v>
      </c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CP110+CY110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7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DK110+DT110</f>
        <v>0</v>
      </c>
      <c r="DV110" s="11"/>
      <c r="DW110" s="10"/>
      <c r="DX110" s="11"/>
      <c r="DY110" s="10"/>
      <c r="DZ110" s="11"/>
      <c r="EA110" s="10"/>
      <c r="EB110" s="11"/>
      <c r="EC110" s="10"/>
      <c r="ED110" s="11"/>
      <c r="EE110" s="10"/>
      <c r="EF110" s="7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EF110+EO110</f>
        <v>0</v>
      </c>
    </row>
    <row r="111" spans="1:146" x14ac:dyDescent="0.25">
      <c r="A111" s="6"/>
      <c r="B111" s="6"/>
      <c r="C111" s="6"/>
      <c r="D111" s="6" t="s">
        <v>236</v>
      </c>
      <c r="E111" s="3" t="s">
        <v>237</v>
      </c>
      <c r="F111" s="6">
        <f>COUNTIF(U111:EN111,"e")</f>
        <v>0</v>
      </c>
      <c r="G111" s="6">
        <f>COUNTIF(U111:EN111,"z")</f>
        <v>1</v>
      </c>
      <c r="H111" s="6">
        <f>SUM(I111:Q111)</f>
        <v>2</v>
      </c>
      <c r="I111" s="6">
        <f>U111+AP111+BK111+CF111+DA111+DV111</f>
        <v>2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>
        <v>2</v>
      </c>
      <c r="CG111" s="10" t="s">
        <v>57</v>
      </c>
      <c r="CH111" s="11"/>
      <c r="CI111" s="10"/>
      <c r="CJ111" s="11"/>
      <c r="CK111" s="10"/>
      <c r="CL111" s="11"/>
      <c r="CM111" s="10"/>
      <c r="CN111" s="11"/>
      <c r="CO111" s="10"/>
      <c r="CP111" s="7">
        <v>0</v>
      </c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ht="16.05" customHeight="1" x14ac:dyDescent="0.25">
      <c r="A112" s="6"/>
      <c r="B112" s="6"/>
      <c r="C112" s="6"/>
      <c r="D112" s="6"/>
      <c r="E112" s="6" t="s">
        <v>82</v>
      </c>
      <c r="F112" s="6">
        <f t="shared" ref="F112:AK112" si="125">SUM(F109:F111)</f>
        <v>0</v>
      </c>
      <c r="G112" s="6">
        <f t="shared" si="125"/>
        <v>3</v>
      </c>
      <c r="H112" s="6">
        <f t="shared" si="125"/>
        <v>6</v>
      </c>
      <c r="I112" s="6">
        <f t="shared" si="125"/>
        <v>6</v>
      </c>
      <c r="J112" s="6">
        <f t="shared" si="125"/>
        <v>0</v>
      </c>
      <c r="K112" s="6">
        <f t="shared" si="125"/>
        <v>0</v>
      </c>
      <c r="L112" s="6">
        <f t="shared" si="125"/>
        <v>0</v>
      </c>
      <c r="M112" s="6">
        <f t="shared" si="125"/>
        <v>0</v>
      </c>
      <c r="N112" s="6">
        <f t="shared" si="125"/>
        <v>0</v>
      </c>
      <c r="O112" s="6">
        <f t="shared" si="125"/>
        <v>0</v>
      </c>
      <c r="P112" s="6">
        <f t="shared" si="125"/>
        <v>0</v>
      </c>
      <c r="Q112" s="6">
        <f t="shared" si="125"/>
        <v>0</v>
      </c>
      <c r="R112" s="7">
        <f t="shared" si="125"/>
        <v>0</v>
      </c>
      <c r="S112" s="7">
        <f t="shared" si="125"/>
        <v>0</v>
      </c>
      <c r="T112" s="7">
        <f t="shared" si="125"/>
        <v>0</v>
      </c>
      <c r="U112" s="11">
        <f t="shared" si="125"/>
        <v>4</v>
      </c>
      <c r="V112" s="10">
        <f t="shared" si="125"/>
        <v>0</v>
      </c>
      <c r="W112" s="11">
        <f t="shared" si="125"/>
        <v>0</v>
      </c>
      <c r="X112" s="10">
        <f t="shared" si="125"/>
        <v>0</v>
      </c>
      <c r="Y112" s="11">
        <f t="shared" si="125"/>
        <v>0</v>
      </c>
      <c r="Z112" s="10">
        <f t="shared" si="125"/>
        <v>0</v>
      </c>
      <c r="AA112" s="11">
        <f t="shared" si="125"/>
        <v>0</v>
      </c>
      <c r="AB112" s="10">
        <f t="shared" si="125"/>
        <v>0</v>
      </c>
      <c r="AC112" s="11">
        <f t="shared" si="125"/>
        <v>0</v>
      </c>
      <c r="AD112" s="10">
        <f t="shared" si="125"/>
        <v>0</v>
      </c>
      <c r="AE112" s="7">
        <f t="shared" si="125"/>
        <v>0</v>
      </c>
      <c r="AF112" s="11">
        <f t="shared" si="125"/>
        <v>0</v>
      </c>
      <c r="AG112" s="10">
        <f t="shared" si="125"/>
        <v>0</v>
      </c>
      <c r="AH112" s="11">
        <f t="shared" si="125"/>
        <v>0</v>
      </c>
      <c r="AI112" s="10">
        <f t="shared" si="125"/>
        <v>0</v>
      </c>
      <c r="AJ112" s="11">
        <f t="shared" si="125"/>
        <v>0</v>
      </c>
      <c r="AK112" s="10">
        <f t="shared" si="125"/>
        <v>0</v>
      </c>
      <c r="AL112" s="11">
        <f t="shared" ref="AL112:BQ112" si="126">SUM(AL109:AL111)</f>
        <v>0</v>
      </c>
      <c r="AM112" s="10">
        <f t="shared" si="126"/>
        <v>0</v>
      </c>
      <c r="AN112" s="7">
        <f t="shared" si="126"/>
        <v>0</v>
      </c>
      <c r="AO112" s="7">
        <f t="shared" si="126"/>
        <v>0</v>
      </c>
      <c r="AP112" s="11">
        <f t="shared" si="126"/>
        <v>0</v>
      </c>
      <c r="AQ112" s="10">
        <f t="shared" si="126"/>
        <v>0</v>
      </c>
      <c r="AR112" s="11">
        <f t="shared" si="126"/>
        <v>0</v>
      </c>
      <c r="AS112" s="10">
        <f t="shared" si="126"/>
        <v>0</v>
      </c>
      <c r="AT112" s="11">
        <f t="shared" si="126"/>
        <v>0</v>
      </c>
      <c r="AU112" s="10">
        <f t="shared" si="126"/>
        <v>0</v>
      </c>
      <c r="AV112" s="11">
        <f t="shared" si="126"/>
        <v>0</v>
      </c>
      <c r="AW112" s="10">
        <f t="shared" si="126"/>
        <v>0</v>
      </c>
      <c r="AX112" s="11">
        <f t="shared" si="126"/>
        <v>0</v>
      </c>
      <c r="AY112" s="10">
        <f t="shared" si="126"/>
        <v>0</v>
      </c>
      <c r="AZ112" s="7">
        <f t="shared" si="126"/>
        <v>0</v>
      </c>
      <c r="BA112" s="11">
        <f t="shared" si="126"/>
        <v>0</v>
      </c>
      <c r="BB112" s="10">
        <f t="shared" si="126"/>
        <v>0</v>
      </c>
      <c r="BC112" s="11">
        <f t="shared" si="126"/>
        <v>0</v>
      </c>
      <c r="BD112" s="10">
        <f t="shared" si="126"/>
        <v>0</v>
      </c>
      <c r="BE112" s="11">
        <f t="shared" si="126"/>
        <v>0</v>
      </c>
      <c r="BF112" s="10">
        <f t="shared" si="126"/>
        <v>0</v>
      </c>
      <c r="BG112" s="11">
        <f t="shared" si="126"/>
        <v>0</v>
      </c>
      <c r="BH112" s="10">
        <f t="shared" si="126"/>
        <v>0</v>
      </c>
      <c r="BI112" s="7">
        <f t="shared" si="126"/>
        <v>0</v>
      </c>
      <c r="BJ112" s="7">
        <f t="shared" si="126"/>
        <v>0</v>
      </c>
      <c r="BK112" s="11">
        <f t="shared" si="126"/>
        <v>0</v>
      </c>
      <c r="BL112" s="10">
        <f t="shared" si="126"/>
        <v>0</v>
      </c>
      <c r="BM112" s="11">
        <f t="shared" si="126"/>
        <v>0</v>
      </c>
      <c r="BN112" s="10">
        <f t="shared" si="126"/>
        <v>0</v>
      </c>
      <c r="BO112" s="11">
        <f t="shared" si="126"/>
        <v>0</v>
      </c>
      <c r="BP112" s="10">
        <f t="shared" si="126"/>
        <v>0</v>
      </c>
      <c r="BQ112" s="11">
        <f t="shared" si="126"/>
        <v>0</v>
      </c>
      <c r="BR112" s="10">
        <f t="shared" ref="BR112:CW112" si="127">SUM(BR109:BR111)</f>
        <v>0</v>
      </c>
      <c r="BS112" s="11">
        <f t="shared" si="127"/>
        <v>0</v>
      </c>
      <c r="BT112" s="10">
        <f t="shared" si="127"/>
        <v>0</v>
      </c>
      <c r="BU112" s="7">
        <f t="shared" si="127"/>
        <v>0</v>
      </c>
      <c r="BV112" s="11">
        <f t="shared" si="127"/>
        <v>0</v>
      </c>
      <c r="BW112" s="10">
        <f t="shared" si="127"/>
        <v>0</v>
      </c>
      <c r="BX112" s="11">
        <f t="shared" si="127"/>
        <v>0</v>
      </c>
      <c r="BY112" s="10">
        <f t="shared" si="127"/>
        <v>0</v>
      </c>
      <c r="BZ112" s="11">
        <f t="shared" si="127"/>
        <v>0</v>
      </c>
      <c r="CA112" s="10">
        <f t="shared" si="127"/>
        <v>0</v>
      </c>
      <c r="CB112" s="11">
        <f t="shared" si="127"/>
        <v>0</v>
      </c>
      <c r="CC112" s="10">
        <f t="shared" si="127"/>
        <v>0</v>
      </c>
      <c r="CD112" s="7">
        <f t="shared" si="127"/>
        <v>0</v>
      </c>
      <c r="CE112" s="7">
        <f t="shared" si="127"/>
        <v>0</v>
      </c>
      <c r="CF112" s="11">
        <f t="shared" si="127"/>
        <v>2</v>
      </c>
      <c r="CG112" s="10">
        <f t="shared" si="127"/>
        <v>0</v>
      </c>
      <c r="CH112" s="11">
        <f t="shared" si="127"/>
        <v>0</v>
      </c>
      <c r="CI112" s="10">
        <f t="shared" si="127"/>
        <v>0</v>
      </c>
      <c r="CJ112" s="11">
        <f t="shared" si="127"/>
        <v>0</v>
      </c>
      <c r="CK112" s="10">
        <f t="shared" si="127"/>
        <v>0</v>
      </c>
      <c r="CL112" s="11">
        <f t="shared" si="127"/>
        <v>0</v>
      </c>
      <c r="CM112" s="10">
        <f t="shared" si="127"/>
        <v>0</v>
      </c>
      <c r="CN112" s="11">
        <f t="shared" si="127"/>
        <v>0</v>
      </c>
      <c r="CO112" s="10">
        <f t="shared" si="127"/>
        <v>0</v>
      </c>
      <c r="CP112" s="7">
        <f t="shared" si="127"/>
        <v>0</v>
      </c>
      <c r="CQ112" s="11">
        <f t="shared" si="127"/>
        <v>0</v>
      </c>
      <c r="CR112" s="10">
        <f t="shared" si="127"/>
        <v>0</v>
      </c>
      <c r="CS112" s="11">
        <f t="shared" si="127"/>
        <v>0</v>
      </c>
      <c r="CT112" s="10">
        <f t="shared" si="127"/>
        <v>0</v>
      </c>
      <c r="CU112" s="11">
        <f t="shared" si="127"/>
        <v>0</v>
      </c>
      <c r="CV112" s="10">
        <f t="shared" si="127"/>
        <v>0</v>
      </c>
      <c r="CW112" s="11">
        <f t="shared" si="127"/>
        <v>0</v>
      </c>
      <c r="CX112" s="10">
        <f t="shared" ref="CX112:EC112" si="128">SUM(CX109:CX111)</f>
        <v>0</v>
      </c>
      <c r="CY112" s="7">
        <f t="shared" si="128"/>
        <v>0</v>
      </c>
      <c r="CZ112" s="7">
        <f t="shared" si="128"/>
        <v>0</v>
      </c>
      <c r="DA112" s="11">
        <f t="shared" si="128"/>
        <v>0</v>
      </c>
      <c r="DB112" s="10">
        <f t="shared" si="128"/>
        <v>0</v>
      </c>
      <c r="DC112" s="11">
        <f t="shared" si="128"/>
        <v>0</v>
      </c>
      <c r="DD112" s="10">
        <f t="shared" si="128"/>
        <v>0</v>
      </c>
      <c r="DE112" s="11">
        <f t="shared" si="128"/>
        <v>0</v>
      </c>
      <c r="DF112" s="10">
        <f t="shared" si="128"/>
        <v>0</v>
      </c>
      <c r="DG112" s="11">
        <f t="shared" si="128"/>
        <v>0</v>
      </c>
      <c r="DH112" s="10">
        <f t="shared" si="128"/>
        <v>0</v>
      </c>
      <c r="DI112" s="11">
        <f t="shared" si="128"/>
        <v>0</v>
      </c>
      <c r="DJ112" s="10">
        <f t="shared" si="128"/>
        <v>0</v>
      </c>
      <c r="DK112" s="7">
        <f t="shared" si="128"/>
        <v>0</v>
      </c>
      <c r="DL112" s="11">
        <f t="shared" si="128"/>
        <v>0</v>
      </c>
      <c r="DM112" s="10">
        <f t="shared" si="128"/>
        <v>0</v>
      </c>
      <c r="DN112" s="11">
        <f t="shared" si="128"/>
        <v>0</v>
      </c>
      <c r="DO112" s="10">
        <f t="shared" si="128"/>
        <v>0</v>
      </c>
      <c r="DP112" s="11">
        <f t="shared" si="128"/>
        <v>0</v>
      </c>
      <c r="DQ112" s="10">
        <f t="shared" si="128"/>
        <v>0</v>
      </c>
      <c r="DR112" s="11">
        <f t="shared" si="128"/>
        <v>0</v>
      </c>
      <c r="DS112" s="10">
        <f t="shared" si="128"/>
        <v>0</v>
      </c>
      <c r="DT112" s="7">
        <f t="shared" si="128"/>
        <v>0</v>
      </c>
      <c r="DU112" s="7">
        <f t="shared" si="128"/>
        <v>0</v>
      </c>
      <c r="DV112" s="11">
        <f t="shared" si="128"/>
        <v>0</v>
      </c>
      <c r="DW112" s="10">
        <f t="shared" si="128"/>
        <v>0</v>
      </c>
      <c r="DX112" s="11">
        <f t="shared" si="128"/>
        <v>0</v>
      </c>
      <c r="DY112" s="10">
        <f t="shared" si="128"/>
        <v>0</v>
      </c>
      <c r="DZ112" s="11">
        <f t="shared" si="128"/>
        <v>0</v>
      </c>
      <c r="EA112" s="10">
        <f t="shared" si="128"/>
        <v>0</v>
      </c>
      <c r="EB112" s="11">
        <f t="shared" si="128"/>
        <v>0</v>
      </c>
      <c r="EC112" s="10">
        <f t="shared" si="128"/>
        <v>0</v>
      </c>
      <c r="ED112" s="11">
        <f t="shared" ref="ED112:EP112" si="129">SUM(ED109:ED111)</f>
        <v>0</v>
      </c>
      <c r="EE112" s="10">
        <f t="shared" si="129"/>
        <v>0</v>
      </c>
      <c r="EF112" s="7">
        <f t="shared" si="129"/>
        <v>0</v>
      </c>
      <c r="EG112" s="11">
        <f t="shared" si="129"/>
        <v>0</v>
      </c>
      <c r="EH112" s="10">
        <f t="shared" si="129"/>
        <v>0</v>
      </c>
      <c r="EI112" s="11">
        <f t="shared" si="129"/>
        <v>0</v>
      </c>
      <c r="EJ112" s="10">
        <f t="shared" si="129"/>
        <v>0</v>
      </c>
      <c r="EK112" s="11">
        <f t="shared" si="129"/>
        <v>0</v>
      </c>
      <c r="EL112" s="10">
        <f t="shared" si="129"/>
        <v>0</v>
      </c>
      <c r="EM112" s="11">
        <f t="shared" si="129"/>
        <v>0</v>
      </c>
      <c r="EN112" s="10">
        <f t="shared" si="129"/>
        <v>0</v>
      </c>
      <c r="EO112" s="7">
        <f t="shared" si="129"/>
        <v>0</v>
      </c>
      <c r="EP112" s="7">
        <f t="shared" si="129"/>
        <v>0</v>
      </c>
    </row>
    <row r="113" spans="1:146" ht="19.95" customHeight="1" x14ac:dyDescent="0.25">
      <c r="A113" s="6"/>
      <c r="B113" s="6"/>
      <c r="C113" s="6"/>
      <c r="D113" s="6"/>
      <c r="E113" s="8" t="s">
        <v>238</v>
      </c>
      <c r="F113" s="6">
        <f>F29+F39+F71+F82+F107+F112</f>
        <v>18</v>
      </c>
      <c r="G113" s="6">
        <f>G29+G39+G71+G82+G107+G112</f>
        <v>91</v>
      </c>
      <c r="H113" s="6">
        <f t="shared" ref="H113:Q113" si="130">H29+H39+H71+H82+H112</f>
        <v>1159</v>
      </c>
      <c r="I113" s="6">
        <f t="shared" si="130"/>
        <v>396</v>
      </c>
      <c r="J113" s="6">
        <f t="shared" si="130"/>
        <v>472</v>
      </c>
      <c r="K113" s="6">
        <f t="shared" si="130"/>
        <v>72</v>
      </c>
      <c r="L113" s="6">
        <f t="shared" si="130"/>
        <v>0</v>
      </c>
      <c r="M113" s="6">
        <f t="shared" si="130"/>
        <v>19</v>
      </c>
      <c r="N113" s="6">
        <f t="shared" si="130"/>
        <v>100</v>
      </c>
      <c r="O113" s="6">
        <f t="shared" si="130"/>
        <v>100</v>
      </c>
      <c r="P113" s="6">
        <f t="shared" si="130"/>
        <v>0</v>
      </c>
      <c r="Q113" s="6">
        <f t="shared" si="130"/>
        <v>0</v>
      </c>
      <c r="R113" s="7">
        <f>R29+R39+R71+R82+R107+R112</f>
        <v>180</v>
      </c>
      <c r="S113" s="7">
        <f>S29+S39+S71+S82+S107+S112</f>
        <v>28</v>
      </c>
      <c r="T113" s="7">
        <f>T29+T39+T71+T82+T107+T112</f>
        <v>50.21</v>
      </c>
      <c r="U113" s="11">
        <f t="shared" ref="U113:AD113" si="131">U29+U39+U71+U82+U112</f>
        <v>95</v>
      </c>
      <c r="V113" s="10">
        <f t="shared" si="131"/>
        <v>0</v>
      </c>
      <c r="W113" s="11">
        <f t="shared" si="131"/>
        <v>88</v>
      </c>
      <c r="X113" s="10">
        <f t="shared" si="131"/>
        <v>0</v>
      </c>
      <c r="Y113" s="11">
        <f t="shared" si="131"/>
        <v>15</v>
      </c>
      <c r="Z113" s="10">
        <f t="shared" si="131"/>
        <v>0</v>
      </c>
      <c r="AA113" s="11">
        <f t="shared" si="131"/>
        <v>0</v>
      </c>
      <c r="AB113" s="10">
        <f t="shared" si="131"/>
        <v>0</v>
      </c>
      <c r="AC113" s="11">
        <f t="shared" si="131"/>
        <v>0</v>
      </c>
      <c r="AD113" s="10">
        <f t="shared" si="131"/>
        <v>0</v>
      </c>
      <c r="AE113" s="7">
        <f>AE29+AE39+AE71+AE82+AE107+AE112</f>
        <v>27</v>
      </c>
      <c r="AF113" s="11">
        <f t="shared" ref="AF113:AM113" si="132">AF29+AF39+AF71+AF82+AF112</f>
        <v>0</v>
      </c>
      <c r="AG113" s="10">
        <f t="shared" si="132"/>
        <v>0</v>
      </c>
      <c r="AH113" s="11">
        <f t="shared" si="132"/>
        <v>24</v>
      </c>
      <c r="AI113" s="10">
        <f t="shared" si="132"/>
        <v>0</v>
      </c>
      <c r="AJ113" s="11">
        <f t="shared" si="132"/>
        <v>0</v>
      </c>
      <c r="AK113" s="10">
        <f t="shared" si="132"/>
        <v>0</v>
      </c>
      <c r="AL113" s="11">
        <f t="shared" si="132"/>
        <v>0</v>
      </c>
      <c r="AM113" s="10">
        <f t="shared" si="132"/>
        <v>0</v>
      </c>
      <c r="AN113" s="7">
        <f>AN29+AN39+AN71+AN82+AN107+AN112</f>
        <v>3</v>
      </c>
      <c r="AO113" s="7">
        <f>AO29+AO39+AO71+AO82+AO107+AO112</f>
        <v>30</v>
      </c>
      <c r="AP113" s="11">
        <f t="shared" ref="AP113:AY113" si="133">AP29+AP39+AP71+AP82+AP112</f>
        <v>94</v>
      </c>
      <c r="AQ113" s="10">
        <f t="shared" si="133"/>
        <v>0</v>
      </c>
      <c r="AR113" s="11">
        <f t="shared" si="133"/>
        <v>80</v>
      </c>
      <c r="AS113" s="10">
        <f t="shared" si="133"/>
        <v>0</v>
      </c>
      <c r="AT113" s="11">
        <f t="shared" si="133"/>
        <v>0</v>
      </c>
      <c r="AU113" s="10">
        <f t="shared" si="133"/>
        <v>0</v>
      </c>
      <c r="AV113" s="11">
        <f t="shared" si="133"/>
        <v>0</v>
      </c>
      <c r="AW113" s="10">
        <f t="shared" si="133"/>
        <v>0</v>
      </c>
      <c r="AX113" s="11">
        <f t="shared" si="133"/>
        <v>0</v>
      </c>
      <c r="AY113" s="10">
        <f t="shared" si="133"/>
        <v>0</v>
      </c>
      <c r="AZ113" s="7">
        <f>AZ29+AZ39+AZ71+AZ82+AZ107+AZ112</f>
        <v>26</v>
      </c>
      <c r="BA113" s="11">
        <f t="shared" ref="BA113:BH113" si="134">BA29+BA39+BA71+BA82+BA112</f>
        <v>0</v>
      </c>
      <c r="BB113" s="10">
        <f t="shared" si="134"/>
        <v>0</v>
      </c>
      <c r="BC113" s="11">
        <f t="shared" si="134"/>
        <v>24</v>
      </c>
      <c r="BD113" s="10">
        <f t="shared" si="134"/>
        <v>0</v>
      </c>
      <c r="BE113" s="11">
        <f t="shared" si="134"/>
        <v>0</v>
      </c>
      <c r="BF113" s="10">
        <f t="shared" si="134"/>
        <v>0</v>
      </c>
      <c r="BG113" s="11">
        <f t="shared" si="134"/>
        <v>0</v>
      </c>
      <c r="BH113" s="10">
        <f t="shared" si="134"/>
        <v>0</v>
      </c>
      <c r="BI113" s="7">
        <f>BI29+BI39+BI71+BI82+BI107+BI112</f>
        <v>4</v>
      </c>
      <c r="BJ113" s="7">
        <f>BJ29+BJ39+BJ71+BJ82+BJ107+BJ112</f>
        <v>30</v>
      </c>
      <c r="BK113" s="11">
        <f t="shared" ref="BK113:BT113" si="135">BK29+BK39+BK71+BK82+BK112</f>
        <v>52</v>
      </c>
      <c r="BL113" s="10">
        <f t="shared" si="135"/>
        <v>0</v>
      </c>
      <c r="BM113" s="11">
        <f t="shared" si="135"/>
        <v>82</v>
      </c>
      <c r="BN113" s="10">
        <f t="shared" si="135"/>
        <v>0</v>
      </c>
      <c r="BO113" s="11">
        <f t="shared" si="135"/>
        <v>15</v>
      </c>
      <c r="BP113" s="10">
        <f t="shared" si="135"/>
        <v>0</v>
      </c>
      <c r="BQ113" s="11">
        <f t="shared" si="135"/>
        <v>0</v>
      </c>
      <c r="BR113" s="10">
        <f t="shared" si="135"/>
        <v>0</v>
      </c>
      <c r="BS113" s="11">
        <f t="shared" si="135"/>
        <v>0</v>
      </c>
      <c r="BT113" s="10">
        <f t="shared" si="135"/>
        <v>0</v>
      </c>
      <c r="BU113" s="7">
        <f>BU29+BU39+BU71+BU82+BU107+BU112</f>
        <v>23</v>
      </c>
      <c r="BV113" s="11">
        <f t="shared" ref="BV113:CC113" si="136">BV29+BV39+BV71+BV82+BV112</f>
        <v>20</v>
      </c>
      <c r="BW113" s="10">
        <f t="shared" si="136"/>
        <v>0</v>
      </c>
      <c r="BX113" s="11">
        <f t="shared" si="136"/>
        <v>22</v>
      </c>
      <c r="BY113" s="10">
        <f t="shared" si="136"/>
        <v>0</v>
      </c>
      <c r="BZ113" s="11">
        <f t="shared" si="136"/>
        <v>0</v>
      </c>
      <c r="CA113" s="10">
        <f t="shared" si="136"/>
        <v>0</v>
      </c>
      <c r="CB113" s="11">
        <f t="shared" si="136"/>
        <v>0</v>
      </c>
      <c r="CC113" s="10">
        <f t="shared" si="136"/>
        <v>0</v>
      </c>
      <c r="CD113" s="7">
        <f>CD29+CD39+CD71+CD82+CD107+CD112</f>
        <v>7</v>
      </c>
      <c r="CE113" s="7">
        <f>CE29+CE39+CE71+CE82+CE107+CE112</f>
        <v>30</v>
      </c>
      <c r="CF113" s="11">
        <f t="shared" ref="CF113:CO113" si="137">CF29+CF39+CF71+CF82+CF112</f>
        <v>49</v>
      </c>
      <c r="CG113" s="10">
        <f t="shared" si="137"/>
        <v>0</v>
      </c>
      <c r="CH113" s="11">
        <f t="shared" si="137"/>
        <v>77</v>
      </c>
      <c r="CI113" s="10">
        <f t="shared" si="137"/>
        <v>0</v>
      </c>
      <c r="CJ113" s="11">
        <f t="shared" si="137"/>
        <v>6</v>
      </c>
      <c r="CK113" s="10">
        <f t="shared" si="137"/>
        <v>0</v>
      </c>
      <c r="CL113" s="11">
        <f t="shared" si="137"/>
        <v>0</v>
      </c>
      <c r="CM113" s="10">
        <f t="shared" si="137"/>
        <v>0</v>
      </c>
      <c r="CN113" s="11">
        <f t="shared" si="137"/>
        <v>9</v>
      </c>
      <c r="CO113" s="10">
        <f t="shared" si="137"/>
        <v>0</v>
      </c>
      <c r="CP113" s="7">
        <f>CP29+CP39+CP71+CP82+CP107+CP112</f>
        <v>23</v>
      </c>
      <c r="CQ113" s="11">
        <f t="shared" ref="CQ113:CX113" si="138">CQ29+CQ39+CQ71+CQ82+CQ112</f>
        <v>40</v>
      </c>
      <c r="CR113" s="10">
        <f t="shared" si="138"/>
        <v>0</v>
      </c>
      <c r="CS113" s="11">
        <f t="shared" si="138"/>
        <v>10</v>
      </c>
      <c r="CT113" s="10">
        <f t="shared" si="138"/>
        <v>0</v>
      </c>
      <c r="CU113" s="11">
        <f t="shared" si="138"/>
        <v>0</v>
      </c>
      <c r="CV113" s="10">
        <f t="shared" si="138"/>
        <v>0</v>
      </c>
      <c r="CW113" s="11">
        <f t="shared" si="138"/>
        <v>0</v>
      </c>
      <c r="CX113" s="10">
        <f t="shared" si="138"/>
        <v>0</v>
      </c>
      <c r="CY113" s="7">
        <f>CY29+CY39+CY71+CY82+CY107+CY112</f>
        <v>7</v>
      </c>
      <c r="CZ113" s="7">
        <f>CZ29+CZ39+CZ71+CZ82+CZ107+CZ112</f>
        <v>30</v>
      </c>
      <c r="DA113" s="11">
        <f t="shared" ref="DA113:DJ113" si="139">DA29+DA39+DA71+DA82+DA112</f>
        <v>70</v>
      </c>
      <c r="DB113" s="10">
        <f t="shared" si="139"/>
        <v>0</v>
      </c>
      <c r="DC113" s="11">
        <f t="shared" si="139"/>
        <v>78</v>
      </c>
      <c r="DD113" s="10">
        <f t="shared" si="139"/>
        <v>0</v>
      </c>
      <c r="DE113" s="11">
        <f t="shared" si="139"/>
        <v>18</v>
      </c>
      <c r="DF113" s="10">
        <f t="shared" si="139"/>
        <v>0</v>
      </c>
      <c r="DG113" s="11">
        <f t="shared" si="139"/>
        <v>0</v>
      </c>
      <c r="DH113" s="10">
        <f t="shared" si="139"/>
        <v>0</v>
      </c>
      <c r="DI113" s="11">
        <f t="shared" si="139"/>
        <v>5</v>
      </c>
      <c r="DJ113" s="10">
        <f t="shared" si="139"/>
        <v>0</v>
      </c>
      <c r="DK113" s="7">
        <f>DK29+DK39+DK71+DK82+DK107+DK112</f>
        <v>23</v>
      </c>
      <c r="DL113" s="11">
        <f t="shared" ref="DL113:DS113" si="140">DL29+DL39+DL71+DL82+DL112</f>
        <v>40</v>
      </c>
      <c r="DM113" s="10">
        <f t="shared" si="140"/>
        <v>0</v>
      </c>
      <c r="DN113" s="11">
        <f t="shared" si="140"/>
        <v>20</v>
      </c>
      <c r="DO113" s="10">
        <f t="shared" si="140"/>
        <v>0</v>
      </c>
      <c r="DP113" s="11">
        <f t="shared" si="140"/>
        <v>0</v>
      </c>
      <c r="DQ113" s="10">
        <f t="shared" si="140"/>
        <v>0</v>
      </c>
      <c r="DR113" s="11">
        <f t="shared" si="140"/>
        <v>0</v>
      </c>
      <c r="DS113" s="10">
        <f t="shared" si="140"/>
        <v>0</v>
      </c>
      <c r="DT113" s="7">
        <f>DT29+DT39+DT71+DT82+DT107+DT112</f>
        <v>7</v>
      </c>
      <c r="DU113" s="7">
        <f>DU29+DU39+DU71+DU82+DU107+DU112</f>
        <v>30</v>
      </c>
      <c r="DV113" s="11">
        <f t="shared" ref="DV113:EE113" si="141">DV29+DV39+DV71+DV82+DV112</f>
        <v>36</v>
      </c>
      <c r="DW113" s="10">
        <f t="shared" si="141"/>
        <v>0</v>
      </c>
      <c r="DX113" s="11">
        <f t="shared" si="141"/>
        <v>67</v>
      </c>
      <c r="DY113" s="10">
        <f t="shared" si="141"/>
        <v>0</v>
      </c>
      <c r="DZ113" s="11">
        <f t="shared" si="141"/>
        <v>18</v>
      </c>
      <c r="EA113" s="10">
        <f t="shared" si="141"/>
        <v>0</v>
      </c>
      <c r="EB113" s="11">
        <f t="shared" si="141"/>
        <v>0</v>
      </c>
      <c r="EC113" s="10">
        <f t="shared" si="141"/>
        <v>0</v>
      </c>
      <c r="ED113" s="11">
        <f t="shared" si="141"/>
        <v>5</v>
      </c>
      <c r="EE113" s="10">
        <f t="shared" si="141"/>
        <v>0</v>
      </c>
      <c r="EF113" s="7">
        <f>EF29+EF39+EF71+EF82+EF107+EF112</f>
        <v>30</v>
      </c>
      <c r="EG113" s="11">
        <f t="shared" ref="EG113:EN113" si="142">EG29+EG39+EG71+EG82+EG112</f>
        <v>0</v>
      </c>
      <c r="EH113" s="10">
        <f t="shared" si="142"/>
        <v>0</v>
      </c>
      <c r="EI113" s="11">
        <f t="shared" si="142"/>
        <v>0</v>
      </c>
      <c r="EJ113" s="10">
        <f t="shared" si="142"/>
        <v>0</v>
      </c>
      <c r="EK113" s="11">
        <f t="shared" si="142"/>
        <v>0</v>
      </c>
      <c r="EL113" s="10">
        <f t="shared" si="142"/>
        <v>0</v>
      </c>
      <c r="EM113" s="11">
        <f t="shared" si="142"/>
        <v>0</v>
      </c>
      <c r="EN113" s="10">
        <f t="shared" si="142"/>
        <v>0</v>
      </c>
      <c r="EO113" s="7">
        <f>EO29+EO39+EO71+EO82+EO107+EO112</f>
        <v>0</v>
      </c>
      <c r="EP113" s="7">
        <f>EP29+EP39+EP71+EP82+EP107+EP112</f>
        <v>30</v>
      </c>
    </row>
    <row r="115" spans="1:146" x14ac:dyDescent="0.25">
      <c r="D115" s="3" t="s">
        <v>22</v>
      </c>
      <c r="E115" s="3" t="s">
        <v>239</v>
      </c>
    </row>
    <row r="116" spans="1:146" x14ac:dyDescent="0.25">
      <c r="D116" s="3" t="s">
        <v>26</v>
      </c>
      <c r="E116" s="3" t="s">
        <v>240</v>
      </c>
    </row>
    <row r="117" spans="1:146" x14ac:dyDescent="0.25">
      <c r="D117" s="14" t="s">
        <v>32</v>
      </c>
      <c r="E117" s="14"/>
    </row>
    <row r="118" spans="1:146" x14ac:dyDescent="0.25">
      <c r="D118" s="3" t="s">
        <v>34</v>
      </c>
      <c r="E118" s="3" t="s">
        <v>241</v>
      </c>
    </row>
    <row r="119" spans="1:146" x14ac:dyDescent="0.25">
      <c r="D119" s="3" t="s">
        <v>35</v>
      </c>
      <c r="E119" s="3" t="s">
        <v>242</v>
      </c>
    </row>
    <row r="120" spans="1:146" x14ac:dyDescent="0.25">
      <c r="D120" s="3" t="s">
        <v>36</v>
      </c>
      <c r="E120" s="3" t="s">
        <v>243</v>
      </c>
    </row>
    <row r="121" spans="1:146" x14ac:dyDescent="0.25">
      <c r="D121" s="3" t="s">
        <v>37</v>
      </c>
      <c r="E121" s="3" t="s">
        <v>244</v>
      </c>
      <c r="M121" s="9"/>
      <c r="U121" s="9"/>
      <c r="AC121" s="9"/>
    </row>
    <row r="122" spans="1:146" x14ac:dyDescent="0.25">
      <c r="D122" s="3" t="s">
        <v>38</v>
      </c>
      <c r="E122" s="3" t="s">
        <v>245</v>
      </c>
    </row>
    <row r="123" spans="1:146" x14ac:dyDescent="0.25">
      <c r="D123" s="14" t="s">
        <v>33</v>
      </c>
      <c r="E123" s="14"/>
    </row>
    <row r="124" spans="1:146" x14ac:dyDescent="0.25">
      <c r="D124" s="3" t="s">
        <v>35</v>
      </c>
      <c r="E124" s="3" t="s">
        <v>242</v>
      </c>
    </row>
    <row r="125" spans="1:146" x14ac:dyDescent="0.25">
      <c r="D125" s="3" t="s">
        <v>39</v>
      </c>
      <c r="E125" s="3" t="s">
        <v>246</v>
      </c>
    </row>
    <row r="126" spans="1:146" x14ac:dyDescent="0.25">
      <c r="D126" s="3" t="s">
        <v>40</v>
      </c>
      <c r="E126" s="3" t="s">
        <v>247</v>
      </c>
    </row>
    <row r="127" spans="1:146" x14ac:dyDescent="0.25">
      <c r="D127" s="3" t="s">
        <v>41</v>
      </c>
      <c r="E127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3:EP83"/>
    <mergeCell ref="C84:C85"/>
    <mergeCell ref="A84:A85"/>
    <mergeCell ref="B84:B85"/>
    <mergeCell ref="C86:C90"/>
    <mergeCell ref="A86:A90"/>
    <mergeCell ref="B86:B90"/>
    <mergeCell ref="C91:C94"/>
    <mergeCell ref="A91:A94"/>
    <mergeCell ref="B91:B94"/>
    <mergeCell ref="A105:EP105"/>
    <mergeCell ref="A108:EP108"/>
    <mergeCell ref="D117:E117"/>
    <mergeCell ref="D123:E123"/>
    <mergeCell ref="C95:C99"/>
    <mergeCell ref="A95:A99"/>
    <mergeCell ref="B95:B99"/>
    <mergeCell ref="C100:C104"/>
    <mergeCell ref="A100:A104"/>
    <mergeCell ref="B100:B10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27"/>
  <sheetViews>
    <sheetView topLeftCell="S1" workbookViewId="0">
      <selection activeCell="BL9" sqref="BL9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116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355</v>
      </c>
      <c r="E73" s="3" t="s">
        <v>356</v>
      </c>
      <c r="F73" s="6">
        <f t="shared" ref="F73:F81" si="75">COUNTIF(U73:EN73,"e")</f>
        <v>0</v>
      </c>
      <c r="G73" s="6">
        <f t="shared" ref="G73:G81" si="76">COUNTIF(U73:EN73,"z")</f>
        <v>2</v>
      </c>
      <c r="H73" s="6">
        <f t="shared" ref="H73:H81" si="77">SUM(I73:Q73)</f>
        <v>27</v>
      </c>
      <c r="I73" s="6">
        <f t="shared" ref="I73:I81" si="78">U73+AP73+BK73+CF73+DA73+DV73</f>
        <v>9</v>
      </c>
      <c r="J73" s="6">
        <f t="shared" ref="J73:J81" si="79">W73+AR73+BM73+CH73+DC73+DX73</f>
        <v>18</v>
      </c>
      <c r="K73" s="6">
        <f t="shared" ref="K73:K81" si="80">Y73+AT73+BO73+CJ73+DE73+DZ73</f>
        <v>0</v>
      </c>
      <c r="L73" s="6">
        <f t="shared" ref="L73:L81" si="81">AA73+AV73+BQ73+CL73+DG73+EB73</f>
        <v>0</v>
      </c>
      <c r="M73" s="6">
        <f t="shared" ref="M73:M81" si="82">AC73+AX73+BS73+CN73+DI73+ED73</f>
        <v>0</v>
      </c>
      <c r="N73" s="6">
        <f t="shared" ref="N73:N81" si="83">AF73+BA73+BV73+CQ73+DL73+EG73</f>
        <v>0</v>
      </c>
      <c r="O73" s="6">
        <f t="shared" ref="O73:O81" si="84">AH73+BC73+BX73+CS73+DN73+EI73</f>
        <v>0</v>
      </c>
      <c r="P73" s="6">
        <f t="shared" ref="P73:P81" si="85">AJ73+BE73+BZ73+CU73+DP73+EK73</f>
        <v>0</v>
      </c>
      <c r="Q73" s="6">
        <f t="shared" ref="Q73:Q81" si="86">AL73+BG73+CB73+CW73+DR73+EM73</f>
        <v>0</v>
      </c>
      <c r="R73" s="7">
        <f t="shared" ref="R73:R81" si="87">AO73+BJ73+CE73+CZ73+DU73+EP73</f>
        <v>3</v>
      </c>
      <c r="S73" s="7">
        <f t="shared" ref="S73:S81" si="88">AN73+BI73+CD73+CY73+DT73+EO73</f>
        <v>0</v>
      </c>
      <c r="T73" s="7">
        <v>0.97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1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1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1" si="91">BU73+CD73</f>
        <v>0</v>
      </c>
      <c r="CF73" s="11">
        <v>9</v>
      </c>
      <c r="CG73" s="10" t="s">
        <v>57</v>
      </c>
      <c r="CH73" s="11">
        <v>18</v>
      </c>
      <c r="CI73" s="10" t="s">
        <v>57</v>
      </c>
      <c r="CJ73" s="11"/>
      <c r="CK73" s="10"/>
      <c r="CL73" s="11"/>
      <c r="CM73" s="10"/>
      <c r="CN73" s="11"/>
      <c r="CO73" s="10"/>
      <c r="CP73" s="7">
        <v>3</v>
      </c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ref="CZ73:CZ81" si="92">CP73+CY73</f>
        <v>3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1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1" si="94">EF73+EO73</f>
        <v>0</v>
      </c>
    </row>
    <row r="74" spans="1:146" x14ac:dyDescent="0.25">
      <c r="A74" s="6"/>
      <c r="B74" s="6"/>
      <c r="C74" s="6"/>
      <c r="D74" s="6" t="s">
        <v>357</v>
      </c>
      <c r="E74" s="3" t="s">
        <v>358</v>
      </c>
      <c r="F74" s="6">
        <f t="shared" si="75"/>
        <v>0</v>
      </c>
      <c r="G74" s="6">
        <f t="shared" si="76"/>
        <v>2</v>
      </c>
      <c r="H74" s="6">
        <f t="shared" si="77"/>
        <v>27</v>
      </c>
      <c r="I74" s="6">
        <f t="shared" si="78"/>
        <v>18</v>
      </c>
      <c r="J74" s="6">
        <f t="shared" si="79"/>
        <v>9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4</v>
      </c>
      <c r="S74" s="7">
        <f t="shared" si="88"/>
        <v>0</v>
      </c>
      <c r="T74" s="7">
        <v>0.97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18</v>
      </c>
      <c r="CG74" s="10" t="s">
        <v>57</v>
      </c>
      <c r="CH74" s="11">
        <v>9</v>
      </c>
      <c r="CI74" s="10" t="s">
        <v>57</v>
      </c>
      <c r="CJ74" s="11"/>
      <c r="CK74" s="10"/>
      <c r="CL74" s="11"/>
      <c r="CM74" s="10"/>
      <c r="CN74" s="11"/>
      <c r="CO74" s="10"/>
      <c r="CP74" s="7">
        <v>4</v>
      </c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4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359</v>
      </c>
      <c r="E75" s="3" t="s">
        <v>360</v>
      </c>
      <c r="F75" s="6">
        <f t="shared" si="75"/>
        <v>0</v>
      </c>
      <c r="G75" s="6">
        <f t="shared" si="76"/>
        <v>1</v>
      </c>
      <c r="H75" s="6">
        <f t="shared" si="77"/>
        <v>18</v>
      </c>
      <c r="I75" s="6">
        <f t="shared" si="78"/>
        <v>18</v>
      </c>
      <c r="J75" s="6">
        <f t="shared" si="79"/>
        <v>0</v>
      </c>
      <c r="K75" s="6">
        <f t="shared" si="80"/>
        <v>0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0</v>
      </c>
      <c r="T75" s="7">
        <v>0.6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0</v>
      </c>
      <c r="DA75" s="11">
        <v>18</v>
      </c>
      <c r="DB75" s="10" t="s">
        <v>57</v>
      </c>
      <c r="DC75" s="11"/>
      <c r="DD75" s="10"/>
      <c r="DE75" s="11"/>
      <c r="DF75" s="10"/>
      <c r="DG75" s="11"/>
      <c r="DH75" s="10"/>
      <c r="DI75" s="11"/>
      <c r="DJ75" s="10"/>
      <c r="DK75" s="7">
        <v>2</v>
      </c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2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361</v>
      </c>
      <c r="E76" s="3" t="s">
        <v>362</v>
      </c>
      <c r="F76" s="6">
        <f t="shared" si="75"/>
        <v>1</v>
      </c>
      <c r="G76" s="6">
        <f t="shared" si="76"/>
        <v>0</v>
      </c>
      <c r="H76" s="6">
        <f t="shared" si="77"/>
        <v>18</v>
      </c>
      <c r="I76" s="6">
        <f t="shared" si="78"/>
        <v>18</v>
      </c>
      <c r="J76" s="6">
        <f t="shared" si="79"/>
        <v>0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0.67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18</v>
      </c>
      <c r="DB76" s="10" t="s">
        <v>61</v>
      </c>
      <c r="DC76" s="11"/>
      <c r="DD76" s="10"/>
      <c r="DE76" s="11"/>
      <c r="DF76" s="10"/>
      <c r="DG76" s="11"/>
      <c r="DH76" s="10"/>
      <c r="DI76" s="11"/>
      <c r="DJ76" s="10"/>
      <c r="DK76" s="7">
        <v>2</v>
      </c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2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363</v>
      </c>
      <c r="E77" s="3" t="s">
        <v>364</v>
      </c>
      <c r="F77" s="6">
        <f t="shared" si="75"/>
        <v>0</v>
      </c>
      <c r="G77" s="6">
        <f t="shared" si="76"/>
        <v>1</v>
      </c>
      <c r="H77" s="6">
        <f t="shared" si="77"/>
        <v>18</v>
      </c>
      <c r="I77" s="6">
        <f t="shared" si="78"/>
        <v>0</v>
      </c>
      <c r="J77" s="6">
        <f t="shared" si="79"/>
        <v>18</v>
      </c>
      <c r="K77" s="6">
        <f t="shared" si="80"/>
        <v>0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0</v>
      </c>
      <c r="T77" s="7">
        <v>0.67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/>
      <c r="DB77" s="10"/>
      <c r="DC77" s="11">
        <v>18</v>
      </c>
      <c r="DD77" s="10" t="s">
        <v>57</v>
      </c>
      <c r="DE77" s="11"/>
      <c r="DF77" s="10"/>
      <c r="DG77" s="11"/>
      <c r="DH77" s="10"/>
      <c r="DI77" s="11"/>
      <c r="DJ77" s="10"/>
      <c r="DK77" s="7">
        <v>2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2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365</v>
      </c>
      <c r="E78" s="3" t="s">
        <v>366</v>
      </c>
      <c r="F78" s="6">
        <f t="shared" si="75"/>
        <v>0</v>
      </c>
      <c r="G78" s="6">
        <f t="shared" si="76"/>
        <v>1</v>
      </c>
      <c r="H78" s="6">
        <f t="shared" si="77"/>
        <v>18</v>
      </c>
      <c r="I78" s="6">
        <f t="shared" si="78"/>
        <v>0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18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2</v>
      </c>
      <c r="T78" s="7">
        <v>0.67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/>
      <c r="DB78" s="10"/>
      <c r="DC78" s="11"/>
      <c r="DD78" s="10"/>
      <c r="DE78" s="11"/>
      <c r="DF78" s="10"/>
      <c r="DG78" s="11"/>
      <c r="DH78" s="10"/>
      <c r="DI78" s="11"/>
      <c r="DJ78" s="10"/>
      <c r="DK78" s="7"/>
      <c r="DL78" s="11"/>
      <c r="DM78" s="10"/>
      <c r="DN78" s="11">
        <v>18</v>
      </c>
      <c r="DO78" s="10" t="s">
        <v>57</v>
      </c>
      <c r="DP78" s="11"/>
      <c r="DQ78" s="10"/>
      <c r="DR78" s="11"/>
      <c r="DS78" s="10"/>
      <c r="DT78" s="7">
        <v>2</v>
      </c>
      <c r="DU78" s="7">
        <f t="shared" si="93"/>
        <v>2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367</v>
      </c>
      <c r="E79" s="3" t="s">
        <v>368</v>
      </c>
      <c r="F79" s="6">
        <f t="shared" si="75"/>
        <v>0</v>
      </c>
      <c r="G79" s="6">
        <f t="shared" si="76"/>
        <v>1</v>
      </c>
      <c r="H79" s="6">
        <f t="shared" si="77"/>
        <v>9</v>
      </c>
      <c r="I79" s="6">
        <f t="shared" si="78"/>
        <v>0</v>
      </c>
      <c r="J79" s="6">
        <f t="shared" si="79"/>
        <v>9</v>
      </c>
      <c r="K79" s="6">
        <f t="shared" si="80"/>
        <v>0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1</v>
      </c>
      <c r="S79" s="7">
        <f t="shared" si="88"/>
        <v>0</v>
      </c>
      <c r="T79" s="7">
        <v>0.43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7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0</v>
      </c>
      <c r="DV79" s="11"/>
      <c r="DW79" s="10"/>
      <c r="DX79" s="11">
        <v>9</v>
      </c>
      <c r="DY79" s="10" t="s">
        <v>57</v>
      </c>
      <c r="DZ79" s="11"/>
      <c r="EA79" s="10"/>
      <c r="EB79" s="11"/>
      <c r="EC79" s="10"/>
      <c r="ED79" s="11"/>
      <c r="EE79" s="10"/>
      <c r="EF79" s="7">
        <v>1</v>
      </c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1</v>
      </c>
    </row>
    <row r="80" spans="1:146" x14ac:dyDescent="0.25">
      <c r="A80" s="6"/>
      <c r="B80" s="6"/>
      <c r="C80" s="6"/>
      <c r="D80" s="6" t="s">
        <v>369</v>
      </c>
      <c r="E80" s="3" t="s">
        <v>370</v>
      </c>
      <c r="F80" s="6">
        <f t="shared" si="75"/>
        <v>1</v>
      </c>
      <c r="G80" s="6">
        <f t="shared" si="76"/>
        <v>0</v>
      </c>
      <c r="H80" s="6">
        <f t="shared" si="77"/>
        <v>27</v>
      </c>
      <c r="I80" s="6">
        <f t="shared" si="78"/>
        <v>27</v>
      </c>
      <c r="J80" s="6">
        <f t="shared" si="79"/>
        <v>0</v>
      </c>
      <c r="K80" s="6">
        <f t="shared" si="80"/>
        <v>0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4</v>
      </c>
      <c r="S80" s="7">
        <f t="shared" si="88"/>
        <v>0</v>
      </c>
      <c r="T80" s="7">
        <v>1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7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>
        <v>27</v>
      </c>
      <c r="DW80" s="10" t="s">
        <v>61</v>
      </c>
      <c r="DX80" s="11"/>
      <c r="DY80" s="10"/>
      <c r="DZ80" s="11"/>
      <c r="EA80" s="10"/>
      <c r="EB80" s="11"/>
      <c r="EC80" s="10"/>
      <c r="ED80" s="11"/>
      <c r="EE80" s="10"/>
      <c r="EF80" s="7">
        <v>4</v>
      </c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4</v>
      </c>
    </row>
    <row r="81" spans="1:146" x14ac:dyDescent="0.25">
      <c r="A81" s="6"/>
      <c r="B81" s="6"/>
      <c r="C81" s="6"/>
      <c r="D81" s="6" t="s">
        <v>371</v>
      </c>
      <c r="E81" s="3" t="s">
        <v>372</v>
      </c>
      <c r="F81" s="6">
        <f t="shared" si="75"/>
        <v>0</v>
      </c>
      <c r="G81" s="6">
        <f t="shared" si="76"/>
        <v>1</v>
      </c>
      <c r="H81" s="6">
        <f t="shared" si="77"/>
        <v>18</v>
      </c>
      <c r="I81" s="6">
        <f t="shared" si="78"/>
        <v>0</v>
      </c>
      <c r="J81" s="6">
        <f t="shared" si="79"/>
        <v>18</v>
      </c>
      <c r="K81" s="6">
        <f t="shared" si="80"/>
        <v>0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3</v>
      </c>
      <c r="S81" s="7">
        <f t="shared" si="88"/>
        <v>0</v>
      </c>
      <c r="T81" s="7">
        <v>0.73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7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/>
      <c r="DW81" s="10"/>
      <c r="DX81" s="11">
        <v>18</v>
      </c>
      <c r="DY81" s="10" t="s">
        <v>57</v>
      </c>
      <c r="DZ81" s="11"/>
      <c r="EA81" s="10"/>
      <c r="EB81" s="11"/>
      <c r="EC81" s="10"/>
      <c r="ED81" s="11"/>
      <c r="EE81" s="10"/>
      <c r="EF81" s="7">
        <v>3</v>
      </c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3</v>
      </c>
    </row>
    <row r="82" spans="1:146" ht="16.05" customHeight="1" x14ac:dyDescent="0.25">
      <c r="A82" s="6"/>
      <c r="B82" s="6"/>
      <c r="C82" s="6"/>
      <c r="D82" s="6"/>
      <c r="E82" s="6" t="s">
        <v>82</v>
      </c>
      <c r="F82" s="6">
        <f t="shared" ref="F82:AK82" si="95">SUM(F73:F81)</f>
        <v>2</v>
      </c>
      <c r="G82" s="6">
        <f t="shared" si="95"/>
        <v>9</v>
      </c>
      <c r="H82" s="6">
        <f t="shared" si="95"/>
        <v>180</v>
      </c>
      <c r="I82" s="6">
        <f t="shared" si="95"/>
        <v>90</v>
      </c>
      <c r="J82" s="6">
        <f t="shared" si="95"/>
        <v>72</v>
      </c>
      <c r="K82" s="6">
        <f t="shared" si="95"/>
        <v>0</v>
      </c>
      <c r="L82" s="6">
        <f t="shared" si="95"/>
        <v>0</v>
      </c>
      <c r="M82" s="6">
        <f t="shared" si="95"/>
        <v>0</v>
      </c>
      <c r="N82" s="6">
        <f t="shared" si="95"/>
        <v>0</v>
      </c>
      <c r="O82" s="6">
        <f t="shared" si="95"/>
        <v>18</v>
      </c>
      <c r="P82" s="6">
        <f t="shared" si="95"/>
        <v>0</v>
      </c>
      <c r="Q82" s="6">
        <f t="shared" si="95"/>
        <v>0</v>
      </c>
      <c r="R82" s="7">
        <f t="shared" si="95"/>
        <v>23</v>
      </c>
      <c r="S82" s="7">
        <f t="shared" si="95"/>
        <v>2</v>
      </c>
      <c r="T82" s="7">
        <f t="shared" si="95"/>
        <v>6.7099999999999991</v>
      </c>
      <c r="U82" s="11">
        <f t="shared" si="95"/>
        <v>0</v>
      </c>
      <c r="V82" s="10">
        <f t="shared" si="95"/>
        <v>0</v>
      </c>
      <c r="W82" s="11">
        <f t="shared" si="95"/>
        <v>0</v>
      </c>
      <c r="X82" s="10">
        <f t="shared" si="95"/>
        <v>0</v>
      </c>
      <c r="Y82" s="11">
        <f t="shared" si="95"/>
        <v>0</v>
      </c>
      <c r="Z82" s="10">
        <f t="shared" si="95"/>
        <v>0</v>
      </c>
      <c r="AA82" s="11">
        <f t="shared" si="95"/>
        <v>0</v>
      </c>
      <c r="AB82" s="10">
        <f t="shared" si="95"/>
        <v>0</v>
      </c>
      <c r="AC82" s="11">
        <f t="shared" si="95"/>
        <v>0</v>
      </c>
      <c r="AD82" s="10">
        <f t="shared" si="95"/>
        <v>0</v>
      </c>
      <c r="AE82" s="7">
        <f t="shared" si="95"/>
        <v>0</v>
      </c>
      <c r="AF82" s="11">
        <f t="shared" si="95"/>
        <v>0</v>
      </c>
      <c r="AG82" s="10">
        <f t="shared" si="95"/>
        <v>0</v>
      </c>
      <c r="AH82" s="11">
        <f t="shared" si="95"/>
        <v>0</v>
      </c>
      <c r="AI82" s="10">
        <f t="shared" si="95"/>
        <v>0</v>
      </c>
      <c r="AJ82" s="11">
        <f t="shared" si="95"/>
        <v>0</v>
      </c>
      <c r="AK82" s="10">
        <f t="shared" si="95"/>
        <v>0</v>
      </c>
      <c r="AL82" s="11">
        <f t="shared" ref="AL82:BQ82" si="96">SUM(AL73:AL81)</f>
        <v>0</v>
      </c>
      <c r="AM82" s="10">
        <f t="shared" si="96"/>
        <v>0</v>
      </c>
      <c r="AN82" s="7">
        <f t="shared" si="96"/>
        <v>0</v>
      </c>
      <c r="AO82" s="7">
        <f t="shared" si="96"/>
        <v>0</v>
      </c>
      <c r="AP82" s="11">
        <f t="shared" si="96"/>
        <v>0</v>
      </c>
      <c r="AQ82" s="10">
        <f t="shared" si="96"/>
        <v>0</v>
      </c>
      <c r="AR82" s="11">
        <f t="shared" si="96"/>
        <v>0</v>
      </c>
      <c r="AS82" s="10">
        <f t="shared" si="96"/>
        <v>0</v>
      </c>
      <c r="AT82" s="11">
        <f t="shared" si="96"/>
        <v>0</v>
      </c>
      <c r="AU82" s="10">
        <f t="shared" si="96"/>
        <v>0</v>
      </c>
      <c r="AV82" s="11">
        <f t="shared" si="96"/>
        <v>0</v>
      </c>
      <c r="AW82" s="10">
        <f t="shared" si="96"/>
        <v>0</v>
      </c>
      <c r="AX82" s="11">
        <f t="shared" si="96"/>
        <v>0</v>
      </c>
      <c r="AY82" s="10">
        <f t="shared" si="96"/>
        <v>0</v>
      </c>
      <c r="AZ82" s="7">
        <f t="shared" si="96"/>
        <v>0</v>
      </c>
      <c r="BA82" s="11">
        <f t="shared" si="96"/>
        <v>0</v>
      </c>
      <c r="BB82" s="10">
        <f t="shared" si="96"/>
        <v>0</v>
      </c>
      <c r="BC82" s="11">
        <f t="shared" si="96"/>
        <v>0</v>
      </c>
      <c r="BD82" s="10">
        <f t="shared" si="96"/>
        <v>0</v>
      </c>
      <c r="BE82" s="11">
        <f t="shared" si="96"/>
        <v>0</v>
      </c>
      <c r="BF82" s="10">
        <f t="shared" si="96"/>
        <v>0</v>
      </c>
      <c r="BG82" s="11">
        <f t="shared" si="96"/>
        <v>0</v>
      </c>
      <c r="BH82" s="10">
        <f t="shared" si="96"/>
        <v>0</v>
      </c>
      <c r="BI82" s="7">
        <f t="shared" si="96"/>
        <v>0</v>
      </c>
      <c r="BJ82" s="7">
        <f t="shared" si="96"/>
        <v>0</v>
      </c>
      <c r="BK82" s="11">
        <f t="shared" si="96"/>
        <v>0</v>
      </c>
      <c r="BL82" s="10">
        <f t="shared" si="96"/>
        <v>0</v>
      </c>
      <c r="BM82" s="11">
        <f t="shared" si="96"/>
        <v>0</v>
      </c>
      <c r="BN82" s="10">
        <f t="shared" si="96"/>
        <v>0</v>
      </c>
      <c r="BO82" s="11">
        <f t="shared" si="96"/>
        <v>0</v>
      </c>
      <c r="BP82" s="10">
        <f t="shared" si="96"/>
        <v>0</v>
      </c>
      <c r="BQ82" s="11">
        <f t="shared" si="96"/>
        <v>0</v>
      </c>
      <c r="BR82" s="10">
        <f t="shared" ref="BR82:CW82" si="97">SUM(BR73:BR81)</f>
        <v>0</v>
      </c>
      <c r="BS82" s="11">
        <f t="shared" si="97"/>
        <v>0</v>
      </c>
      <c r="BT82" s="10">
        <f t="shared" si="97"/>
        <v>0</v>
      </c>
      <c r="BU82" s="7">
        <f t="shared" si="97"/>
        <v>0</v>
      </c>
      <c r="BV82" s="11">
        <f t="shared" si="97"/>
        <v>0</v>
      </c>
      <c r="BW82" s="10">
        <f t="shared" si="97"/>
        <v>0</v>
      </c>
      <c r="BX82" s="11">
        <f t="shared" si="97"/>
        <v>0</v>
      </c>
      <c r="BY82" s="10">
        <f t="shared" si="97"/>
        <v>0</v>
      </c>
      <c r="BZ82" s="11">
        <f t="shared" si="97"/>
        <v>0</v>
      </c>
      <c r="CA82" s="10">
        <f t="shared" si="97"/>
        <v>0</v>
      </c>
      <c r="CB82" s="11">
        <f t="shared" si="97"/>
        <v>0</v>
      </c>
      <c r="CC82" s="10">
        <f t="shared" si="97"/>
        <v>0</v>
      </c>
      <c r="CD82" s="7">
        <f t="shared" si="97"/>
        <v>0</v>
      </c>
      <c r="CE82" s="7">
        <f t="shared" si="97"/>
        <v>0</v>
      </c>
      <c r="CF82" s="11">
        <f t="shared" si="97"/>
        <v>27</v>
      </c>
      <c r="CG82" s="10">
        <f t="shared" si="97"/>
        <v>0</v>
      </c>
      <c r="CH82" s="11">
        <f t="shared" si="97"/>
        <v>27</v>
      </c>
      <c r="CI82" s="10">
        <f t="shared" si="97"/>
        <v>0</v>
      </c>
      <c r="CJ82" s="11">
        <f t="shared" si="97"/>
        <v>0</v>
      </c>
      <c r="CK82" s="10">
        <f t="shared" si="97"/>
        <v>0</v>
      </c>
      <c r="CL82" s="11">
        <f t="shared" si="97"/>
        <v>0</v>
      </c>
      <c r="CM82" s="10">
        <f t="shared" si="97"/>
        <v>0</v>
      </c>
      <c r="CN82" s="11">
        <f t="shared" si="97"/>
        <v>0</v>
      </c>
      <c r="CO82" s="10">
        <f t="shared" si="97"/>
        <v>0</v>
      </c>
      <c r="CP82" s="7">
        <f t="shared" si="97"/>
        <v>7</v>
      </c>
      <c r="CQ82" s="11">
        <f t="shared" si="97"/>
        <v>0</v>
      </c>
      <c r="CR82" s="10">
        <f t="shared" si="97"/>
        <v>0</v>
      </c>
      <c r="CS82" s="11">
        <f t="shared" si="97"/>
        <v>0</v>
      </c>
      <c r="CT82" s="10">
        <f t="shared" si="97"/>
        <v>0</v>
      </c>
      <c r="CU82" s="11">
        <f t="shared" si="97"/>
        <v>0</v>
      </c>
      <c r="CV82" s="10">
        <f t="shared" si="97"/>
        <v>0</v>
      </c>
      <c r="CW82" s="11">
        <f t="shared" si="97"/>
        <v>0</v>
      </c>
      <c r="CX82" s="10">
        <f t="shared" ref="CX82:EC82" si="98">SUM(CX73:CX81)</f>
        <v>0</v>
      </c>
      <c r="CY82" s="7">
        <f t="shared" si="98"/>
        <v>0</v>
      </c>
      <c r="CZ82" s="7">
        <f t="shared" si="98"/>
        <v>7</v>
      </c>
      <c r="DA82" s="11">
        <f t="shared" si="98"/>
        <v>36</v>
      </c>
      <c r="DB82" s="10">
        <f t="shared" si="98"/>
        <v>0</v>
      </c>
      <c r="DC82" s="11">
        <f t="shared" si="98"/>
        <v>18</v>
      </c>
      <c r="DD82" s="10">
        <f t="shared" si="98"/>
        <v>0</v>
      </c>
      <c r="DE82" s="11">
        <f t="shared" si="98"/>
        <v>0</v>
      </c>
      <c r="DF82" s="10">
        <f t="shared" si="98"/>
        <v>0</v>
      </c>
      <c r="DG82" s="11">
        <f t="shared" si="98"/>
        <v>0</v>
      </c>
      <c r="DH82" s="10">
        <f t="shared" si="98"/>
        <v>0</v>
      </c>
      <c r="DI82" s="11">
        <f t="shared" si="98"/>
        <v>0</v>
      </c>
      <c r="DJ82" s="10">
        <f t="shared" si="98"/>
        <v>0</v>
      </c>
      <c r="DK82" s="7">
        <f t="shared" si="98"/>
        <v>6</v>
      </c>
      <c r="DL82" s="11">
        <f t="shared" si="98"/>
        <v>0</v>
      </c>
      <c r="DM82" s="10">
        <f t="shared" si="98"/>
        <v>0</v>
      </c>
      <c r="DN82" s="11">
        <f t="shared" si="98"/>
        <v>18</v>
      </c>
      <c r="DO82" s="10">
        <f t="shared" si="98"/>
        <v>0</v>
      </c>
      <c r="DP82" s="11">
        <f t="shared" si="98"/>
        <v>0</v>
      </c>
      <c r="DQ82" s="10">
        <f t="shared" si="98"/>
        <v>0</v>
      </c>
      <c r="DR82" s="11">
        <f t="shared" si="98"/>
        <v>0</v>
      </c>
      <c r="DS82" s="10">
        <f t="shared" si="98"/>
        <v>0</v>
      </c>
      <c r="DT82" s="7">
        <f t="shared" si="98"/>
        <v>2</v>
      </c>
      <c r="DU82" s="7">
        <f t="shared" si="98"/>
        <v>8</v>
      </c>
      <c r="DV82" s="11">
        <f t="shared" si="98"/>
        <v>27</v>
      </c>
      <c r="DW82" s="10">
        <f t="shared" si="98"/>
        <v>0</v>
      </c>
      <c r="DX82" s="11">
        <f t="shared" si="98"/>
        <v>27</v>
      </c>
      <c r="DY82" s="10">
        <f t="shared" si="98"/>
        <v>0</v>
      </c>
      <c r="DZ82" s="11">
        <f t="shared" si="98"/>
        <v>0</v>
      </c>
      <c r="EA82" s="10">
        <f t="shared" si="98"/>
        <v>0</v>
      </c>
      <c r="EB82" s="11">
        <f t="shared" si="98"/>
        <v>0</v>
      </c>
      <c r="EC82" s="10">
        <f t="shared" si="98"/>
        <v>0</v>
      </c>
      <c r="ED82" s="11">
        <f t="shared" ref="ED82:EP82" si="99">SUM(ED73:ED81)</f>
        <v>0</v>
      </c>
      <c r="EE82" s="10">
        <f t="shared" si="99"/>
        <v>0</v>
      </c>
      <c r="EF82" s="7">
        <f t="shared" si="99"/>
        <v>8</v>
      </c>
      <c r="EG82" s="11">
        <f t="shared" si="99"/>
        <v>0</v>
      </c>
      <c r="EH82" s="10">
        <f t="shared" si="99"/>
        <v>0</v>
      </c>
      <c r="EI82" s="11">
        <f t="shared" si="99"/>
        <v>0</v>
      </c>
      <c r="EJ82" s="10">
        <f t="shared" si="99"/>
        <v>0</v>
      </c>
      <c r="EK82" s="11">
        <f t="shared" si="99"/>
        <v>0</v>
      </c>
      <c r="EL82" s="10">
        <f t="shared" si="99"/>
        <v>0</v>
      </c>
      <c r="EM82" s="11">
        <f t="shared" si="99"/>
        <v>0</v>
      </c>
      <c r="EN82" s="10">
        <f t="shared" si="99"/>
        <v>0</v>
      </c>
      <c r="EO82" s="7">
        <f t="shared" si="99"/>
        <v>0</v>
      </c>
      <c r="EP82" s="7">
        <f t="shared" si="99"/>
        <v>8</v>
      </c>
    </row>
    <row r="83" spans="1:146" ht="19.95" customHeight="1" x14ac:dyDescent="0.25">
      <c r="A83" s="12" t="s">
        <v>185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2"/>
      <c r="EP83" s="13"/>
    </row>
    <row r="84" spans="1:146" x14ac:dyDescent="0.25">
      <c r="A84" s="15">
        <v>1</v>
      </c>
      <c r="B84" s="15">
        <v>1</v>
      </c>
      <c r="C84" s="15"/>
      <c r="D84" s="6" t="s">
        <v>186</v>
      </c>
      <c r="E84" s="3" t="s">
        <v>187</v>
      </c>
      <c r="F84" s="6">
        <f t="shared" ref="F84:F104" si="100">COUNTIF(U84:EN84,"e")</f>
        <v>1</v>
      </c>
      <c r="G84" s="6">
        <f t="shared" ref="G84:G104" si="101">COUNTIF(U84:EN84,"z")</f>
        <v>2</v>
      </c>
      <c r="H84" s="6">
        <f t="shared" ref="H84:H104" si="102">SUM(I84:Q84)</f>
        <v>100</v>
      </c>
      <c r="I84" s="6">
        <f t="shared" ref="I84:I104" si="103">U84+AP84+BK84+CF84+DA84+DV84</f>
        <v>0</v>
      </c>
      <c r="J84" s="6">
        <f t="shared" ref="J84:J104" si="104">W84+AR84+BM84+CH84+DC84+DX84</f>
        <v>0</v>
      </c>
      <c r="K84" s="6">
        <f t="shared" ref="K84:K104" si="105">Y84+AT84+BO84+CJ84+DE84+DZ84</f>
        <v>0</v>
      </c>
      <c r="L84" s="6">
        <f t="shared" ref="L84:L104" si="106">AA84+AV84+BQ84+CL84+DG84+EB84</f>
        <v>0</v>
      </c>
      <c r="M84" s="6">
        <f t="shared" ref="M84:M104" si="107">AC84+AX84+BS84+CN84+DI84+ED84</f>
        <v>0</v>
      </c>
      <c r="N84" s="6">
        <f t="shared" ref="N84:N104" si="108">AF84+BA84+BV84+CQ84+DL84+EG84</f>
        <v>100</v>
      </c>
      <c r="O84" s="6">
        <f t="shared" ref="O84:O104" si="109">AH84+BC84+BX84+CS84+DN84+EI84</f>
        <v>0</v>
      </c>
      <c r="P84" s="6">
        <f t="shared" ref="P84:P104" si="110">AJ84+BE84+BZ84+CU84+DP84+EK84</f>
        <v>0</v>
      </c>
      <c r="Q84" s="6">
        <f t="shared" ref="Q84:Q104" si="111">AL84+BG84+CB84+CW84+DR84+EM84</f>
        <v>0</v>
      </c>
      <c r="R84" s="7">
        <f t="shared" ref="R84:R104" si="112">AO84+BJ84+CE84+CZ84+DU84+EP84</f>
        <v>7</v>
      </c>
      <c r="S84" s="7">
        <f t="shared" ref="S84:S104" si="113">AN84+BI84+CD84+CY84+DT84+EO84</f>
        <v>7</v>
      </c>
      <c r="T84" s="7">
        <v>3.93</v>
      </c>
      <c r="U84" s="11"/>
      <c r="V84" s="10"/>
      <c r="W84" s="11"/>
      <c r="X84" s="10"/>
      <c r="Y84" s="11"/>
      <c r="Z84" s="10"/>
      <c r="AA84" s="11"/>
      <c r="AB84" s="10"/>
      <c r="AC84" s="11"/>
      <c r="AD84" s="10"/>
      <c r="AE84" s="7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ref="AO84:AO104" si="114">AE84+AN84</f>
        <v>0</v>
      </c>
      <c r="AP84" s="11"/>
      <c r="AQ84" s="10"/>
      <c r="AR84" s="11"/>
      <c r="AS84" s="10"/>
      <c r="AT84" s="11"/>
      <c r="AU84" s="10"/>
      <c r="AV84" s="11"/>
      <c r="AW84" s="10"/>
      <c r="AX84" s="11"/>
      <c r="AY84" s="10"/>
      <c r="AZ84" s="7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ref="BJ84:BJ104" si="115">AZ84+BI84</f>
        <v>0</v>
      </c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7"/>
      <c r="BV84" s="11">
        <v>20</v>
      </c>
      <c r="BW84" s="10" t="s">
        <v>57</v>
      </c>
      <c r="BX84" s="11"/>
      <c r="BY84" s="10"/>
      <c r="BZ84" s="11"/>
      <c r="CA84" s="10"/>
      <c r="CB84" s="11"/>
      <c r="CC84" s="10"/>
      <c r="CD84" s="7">
        <v>2</v>
      </c>
      <c r="CE84" s="7">
        <f t="shared" ref="CE84:CE104" si="116">BU84+CD84</f>
        <v>2</v>
      </c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11">
        <v>40</v>
      </c>
      <c r="CR84" s="10" t="s">
        <v>57</v>
      </c>
      <c r="CS84" s="11"/>
      <c r="CT84" s="10"/>
      <c r="CU84" s="11"/>
      <c r="CV84" s="10"/>
      <c r="CW84" s="11"/>
      <c r="CX84" s="10"/>
      <c r="CY84" s="7">
        <v>2</v>
      </c>
      <c r="CZ84" s="7">
        <f t="shared" ref="CZ84:CZ104" si="117">CP84+CY84</f>
        <v>2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7"/>
      <c r="DL84" s="11">
        <v>40</v>
      </c>
      <c r="DM84" s="10" t="s">
        <v>61</v>
      </c>
      <c r="DN84" s="11"/>
      <c r="DO84" s="10"/>
      <c r="DP84" s="11"/>
      <c r="DQ84" s="10"/>
      <c r="DR84" s="11"/>
      <c r="DS84" s="10"/>
      <c r="DT84" s="7">
        <v>3</v>
      </c>
      <c r="DU84" s="7">
        <f t="shared" ref="DU84:DU104" si="118">DK84+DT84</f>
        <v>3</v>
      </c>
      <c r="DV84" s="11"/>
      <c r="DW84" s="10"/>
      <c r="DX84" s="11"/>
      <c r="DY84" s="10"/>
      <c r="DZ84" s="11"/>
      <c r="EA84" s="10"/>
      <c r="EB84" s="11"/>
      <c r="EC84" s="10"/>
      <c r="ED84" s="11"/>
      <c r="EE84" s="10"/>
      <c r="EF84" s="7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ref="EP84:EP104" si="119">EF84+EO84</f>
        <v>0</v>
      </c>
    </row>
    <row r="85" spans="1:146" x14ac:dyDescent="0.25">
      <c r="A85" s="15">
        <v>1</v>
      </c>
      <c r="B85" s="15">
        <v>1</v>
      </c>
      <c r="C85" s="15"/>
      <c r="D85" s="6" t="s">
        <v>188</v>
      </c>
      <c r="E85" s="3" t="s">
        <v>189</v>
      </c>
      <c r="F85" s="6">
        <f t="shared" si="100"/>
        <v>1</v>
      </c>
      <c r="G85" s="6">
        <f t="shared" si="101"/>
        <v>2</v>
      </c>
      <c r="H85" s="6">
        <f t="shared" si="102"/>
        <v>100</v>
      </c>
      <c r="I85" s="6">
        <f t="shared" si="103"/>
        <v>0</v>
      </c>
      <c r="J85" s="6">
        <f t="shared" si="104"/>
        <v>0</v>
      </c>
      <c r="K85" s="6">
        <f t="shared" si="105"/>
        <v>0</v>
      </c>
      <c r="L85" s="6">
        <f t="shared" si="106"/>
        <v>0</v>
      </c>
      <c r="M85" s="6">
        <f t="shared" si="107"/>
        <v>0</v>
      </c>
      <c r="N85" s="6">
        <f t="shared" si="108"/>
        <v>100</v>
      </c>
      <c r="O85" s="6">
        <f t="shared" si="109"/>
        <v>0</v>
      </c>
      <c r="P85" s="6">
        <f t="shared" si="110"/>
        <v>0</v>
      </c>
      <c r="Q85" s="6">
        <f t="shared" si="111"/>
        <v>0</v>
      </c>
      <c r="R85" s="7">
        <f t="shared" si="112"/>
        <v>7</v>
      </c>
      <c r="S85" s="7">
        <f t="shared" si="113"/>
        <v>7</v>
      </c>
      <c r="T85" s="7">
        <v>3.93</v>
      </c>
      <c r="U85" s="11"/>
      <c r="V85" s="10"/>
      <c r="W85" s="11"/>
      <c r="X85" s="10"/>
      <c r="Y85" s="11"/>
      <c r="Z85" s="10"/>
      <c r="AA85" s="11"/>
      <c r="AB85" s="10"/>
      <c r="AC85" s="11"/>
      <c r="AD85" s="10"/>
      <c r="AE85" s="7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114"/>
        <v>0</v>
      </c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7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115"/>
        <v>0</v>
      </c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7"/>
      <c r="BV85" s="11">
        <v>20</v>
      </c>
      <c r="BW85" s="10" t="s">
        <v>57</v>
      </c>
      <c r="BX85" s="11"/>
      <c r="BY85" s="10"/>
      <c r="BZ85" s="11"/>
      <c r="CA85" s="10"/>
      <c r="CB85" s="11"/>
      <c r="CC85" s="10"/>
      <c r="CD85" s="7">
        <v>2</v>
      </c>
      <c r="CE85" s="7">
        <f t="shared" si="116"/>
        <v>2</v>
      </c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>
        <v>40</v>
      </c>
      <c r="CR85" s="10" t="s">
        <v>57</v>
      </c>
      <c r="CS85" s="11"/>
      <c r="CT85" s="10"/>
      <c r="CU85" s="11"/>
      <c r="CV85" s="10"/>
      <c r="CW85" s="11"/>
      <c r="CX85" s="10"/>
      <c r="CY85" s="7">
        <v>2</v>
      </c>
      <c r="CZ85" s="7">
        <f t="shared" si="117"/>
        <v>2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7"/>
      <c r="DL85" s="11">
        <v>40</v>
      </c>
      <c r="DM85" s="10" t="s">
        <v>61</v>
      </c>
      <c r="DN85" s="11"/>
      <c r="DO85" s="10"/>
      <c r="DP85" s="11"/>
      <c r="DQ85" s="10"/>
      <c r="DR85" s="11"/>
      <c r="DS85" s="10"/>
      <c r="DT85" s="7">
        <v>3</v>
      </c>
      <c r="DU85" s="7">
        <f t="shared" si="118"/>
        <v>3</v>
      </c>
      <c r="DV85" s="11"/>
      <c r="DW85" s="10"/>
      <c r="DX85" s="11"/>
      <c r="DY85" s="10"/>
      <c r="DZ85" s="11"/>
      <c r="EA85" s="10"/>
      <c r="EB85" s="11"/>
      <c r="EC85" s="10"/>
      <c r="ED85" s="11"/>
      <c r="EE85" s="10"/>
      <c r="EF85" s="7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19"/>
        <v>0</v>
      </c>
    </row>
    <row r="86" spans="1:146" x14ac:dyDescent="0.25">
      <c r="A86" s="15">
        <v>2</v>
      </c>
      <c r="B86" s="15">
        <v>3</v>
      </c>
      <c r="C86" s="15"/>
      <c r="D86" s="6" t="s">
        <v>190</v>
      </c>
      <c r="E86" s="3" t="s">
        <v>191</v>
      </c>
      <c r="F86" s="6">
        <f t="shared" si="100"/>
        <v>0</v>
      </c>
      <c r="G86" s="6">
        <f t="shared" si="101"/>
        <v>1</v>
      </c>
      <c r="H86" s="6">
        <f t="shared" si="102"/>
        <v>10</v>
      </c>
      <c r="I86" s="6">
        <f t="shared" si="103"/>
        <v>0</v>
      </c>
      <c r="J86" s="6">
        <f t="shared" si="104"/>
        <v>10</v>
      </c>
      <c r="K86" s="6">
        <f t="shared" si="105"/>
        <v>0</v>
      </c>
      <c r="L86" s="6">
        <f t="shared" si="106"/>
        <v>0</v>
      </c>
      <c r="M86" s="6">
        <f t="shared" si="107"/>
        <v>0</v>
      </c>
      <c r="N86" s="6">
        <f t="shared" si="108"/>
        <v>0</v>
      </c>
      <c r="O86" s="6">
        <f t="shared" si="109"/>
        <v>0</v>
      </c>
      <c r="P86" s="6">
        <f t="shared" si="110"/>
        <v>0</v>
      </c>
      <c r="Q86" s="6">
        <f t="shared" si="111"/>
        <v>0</v>
      </c>
      <c r="R86" s="7">
        <f t="shared" si="112"/>
        <v>2</v>
      </c>
      <c r="S86" s="7">
        <f t="shared" si="113"/>
        <v>0</v>
      </c>
      <c r="T86" s="7">
        <v>0.4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14"/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15"/>
        <v>0</v>
      </c>
      <c r="BK86" s="11"/>
      <c r="BL86" s="10"/>
      <c r="BM86" s="11">
        <v>10</v>
      </c>
      <c r="BN86" s="10" t="s">
        <v>57</v>
      </c>
      <c r="BO86" s="11"/>
      <c r="BP86" s="10"/>
      <c r="BQ86" s="11"/>
      <c r="BR86" s="10"/>
      <c r="BS86" s="11"/>
      <c r="BT86" s="10"/>
      <c r="BU86" s="7">
        <v>2</v>
      </c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16"/>
        <v>2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17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18"/>
        <v>0</v>
      </c>
      <c r="DV86" s="11"/>
      <c r="DW86" s="10"/>
      <c r="DX86" s="11"/>
      <c r="DY86" s="10"/>
      <c r="DZ86" s="11"/>
      <c r="EA86" s="10"/>
      <c r="EB86" s="11"/>
      <c r="EC86" s="10"/>
      <c r="ED86" s="11"/>
      <c r="EE86" s="10"/>
      <c r="EF86" s="7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19"/>
        <v>0</v>
      </c>
    </row>
    <row r="87" spans="1:146" x14ac:dyDescent="0.25">
      <c r="A87" s="15">
        <v>2</v>
      </c>
      <c r="B87" s="15">
        <v>3</v>
      </c>
      <c r="C87" s="15"/>
      <c r="D87" s="6" t="s">
        <v>192</v>
      </c>
      <c r="E87" s="3" t="s">
        <v>193</v>
      </c>
      <c r="F87" s="6">
        <f t="shared" si="100"/>
        <v>0</v>
      </c>
      <c r="G87" s="6">
        <f t="shared" si="101"/>
        <v>1</v>
      </c>
      <c r="H87" s="6">
        <f t="shared" si="102"/>
        <v>10</v>
      </c>
      <c r="I87" s="6">
        <f t="shared" si="103"/>
        <v>0</v>
      </c>
      <c r="J87" s="6">
        <f t="shared" si="104"/>
        <v>10</v>
      </c>
      <c r="K87" s="6">
        <f t="shared" si="105"/>
        <v>0</v>
      </c>
      <c r="L87" s="6">
        <f t="shared" si="106"/>
        <v>0</v>
      </c>
      <c r="M87" s="6">
        <f t="shared" si="107"/>
        <v>0</v>
      </c>
      <c r="N87" s="6">
        <f t="shared" si="108"/>
        <v>0</v>
      </c>
      <c r="O87" s="6">
        <f t="shared" si="109"/>
        <v>0</v>
      </c>
      <c r="P87" s="6">
        <f t="shared" si="110"/>
        <v>0</v>
      </c>
      <c r="Q87" s="6">
        <f t="shared" si="111"/>
        <v>0</v>
      </c>
      <c r="R87" s="7">
        <f t="shared" si="112"/>
        <v>2</v>
      </c>
      <c r="S87" s="7">
        <f t="shared" si="113"/>
        <v>0</v>
      </c>
      <c r="T87" s="7">
        <v>0.4</v>
      </c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14"/>
        <v>0</v>
      </c>
      <c r="AP87" s="11"/>
      <c r="AQ87" s="10"/>
      <c r="AR87" s="11"/>
      <c r="AS87" s="10"/>
      <c r="AT87" s="11"/>
      <c r="AU87" s="10"/>
      <c r="AV87" s="11"/>
      <c r="AW87" s="10"/>
      <c r="AX87" s="11"/>
      <c r="AY87" s="10"/>
      <c r="AZ87" s="7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15"/>
        <v>0</v>
      </c>
      <c r="BK87" s="11"/>
      <c r="BL87" s="10"/>
      <c r="BM87" s="11">
        <v>10</v>
      </c>
      <c r="BN87" s="10" t="s">
        <v>57</v>
      </c>
      <c r="BO87" s="11"/>
      <c r="BP87" s="10"/>
      <c r="BQ87" s="11"/>
      <c r="BR87" s="10"/>
      <c r="BS87" s="11"/>
      <c r="BT87" s="10"/>
      <c r="BU87" s="7">
        <v>2</v>
      </c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16"/>
        <v>2</v>
      </c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17"/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7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18"/>
        <v>0</v>
      </c>
      <c r="DV87" s="11"/>
      <c r="DW87" s="10"/>
      <c r="DX87" s="11"/>
      <c r="DY87" s="10"/>
      <c r="DZ87" s="11"/>
      <c r="EA87" s="10"/>
      <c r="EB87" s="11"/>
      <c r="EC87" s="10"/>
      <c r="ED87" s="11"/>
      <c r="EE87" s="10"/>
      <c r="EF87" s="7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19"/>
        <v>0</v>
      </c>
    </row>
    <row r="88" spans="1:146" x14ac:dyDescent="0.25">
      <c r="A88" s="15">
        <v>2</v>
      </c>
      <c r="B88" s="15">
        <v>3</v>
      </c>
      <c r="C88" s="15"/>
      <c r="D88" s="6" t="s">
        <v>194</v>
      </c>
      <c r="E88" s="3" t="s">
        <v>195</v>
      </c>
      <c r="F88" s="6">
        <f t="shared" si="100"/>
        <v>0</v>
      </c>
      <c r="G88" s="6">
        <f t="shared" si="101"/>
        <v>1</v>
      </c>
      <c r="H88" s="6">
        <f t="shared" si="102"/>
        <v>10</v>
      </c>
      <c r="I88" s="6">
        <f t="shared" si="103"/>
        <v>0</v>
      </c>
      <c r="J88" s="6">
        <f t="shared" si="104"/>
        <v>10</v>
      </c>
      <c r="K88" s="6">
        <f t="shared" si="105"/>
        <v>0</v>
      </c>
      <c r="L88" s="6">
        <f t="shared" si="106"/>
        <v>0</v>
      </c>
      <c r="M88" s="6">
        <f t="shared" si="107"/>
        <v>0</v>
      </c>
      <c r="N88" s="6">
        <f t="shared" si="108"/>
        <v>0</v>
      </c>
      <c r="O88" s="6">
        <f t="shared" si="109"/>
        <v>0</v>
      </c>
      <c r="P88" s="6">
        <f t="shared" si="110"/>
        <v>0</v>
      </c>
      <c r="Q88" s="6">
        <f t="shared" si="111"/>
        <v>0</v>
      </c>
      <c r="R88" s="7">
        <f t="shared" si="112"/>
        <v>2</v>
      </c>
      <c r="S88" s="7">
        <f t="shared" si="113"/>
        <v>0</v>
      </c>
      <c r="T88" s="7">
        <v>0.33</v>
      </c>
      <c r="U88" s="11"/>
      <c r="V88" s="10"/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14"/>
        <v>0</v>
      </c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7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15"/>
        <v>0</v>
      </c>
      <c r="BK88" s="11"/>
      <c r="BL88" s="10"/>
      <c r="BM88" s="11">
        <v>10</v>
      </c>
      <c r="BN88" s="10" t="s">
        <v>57</v>
      </c>
      <c r="BO88" s="11"/>
      <c r="BP88" s="10"/>
      <c r="BQ88" s="11"/>
      <c r="BR88" s="10"/>
      <c r="BS88" s="11"/>
      <c r="BT88" s="10"/>
      <c r="BU88" s="7">
        <v>2</v>
      </c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16"/>
        <v>2</v>
      </c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17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7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18"/>
        <v>0</v>
      </c>
      <c r="DV88" s="11"/>
      <c r="DW88" s="10"/>
      <c r="DX88" s="11"/>
      <c r="DY88" s="10"/>
      <c r="DZ88" s="11"/>
      <c r="EA88" s="10"/>
      <c r="EB88" s="11"/>
      <c r="EC88" s="10"/>
      <c r="ED88" s="11"/>
      <c r="EE88" s="10"/>
      <c r="EF88" s="7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19"/>
        <v>0</v>
      </c>
    </row>
    <row r="89" spans="1:146" x14ac:dyDescent="0.25">
      <c r="A89" s="15">
        <v>2</v>
      </c>
      <c r="B89" s="15">
        <v>3</v>
      </c>
      <c r="C89" s="15"/>
      <c r="D89" s="6" t="s">
        <v>196</v>
      </c>
      <c r="E89" s="3" t="s">
        <v>197</v>
      </c>
      <c r="F89" s="6">
        <f t="shared" si="100"/>
        <v>0</v>
      </c>
      <c r="G89" s="6">
        <f t="shared" si="101"/>
        <v>1</v>
      </c>
      <c r="H89" s="6">
        <f t="shared" si="102"/>
        <v>10</v>
      </c>
      <c r="I89" s="6">
        <f t="shared" si="103"/>
        <v>0</v>
      </c>
      <c r="J89" s="6">
        <f t="shared" si="104"/>
        <v>0</v>
      </c>
      <c r="K89" s="6">
        <f t="shared" si="105"/>
        <v>0</v>
      </c>
      <c r="L89" s="6">
        <f t="shared" si="106"/>
        <v>0</v>
      </c>
      <c r="M89" s="6">
        <f t="shared" si="107"/>
        <v>0</v>
      </c>
      <c r="N89" s="6">
        <f t="shared" si="108"/>
        <v>0</v>
      </c>
      <c r="O89" s="6">
        <f t="shared" si="109"/>
        <v>0</v>
      </c>
      <c r="P89" s="6">
        <f t="shared" si="110"/>
        <v>10</v>
      </c>
      <c r="Q89" s="6">
        <f t="shared" si="111"/>
        <v>0</v>
      </c>
      <c r="R89" s="7">
        <f t="shared" si="112"/>
        <v>2</v>
      </c>
      <c r="S89" s="7">
        <f t="shared" si="113"/>
        <v>2</v>
      </c>
      <c r="T89" s="7">
        <v>0.33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14"/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15"/>
        <v>0</v>
      </c>
      <c r="BK89" s="11"/>
      <c r="BL89" s="10"/>
      <c r="BM89" s="11"/>
      <c r="BN89" s="10"/>
      <c r="BO89" s="11"/>
      <c r="BP89" s="10"/>
      <c r="BQ89" s="11"/>
      <c r="BR89" s="10"/>
      <c r="BS89" s="11"/>
      <c r="BT89" s="10"/>
      <c r="BU89" s="7"/>
      <c r="BV89" s="11"/>
      <c r="BW89" s="10"/>
      <c r="BX89" s="11"/>
      <c r="BY89" s="10"/>
      <c r="BZ89" s="11">
        <v>10</v>
      </c>
      <c r="CA89" s="10" t="s">
        <v>57</v>
      </c>
      <c r="CB89" s="11"/>
      <c r="CC89" s="10"/>
      <c r="CD89" s="7">
        <v>2</v>
      </c>
      <c r="CE89" s="7">
        <f t="shared" si="116"/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17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18"/>
        <v>0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19"/>
        <v>0</v>
      </c>
    </row>
    <row r="90" spans="1:146" x14ac:dyDescent="0.25">
      <c r="A90" s="15">
        <v>2</v>
      </c>
      <c r="B90" s="15">
        <v>3</v>
      </c>
      <c r="C90" s="15"/>
      <c r="D90" s="6" t="s">
        <v>198</v>
      </c>
      <c r="E90" s="3" t="s">
        <v>199</v>
      </c>
      <c r="F90" s="6">
        <f t="shared" si="100"/>
        <v>0</v>
      </c>
      <c r="G90" s="6">
        <f t="shared" si="101"/>
        <v>1</v>
      </c>
      <c r="H90" s="6">
        <f t="shared" si="102"/>
        <v>10</v>
      </c>
      <c r="I90" s="6">
        <f t="shared" si="103"/>
        <v>0</v>
      </c>
      <c r="J90" s="6">
        <f t="shared" si="104"/>
        <v>10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2</v>
      </c>
      <c r="S90" s="7">
        <f t="shared" si="113"/>
        <v>0</v>
      </c>
      <c r="T90" s="7">
        <v>0.4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>
        <v>10</v>
      </c>
      <c r="BN90" s="10" t="s">
        <v>57</v>
      </c>
      <c r="BO90" s="11"/>
      <c r="BP90" s="10"/>
      <c r="BQ90" s="11"/>
      <c r="BR90" s="10"/>
      <c r="BS90" s="11"/>
      <c r="BT90" s="10"/>
      <c r="BU90" s="7">
        <v>2</v>
      </c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17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18"/>
        <v>0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3</v>
      </c>
      <c r="B91" s="15">
        <v>2</v>
      </c>
      <c r="C91" s="15"/>
      <c r="D91" s="6" t="s">
        <v>200</v>
      </c>
      <c r="E91" s="3" t="s">
        <v>201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10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0</v>
      </c>
      <c r="Q91" s="6">
        <f t="shared" si="111"/>
        <v>0</v>
      </c>
      <c r="R91" s="7">
        <f t="shared" si="112"/>
        <v>2</v>
      </c>
      <c r="S91" s="7">
        <f t="shared" si="113"/>
        <v>0</v>
      </c>
      <c r="T91" s="7">
        <v>0.33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/>
      <c r="BN91" s="10"/>
      <c r="BO91" s="11"/>
      <c r="BP91" s="10"/>
      <c r="BQ91" s="11"/>
      <c r="BR91" s="10"/>
      <c r="BS91" s="11"/>
      <c r="BT91" s="10"/>
      <c r="BU91" s="7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6"/>
        <v>0</v>
      </c>
      <c r="CF91" s="11"/>
      <c r="CG91" s="10"/>
      <c r="CH91" s="11">
        <v>10</v>
      </c>
      <c r="CI91" s="10" t="s">
        <v>57</v>
      </c>
      <c r="CJ91" s="11"/>
      <c r="CK91" s="10"/>
      <c r="CL91" s="11"/>
      <c r="CM91" s="10"/>
      <c r="CN91" s="11"/>
      <c r="CO91" s="10"/>
      <c r="CP91" s="7">
        <v>2</v>
      </c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2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3</v>
      </c>
      <c r="B92" s="15">
        <v>2</v>
      </c>
      <c r="C92" s="15"/>
      <c r="D92" s="6" t="s">
        <v>202</v>
      </c>
      <c r="E92" s="3" t="s">
        <v>203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0.33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/>
      <c r="BN92" s="10"/>
      <c r="BO92" s="11"/>
      <c r="BP92" s="10"/>
      <c r="BQ92" s="11"/>
      <c r="BR92" s="10"/>
      <c r="BS92" s="11"/>
      <c r="BT92" s="10"/>
      <c r="BU92" s="7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0</v>
      </c>
      <c r="CF92" s="11"/>
      <c r="CG92" s="10"/>
      <c r="CH92" s="11">
        <v>10</v>
      </c>
      <c r="CI92" s="10" t="s">
        <v>57</v>
      </c>
      <c r="CJ92" s="11"/>
      <c r="CK92" s="10"/>
      <c r="CL92" s="11"/>
      <c r="CM92" s="10"/>
      <c r="CN92" s="11"/>
      <c r="CO92" s="10"/>
      <c r="CP92" s="7">
        <v>2</v>
      </c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2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3</v>
      </c>
      <c r="B93" s="15">
        <v>2</v>
      </c>
      <c r="C93" s="15"/>
      <c r="D93" s="6" t="s">
        <v>204</v>
      </c>
      <c r="E93" s="3" t="s">
        <v>205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10</v>
      </c>
      <c r="Q93" s="6">
        <f t="shared" si="111"/>
        <v>0</v>
      </c>
      <c r="R93" s="7">
        <f t="shared" si="112"/>
        <v>2</v>
      </c>
      <c r="S93" s="7">
        <f t="shared" si="113"/>
        <v>2</v>
      </c>
      <c r="T93" s="7">
        <v>0.4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/>
      <c r="BN93" s="10"/>
      <c r="BO93" s="11"/>
      <c r="BP93" s="10"/>
      <c r="BQ93" s="11"/>
      <c r="BR93" s="10"/>
      <c r="BS93" s="11"/>
      <c r="BT93" s="10"/>
      <c r="BU93" s="7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0</v>
      </c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>
        <v>10</v>
      </c>
      <c r="CV93" s="10" t="s">
        <v>57</v>
      </c>
      <c r="CW93" s="11"/>
      <c r="CX93" s="10"/>
      <c r="CY93" s="7">
        <v>2</v>
      </c>
      <c r="CZ93" s="7">
        <f t="shared" si="117"/>
        <v>2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3</v>
      </c>
      <c r="B94" s="15">
        <v>2</v>
      </c>
      <c r="C94" s="15"/>
      <c r="D94" s="6" t="s">
        <v>206</v>
      </c>
      <c r="E94" s="3" t="s">
        <v>207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10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0</v>
      </c>
      <c r="Q94" s="6">
        <f t="shared" si="111"/>
        <v>0</v>
      </c>
      <c r="R94" s="7">
        <f t="shared" si="112"/>
        <v>2</v>
      </c>
      <c r="S94" s="7">
        <f t="shared" si="113"/>
        <v>0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16"/>
        <v>0</v>
      </c>
      <c r="CF94" s="11"/>
      <c r="CG94" s="10"/>
      <c r="CH94" s="11">
        <v>10</v>
      </c>
      <c r="CI94" s="10" t="s">
        <v>57</v>
      </c>
      <c r="CJ94" s="11"/>
      <c r="CK94" s="10"/>
      <c r="CL94" s="11"/>
      <c r="CM94" s="10"/>
      <c r="CN94" s="11"/>
      <c r="CO94" s="10"/>
      <c r="CP94" s="7">
        <v>2</v>
      </c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2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4</v>
      </c>
      <c r="B95" s="15">
        <v>3</v>
      </c>
      <c r="C95" s="15"/>
      <c r="D95" s="6" t="s">
        <v>208</v>
      </c>
      <c r="E95" s="3" t="s">
        <v>209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10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0</v>
      </c>
      <c r="Q95" s="6">
        <f t="shared" si="111"/>
        <v>0</v>
      </c>
      <c r="R95" s="7">
        <f t="shared" si="112"/>
        <v>2</v>
      </c>
      <c r="S95" s="7">
        <f t="shared" si="113"/>
        <v>0</v>
      </c>
      <c r="T95" s="7">
        <v>0.33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/>
      <c r="BN95" s="10"/>
      <c r="BO95" s="11"/>
      <c r="BP95" s="10"/>
      <c r="BQ95" s="11"/>
      <c r="BR95" s="10"/>
      <c r="BS95" s="11"/>
      <c r="BT95" s="10"/>
      <c r="BU95" s="7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0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17"/>
        <v>0</v>
      </c>
      <c r="DA95" s="11"/>
      <c r="DB95" s="10"/>
      <c r="DC95" s="11">
        <v>10</v>
      </c>
      <c r="DD95" s="10" t="s">
        <v>57</v>
      </c>
      <c r="DE95" s="11"/>
      <c r="DF95" s="10"/>
      <c r="DG95" s="11"/>
      <c r="DH95" s="10"/>
      <c r="DI95" s="11"/>
      <c r="DJ95" s="10"/>
      <c r="DK95" s="7">
        <v>2</v>
      </c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2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4</v>
      </c>
      <c r="B96" s="15">
        <v>3</v>
      </c>
      <c r="C96" s="15"/>
      <c r="D96" s="6" t="s">
        <v>210</v>
      </c>
      <c r="E96" s="3" t="s">
        <v>211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0.4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0</v>
      </c>
      <c r="DA96" s="11"/>
      <c r="DB96" s="10"/>
      <c r="DC96" s="11">
        <v>10</v>
      </c>
      <c r="DD96" s="10" t="s">
        <v>57</v>
      </c>
      <c r="DE96" s="11"/>
      <c r="DF96" s="10"/>
      <c r="DG96" s="11"/>
      <c r="DH96" s="10"/>
      <c r="DI96" s="11"/>
      <c r="DJ96" s="10"/>
      <c r="DK96" s="7">
        <v>2</v>
      </c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2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4</v>
      </c>
      <c r="B97" s="15">
        <v>3</v>
      </c>
      <c r="C97" s="15"/>
      <c r="D97" s="6" t="s">
        <v>212</v>
      </c>
      <c r="E97" s="3" t="s">
        <v>213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10</v>
      </c>
      <c r="Q97" s="6">
        <f t="shared" si="111"/>
        <v>0</v>
      </c>
      <c r="R97" s="7">
        <f t="shared" si="112"/>
        <v>2</v>
      </c>
      <c r="S97" s="7">
        <f t="shared" si="113"/>
        <v>2</v>
      </c>
      <c r="T97" s="7">
        <v>0.5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0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7"/>
      <c r="DL97" s="11"/>
      <c r="DM97" s="10"/>
      <c r="DN97" s="11"/>
      <c r="DO97" s="10"/>
      <c r="DP97" s="11">
        <v>10</v>
      </c>
      <c r="DQ97" s="10" t="s">
        <v>57</v>
      </c>
      <c r="DR97" s="11"/>
      <c r="DS97" s="10"/>
      <c r="DT97" s="7">
        <v>2</v>
      </c>
      <c r="DU97" s="7">
        <f t="shared" si="118"/>
        <v>2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4</v>
      </c>
      <c r="B98" s="15">
        <v>3</v>
      </c>
      <c r="C98" s="15"/>
      <c r="D98" s="6" t="s">
        <v>214</v>
      </c>
      <c r="E98" s="3" t="s">
        <v>215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10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0</v>
      </c>
      <c r="Q98" s="6">
        <f t="shared" si="111"/>
        <v>0</v>
      </c>
      <c r="R98" s="7">
        <f t="shared" si="112"/>
        <v>2</v>
      </c>
      <c r="S98" s="7">
        <f t="shared" si="113"/>
        <v>0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17"/>
        <v>0</v>
      </c>
      <c r="DA98" s="11"/>
      <c r="DB98" s="10"/>
      <c r="DC98" s="11">
        <v>10</v>
      </c>
      <c r="DD98" s="10" t="s">
        <v>57</v>
      </c>
      <c r="DE98" s="11"/>
      <c r="DF98" s="10"/>
      <c r="DG98" s="11"/>
      <c r="DH98" s="10"/>
      <c r="DI98" s="11"/>
      <c r="DJ98" s="10"/>
      <c r="DK98" s="7">
        <v>2</v>
      </c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2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4</v>
      </c>
      <c r="B99" s="15">
        <v>3</v>
      </c>
      <c r="C99" s="15"/>
      <c r="D99" s="6" t="s">
        <v>216</v>
      </c>
      <c r="E99" s="3" t="s">
        <v>217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10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0</v>
      </c>
      <c r="Q99" s="6">
        <f t="shared" si="111"/>
        <v>0</v>
      </c>
      <c r="R99" s="7">
        <f t="shared" si="112"/>
        <v>2</v>
      </c>
      <c r="S99" s="7">
        <f t="shared" si="113"/>
        <v>0</v>
      </c>
      <c r="T99" s="7">
        <v>0.4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0</v>
      </c>
      <c r="DA99" s="11"/>
      <c r="DB99" s="10"/>
      <c r="DC99" s="11">
        <v>10</v>
      </c>
      <c r="DD99" s="10" t="s">
        <v>57</v>
      </c>
      <c r="DE99" s="11"/>
      <c r="DF99" s="10"/>
      <c r="DG99" s="11"/>
      <c r="DH99" s="10"/>
      <c r="DI99" s="11"/>
      <c r="DJ99" s="10"/>
      <c r="DK99" s="7">
        <v>2</v>
      </c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18"/>
        <v>2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5</v>
      </c>
      <c r="B100" s="15">
        <v>4</v>
      </c>
      <c r="C100" s="15"/>
      <c r="D100" s="6" t="s">
        <v>218</v>
      </c>
      <c r="E100" s="3" t="s">
        <v>219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0.33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7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0</v>
      </c>
      <c r="DV100" s="11"/>
      <c r="DW100" s="10"/>
      <c r="DX100" s="11">
        <v>10</v>
      </c>
      <c r="DY100" s="10" t="s">
        <v>57</v>
      </c>
      <c r="DZ100" s="11"/>
      <c r="EA100" s="10"/>
      <c r="EB100" s="11"/>
      <c r="EC100" s="10"/>
      <c r="ED100" s="11"/>
      <c r="EE100" s="10"/>
      <c r="EF100" s="7">
        <v>2</v>
      </c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2</v>
      </c>
    </row>
    <row r="101" spans="1:146" x14ac:dyDescent="0.25">
      <c r="A101" s="15">
        <v>5</v>
      </c>
      <c r="B101" s="15">
        <v>4</v>
      </c>
      <c r="C101" s="15"/>
      <c r="D101" s="6" t="s">
        <v>220</v>
      </c>
      <c r="E101" s="3" t="s">
        <v>221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7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0</v>
      </c>
      <c r="DV101" s="11"/>
      <c r="DW101" s="10"/>
      <c r="DX101" s="11">
        <v>10</v>
      </c>
      <c r="DY101" s="10" t="s">
        <v>57</v>
      </c>
      <c r="DZ101" s="11"/>
      <c r="EA101" s="10"/>
      <c r="EB101" s="11"/>
      <c r="EC101" s="10"/>
      <c r="ED101" s="11"/>
      <c r="EE101" s="10"/>
      <c r="EF101" s="7">
        <v>2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2</v>
      </c>
    </row>
    <row r="102" spans="1:146" x14ac:dyDescent="0.25">
      <c r="A102" s="15">
        <v>5</v>
      </c>
      <c r="B102" s="15">
        <v>4</v>
      </c>
      <c r="C102" s="15"/>
      <c r="D102" s="6" t="s">
        <v>222</v>
      </c>
      <c r="E102" s="3" t="s">
        <v>223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10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0</v>
      </c>
      <c r="Q102" s="6">
        <f t="shared" si="111"/>
        <v>0</v>
      </c>
      <c r="R102" s="7">
        <f t="shared" si="112"/>
        <v>2</v>
      </c>
      <c r="S102" s="7">
        <f t="shared" si="113"/>
        <v>0</v>
      </c>
      <c r="T102" s="7">
        <v>0.4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18"/>
        <v>0</v>
      </c>
      <c r="DV102" s="11"/>
      <c r="DW102" s="10"/>
      <c r="DX102" s="11">
        <v>10</v>
      </c>
      <c r="DY102" s="10" t="s">
        <v>57</v>
      </c>
      <c r="DZ102" s="11"/>
      <c r="EA102" s="10"/>
      <c r="EB102" s="11"/>
      <c r="EC102" s="10"/>
      <c r="ED102" s="11"/>
      <c r="EE102" s="10"/>
      <c r="EF102" s="7">
        <v>2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2</v>
      </c>
    </row>
    <row r="103" spans="1:146" x14ac:dyDescent="0.25">
      <c r="A103" s="15">
        <v>5</v>
      </c>
      <c r="B103" s="15">
        <v>4</v>
      </c>
      <c r="C103" s="15"/>
      <c r="D103" s="6" t="s">
        <v>224</v>
      </c>
      <c r="E103" s="3" t="s">
        <v>225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0.33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7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0</v>
      </c>
      <c r="DV103" s="11"/>
      <c r="DW103" s="10"/>
      <c r="DX103" s="11">
        <v>10</v>
      </c>
      <c r="DY103" s="10" t="s">
        <v>57</v>
      </c>
      <c r="DZ103" s="11"/>
      <c r="EA103" s="10"/>
      <c r="EB103" s="11"/>
      <c r="EC103" s="10"/>
      <c r="ED103" s="11"/>
      <c r="EE103" s="10"/>
      <c r="EF103" s="7">
        <v>2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2</v>
      </c>
    </row>
    <row r="104" spans="1:146" x14ac:dyDescent="0.25">
      <c r="A104" s="15">
        <v>5</v>
      </c>
      <c r="B104" s="15">
        <v>4</v>
      </c>
      <c r="C104" s="15"/>
      <c r="D104" s="6" t="s">
        <v>226</v>
      </c>
      <c r="E104" s="3" t="s">
        <v>227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7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0</v>
      </c>
      <c r="DV104" s="11"/>
      <c r="DW104" s="10"/>
      <c r="DX104" s="11">
        <v>10</v>
      </c>
      <c r="DY104" s="10" t="s">
        <v>57</v>
      </c>
      <c r="DZ104" s="11"/>
      <c r="EA104" s="10"/>
      <c r="EB104" s="11"/>
      <c r="EC104" s="10"/>
      <c r="ED104" s="11"/>
      <c r="EE104" s="10"/>
      <c r="EF104" s="7">
        <v>2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2</v>
      </c>
    </row>
    <row r="105" spans="1:146" ht="19.95" customHeight="1" x14ac:dyDescent="0.25">
      <c r="A105" s="12" t="s">
        <v>228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2"/>
      <c r="EP105" s="13"/>
    </row>
    <row r="106" spans="1:146" x14ac:dyDescent="0.25">
      <c r="A106" s="6"/>
      <c r="B106" s="6"/>
      <c r="C106" s="6"/>
      <c r="D106" s="6" t="s">
        <v>229</v>
      </c>
      <c r="E106" s="3" t="s">
        <v>230</v>
      </c>
      <c r="F106" s="6">
        <f>COUNTIF(U106:EN106,"e")</f>
        <v>0</v>
      </c>
      <c r="G106" s="6">
        <f>COUNTIF(U106:EN106,"z")</f>
        <v>1</v>
      </c>
      <c r="H106" s="6">
        <f>SUM(I106:Q106)</f>
        <v>3</v>
      </c>
      <c r="I106" s="6">
        <f>U106+AP106+BK106+CF106+DA106+DV106</f>
        <v>0</v>
      </c>
      <c r="J106" s="6">
        <f>W106+AR106+BM106+CH106+DC106+DX106</f>
        <v>0</v>
      </c>
      <c r="K106" s="6">
        <f>Y106+AT106+BO106+CJ106+DE106+DZ106</f>
        <v>0</v>
      </c>
      <c r="L106" s="6">
        <f>AA106+AV106+BQ106+CL106+DG106+EB106</f>
        <v>0</v>
      </c>
      <c r="M106" s="6">
        <f>AC106+AX106+BS106+CN106+DI106+ED106</f>
        <v>0</v>
      </c>
      <c r="N106" s="6">
        <f>AF106+BA106+BV106+CQ106+DL106+EG106</f>
        <v>0</v>
      </c>
      <c r="O106" s="6">
        <f>AH106+BC106+BX106+CS106+DN106+EI106</f>
        <v>0</v>
      </c>
      <c r="P106" s="6">
        <f>AJ106+BE106+BZ106+CU106+DP106+EK106</f>
        <v>0</v>
      </c>
      <c r="Q106" s="6">
        <f>AL106+BG106+CB106+CW106+DR106+EM106</f>
        <v>3</v>
      </c>
      <c r="R106" s="7">
        <f>AO106+BJ106+CE106+CZ106+DU106+EP106</f>
        <v>3</v>
      </c>
      <c r="S106" s="7">
        <f>AN106+BI106+CD106+CY106+DT106+EO106</f>
        <v>3</v>
      </c>
      <c r="T106" s="7">
        <v>3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>AE106+AN106</f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>AZ106+BI106</f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>BU106+CD106</f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>
        <v>3</v>
      </c>
      <c r="CX106" s="10" t="s">
        <v>57</v>
      </c>
      <c r="CY106" s="7">
        <v>3</v>
      </c>
      <c r="CZ106" s="7">
        <f>CP106+CY106</f>
        <v>3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>DK106+DT106</f>
        <v>0</v>
      </c>
      <c r="DV106" s="11"/>
      <c r="DW106" s="10"/>
      <c r="DX106" s="11"/>
      <c r="DY106" s="10"/>
      <c r="DZ106" s="11"/>
      <c r="EA106" s="10"/>
      <c r="EB106" s="11"/>
      <c r="EC106" s="10"/>
      <c r="ED106" s="11"/>
      <c r="EE106" s="10"/>
      <c r="EF106" s="7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>EF106+EO106</f>
        <v>0</v>
      </c>
    </row>
    <row r="107" spans="1:146" ht="16.05" customHeight="1" x14ac:dyDescent="0.25">
      <c r="A107" s="6"/>
      <c r="B107" s="6"/>
      <c r="C107" s="6"/>
      <c r="D107" s="6"/>
      <c r="E107" s="6" t="s">
        <v>82</v>
      </c>
      <c r="F107" s="6">
        <f t="shared" ref="F107:AK107" si="120">SUM(F106:F106)</f>
        <v>0</v>
      </c>
      <c r="G107" s="6">
        <f t="shared" si="120"/>
        <v>1</v>
      </c>
      <c r="H107" s="6">
        <f t="shared" si="120"/>
        <v>3</v>
      </c>
      <c r="I107" s="6">
        <f t="shared" si="120"/>
        <v>0</v>
      </c>
      <c r="J107" s="6">
        <f t="shared" si="120"/>
        <v>0</v>
      </c>
      <c r="K107" s="6">
        <f t="shared" si="120"/>
        <v>0</v>
      </c>
      <c r="L107" s="6">
        <f t="shared" si="120"/>
        <v>0</v>
      </c>
      <c r="M107" s="6">
        <f t="shared" si="120"/>
        <v>0</v>
      </c>
      <c r="N107" s="6">
        <f t="shared" si="120"/>
        <v>0</v>
      </c>
      <c r="O107" s="6">
        <f t="shared" si="120"/>
        <v>0</v>
      </c>
      <c r="P107" s="6">
        <f t="shared" si="120"/>
        <v>0</v>
      </c>
      <c r="Q107" s="6">
        <f t="shared" si="120"/>
        <v>3</v>
      </c>
      <c r="R107" s="7">
        <f t="shared" si="120"/>
        <v>3</v>
      </c>
      <c r="S107" s="7">
        <f t="shared" si="120"/>
        <v>3</v>
      </c>
      <c r="T107" s="7">
        <f t="shared" si="120"/>
        <v>3</v>
      </c>
      <c r="U107" s="11">
        <f t="shared" si="120"/>
        <v>0</v>
      </c>
      <c r="V107" s="10">
        <f t="shared" si="120"/>
        <v>0</v>
      </c>
      <c r="W107" s="11">
        <f t="shared" si="120"/>
        <v>0</v>
      </c>
      <c r="X107" s="10">
        <f t="shared" si="120"/>
        <v>0</v>
      </c>
      <c r="Y107" s="11">
        <f t="shared" si="120"/>
        <v>0</v>
      </c>
      <c r="Z107" s="10">
        <f t="shared" si="120"/>
        <v>0</v>
      </c>
      <c r="AA107" s="11">
        <f t="shared" si="120"/>
        <v>0</v>
      </c>
      <c r="AB107" s="10">
        <f t="shared" si="120"/>
        <v>0</v>
      </c>
      <c r="AC107" s="11">
        <f t="shared" si="120"/>
        <v>0</v>
      </c>
      <c r="AD107" s="10">
        <f t="shared" si="120"/>
        <v>0</v>
      </c>
      <c r="AE107" s="7">
        <f t="shared" si="120"/>
        <v>0</v>
      </c>
      <c r="AF107" s="11">
        <f t="shared" si="120"/>
        <v>0</v>
      </c>
      <c r="AG107" s="10">
        <f t="shared" si="120"/>
        <v>0</v>
      </c>
      <c r="AH107" s="11">
        <f t="shared" si="120"/>
        <v>0</v>
      </c>
      <c r="AI107" s="10">
        <f t="shared" si="120"/>
        <v>0</v>
      </c>
      <c r="AJ107" s="11">
        <f t="shared" si="120"/>
        <v>0</v>
      </c>
      <c r="AK107" s="10">
        <f t="shared" si="120"/>
        <v>0</v>
      </c>
      <c r="AL107" s="11">
        <f t="shared" ref="AL107:BQ107" si="121">SUM(AL106:AL106)</f>
        <v>0</v>
      </c>
      <c r="AM107" s="10">
        <f t="shared" si="121"/>
        <v>0</v>
      </c>
      <c r="AN107" s="7">
        <f t="shared" si="121"/>
        <v>0</v>
      </c>
      <c r="AO107" s="7">
        <f t="shared" si="121"/>
        <v>0</v>
      </c>
      <c r="AP107" s="11">
        <f t="shared" si="121"/>
        <v>0</v>
      </c>
      <c r="AQ107" s="10">
        <f t="shared" si="121"/>
        <v>0</v>
      </c>
      <c r="AR107" s="11">
        <f t="shared" si="121"/>
        <v>0</v>
      </c>
      <c r="AS107" s="10">
        <f t="shared" si="121"/>
        <v>0</v>
      </c>
      <c r="AT107" s="11">
        <f t="shared" si="121"/>
        <v>0</v>
      </c>
      <c r="AU107" s="10">
        <f t="shared" si="121"/>
        <v>0</v>
      </c>
      <c r="AV107" s="11">
        <f t="shared" si="121"/>
        <v>0</v>
      </c>
      <c r="AW107" s="10">
        <f t="shared" si="121"/>
        <v>0</v>
      </c>
      <c r="AX107" s="11">
        <f t="shared" si="121"/>
        <v>0</v>
      </c>
      <c r="AY107" s="10">
        <f t="shared" si="121"/>
        <v>0</v>
      </c>
      <c r="AZ107" s="7">
        <f t="shared" si="121"/>
        <v>0</v>
      </c>
      <c r="BA107" s="11">
        <f t="shared" si="121"/>
        <v>0</v>
      </c>
      <c r="BB107" s="10">
        <f t="shared" si="121"/>
        <v>0</v>
      </c>
      <c r="BC107" s="11">
        <f t="shared" si="121"/>
        <v>0</v>
      </c>
      <c r="BD107" s="10">
        <f t="shared" si="121"/>
        <v>0</v>
      </c>
      <c r="BE107" s="11">
        <f t="shared" si="121"/>
        <v>0</v>
      </c>
      <c r="BF107" s="10">
        <f t="shared" si="121"/>
        <v>0</v>
      </c>
      <c r="BG107" s="11">
        <f t="shared" si="121"/>
        <v>0</v>
      </c>
      <c r="BH107" s="10">
        <f t="shared" si="121"/>
        <v>0</v>
      </c>
      <c r="BI107" s="7">
        <f t="shared" si="121"/>
        <v>0</v>
      </c>
      <c r="BJ107" s="7">
        <f t="shared" si="121"/>
        <v>0</v>
      </c>
      <c r="BK107" s="11">
        <f t="shared" si="121"/>
        <v>0</v>
      </c>
      <c r="BL107" s="10">
        <f t="shared" si="121"/>
        <v>0</v>
      </c>
      <c r="BM107" s="11">
        <f t="shared" si="121"/>
        <v>0</v>
      </c>
      <c r="BN107" s="10">
        <f t="shared" si="121"/>
        <v>0</v>
      </c>
      <c r="BO107" s="11">
        <f t="shared" si="121"/>
        <v>0</v>
      </c>
      <c r="BP107" s="10">
        <f t="shared" si="121"/>
        <v>0</v>
      </c>
      <c r="BQ107" s="11">
        <f t="shared" si="121"/>
        <v>0</v>
      </c>
      <c r="BR107" s="10">
        <f t="shared" ref="BR107:CW107" si="122">SUM(BR106:BR106)</f>
        <v>0</v>
      </c>
      <c r="BS107" s="11">
        <f t="shared" si="122"/>
        <v>0</v>
      </c>
      <c r="BT107" s="10">
        <f t="shared" si="122"/>
        <v>0</v>
      </c>
      <c r="BU107" s="7">
        <f t="shared" si="122"/>
        <v>0</v>
      </c>
      <c r="BV107" s="11">
        <f t="shared" si="122"/>
        <v>0</v>
      </c>
      <c r="BW107" s="10">
        <f t="shared" si="122"/>
        <v>0</v>
      </c>
      <c r="BX107" s="11">
        <f t="shared" si="122"/>
        <v>0</v>
      </c>
      <c r="BY107" s="10">
        <f t="shared" si="122"/>
        <v>0</v>
      </c>
      <c r="BZ107" s="11">
        <f t="shared" si="122"/>
        <v>0</v>
      </c>
      <c r="CA107" s="10">
        <f t="shared" si="122"/>
        <v>0</v>
      </c>
      <c r="CB107" s="11">
        <f t="shared" si="122"/>
        <v>0</v>
      </c>
      <c r="CC107" s="10">
        <f t="shared" si="122"/>
        <v>0</v>
      </c>
      <c r="CD107" s="7">
        <f t="shared" si="122"/>
        <v>0</v>
      </c>
      <c r="CE107" s="7">
        <f t="shared" si="122"/>
        <v>0</v>
      </c>
      <c r="CF107" s="11">
        <f t="shared" si="122"/>
        <v>0</v>
      </c>
      <c r="CG107" s="10">
        <f t="shared" si="122"/>
        <v>0</v>
      </c>
      <c r="CH107" s="11">
        <f t="shared" si="122"/>
        <v>0</v>
      </c>
      <c r="CI107" s="10">
        <f t="shared" si="122"/>
        <v>0</v>
      </c>
      <c r="CJ107" s="11">
        <f t="shared" si="122"/>
        <v>0</v>
      </c>
      <c r="CK107" s="10">
        <f t="shared" si="122"/>
        <v>0</v>
      </c>
      <c r="CL107" s="11">
        <f t="shared" si="122"/>
        <v>0</v>
      </c>
      <c r="CM107" s="10">
        <f t="shared" si="122"/>
        <v>0</v>
      </c>
      <c r="CN107" s="11">
        <f t="shared" si="122"/>
        <v>0</v>
      </c>
      <c r="CO107" s="10">
        <f t="shared" si="122"/>
        <v>0</v>
      </c>
      <c r="CP107" s="7">
        <f t="shared" si="122"/>
        <v>0</v>
      </c>
      <c r="CQ107" s="11">
        <f t="shared" si="122"/>
        <v>0</v>
      </c>
      <c r="CR107" s="10">
        <f t="shared" si="122"/>
        <v>0</v>
      </c>
      <c r="CS107" s="11">
        <f t="shared" si="122"/>
        <v>0</v>
      </c>
      <c r="CT107" s="10">
        <f t="shared" si="122"/>
        <v>0</v>
      </c>
      <c r="CU107" s="11">
        <f t="shared" si="122"/>
        <v>0</v>
      </c>
      <c r="CV107" s="10">
        <f t="shared" si="122"/>
        <v>0</v>
      </c>
      <c r="CW107" s="11">
        <f t="shared" si="122"/>
        <v>3</v>
      </c>
      <c r="CX107" s="10">
        <f t="shared" ref="CX107:EC107" si="123">SUM(CX106:CX106)</f>
        <v>0</v>
      </c>
      <c r="CY107" s="7">
        <f t="shared" si="123"/>
        <v>3</v>
      </c>
      <c r="CZ107" s="7">
        <f t="shared" si="123"/>
        <v>3</v>
      </c>
      <c r="DA107" s="11">
        <f t="shared" si="123"/>
        <v>0</v>
      </c>
      <c r="DB107" s="10">
        <f t="shared" si="123"/>
        <v>0</v>
      </c>
      <c r="DC107" s="11">
        <f t="shared" si="123"/>
        <v>0</v>
      </c>
      <c r="DD107" s="10">
        <f t="shared" si="123"/>
        <v>0</v>
      </c>
      <c r="DE107" s="11">
        <f t="shared" si="123"/>
        <v>0</v>
      </c>
      <c r="DF107" s="10">
        <f t="shared" si="123"/>
        <v>0</v>
      </c>
      <c r="DG107" s="11">
        <f t="shared" si="123"/>
        <v>0</v>
      </c>
      <c r="DH107" s="10">
        <f t="shared" si="123"/>
        <v>0</v>
      </c>
      <c r="DI107" s="11">
        <f t="shared" si="123"/>
        <v>0</v>
      </c>
      <c r="DJ107" s="10">
        <f t="shared" si="123"/>
        <v>0</v>
      </c>
      <c r="DK107" s="7">
        <f t="shared" si="123"/>
        <v>0</v>
      </c>
      <c r="DL107" s="11">
        <f t="shared" si="123"/>
        <v>0</v>
      </c>
      <c r="DM107" s="10">
        <f t="shared" si="123"/>
        <v>0</v>
      </c>
      <c r="DN107" s="11">
        <f t="shared" si="123"/>
        <v>0</v>
      </c>
      <c r="DO107" s="10">
        <f t="shared" si="123"/>
        <v>0</v>
      </c>
      <c r="DP107" s="11">
        <f t="shared" si="123"/>
        <v>0</v>
      </c>
      <c r="DQ107" s="10">
        <f t="shared" si="123"/>
        <v>0</v>
      </c>
      <c r="DR107" s="11">
        <f t="shared" si="123"/>
        <v>0</v>
      </c>
      <c r="DS107" s="10">
        <f t="shared" si="123"/>
        <v>0</v>
      </c>
      <c r="DT107" s="7">
        <f t="shared" si="123"/>
        <v>0</v>
      </c>
      <c r="DU107" s="7">
        <f t="shared" si="123"/>
        <v>0</v>
      </c>
      <c r="DV107" s="11">
        <f t="shared" si="123"/>
        <v>0</v>
      </c>
      <c r="DW107" s="10">
        <f t="shared" si="123"/>
        <v>0</v>
      </c>
      <c r="DX107" s="11">
        <f t="shared" si="123"/>
        <v>0</v>
      </c>
      <c r="DY107" s="10">
        <f t="shared" si="123"/>
        <v>0</v>
      </c>
      <c r="DZ107" s="11">
        <f t="shared" si="123"/>
        <v>0</v>
      </c>
      <c r="EA107" s="10">
        <f t="shared" si="123"/>
        <v>0</v>
      </c>
      <c r="EB107" s="11">
        <f t="shared" si="123"/>
        <v>0</v>
      </c>
      <c r="EC107" s="10">
        <f t="shared" si="123"/>
        <v>0</v>
      </c>
      <c r="ED107" s="11">
        <f t="shared" ref="ED107:EP107" si="124">SUM(ED106:ED106)</f>
        <v>0</v>
      </c>
      <c r="EE107" s="10">
        <f t="shared" si="124"/>
        <v>0</v>
      </c>
      <c r="EF107" s="7">
        <f t="shared" si="124"/>
        <v>0</v>
      </c>
      <c r="EG107" s="11">
        <f t="shared" si="124"/>
        <v>0</v>
      </c>
      <c r="EH107" s="10">
        <f t="shared" si="124"/>
        <v>0</v>
      </c>
      <c r="EI107" s="11">
        <f t="shared" si="124"/>
        <v>0</v>
      </c>
      <c r="EJ107" s="10">
        <f t="shared" si="124"/>
        <v>0</v>
      </c>
      <c r="EK107" s="11">
        <f t="shared" si="124"/>
        <v>0</v>
      </c>
      <c r="EL107" s="10">
        <f t="shared" si="124"/>
        <v>0</v>
      </c>
      <c r="EM107" s="11">
        <f t="shared" si="124"/>
        <v>0</v>
      </c>
      <c r="EN107" s="10">
        <f t="shared" si="124"/>
        <v>0</v>
      </c>
      <c r="EO107" s="7">
        <f t="shared" si="124"/>
        <v>0</v>
      </c>
      <c r="EP107" s="7">
        <f t="shared" si="124"/>
        <v>0</v>
      </c>
    </row>
    <row r="108" spans="1:146" ht="19.95" customHeight="1" x14ac:dyDescent="0.25">
      <c r="A108" s="12" t="s">
        <v>231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2"/>
      <c r="EP108" s="13"/>
    </row>
    <row r="109" spans="1:146" x14ac:dyDescent="0.25">
      <c r="A109" s="6"/>
      <c r="B109" s="6"/>
      <c r="C109" s="6"/>
      <c r="D109" s="6" t="s">
        <v>232</v>
      </c>
      <c r="E109" s="3" t="s">
        <v>233</v>
      </c>
      <c r="F109" s="6">
        <f>COUNTIF(U109:EN109,"e")</f>
        <v>0</v>
      </c>
      <c r="G109" s="6">
        <f>COUNTIF(U109:EN109,"z")</f>
        <v>1</v>
      </c>
      <c r="H109" s="6">
        <f>SUM(I109:Q109)</f>
        <v>0</v>
      </c>
      <c r="I109" s="6">
        <f>U109+AP109+BK109+CF109+DA109+DV109</f>
        <v>0</v>
      </c>
      <c r="J109" s="6">
        <f>W109+AR109+BM109+CH109+DC109+DX109</f>
        <v>0</v>
      </c>
      <c r="K109" s="6">
        <f>Y109+AT109+BO109+CJ109+DE109+DZ109</f>
        <v>0</v>
      </c>
      <c r="L109" s="6">
        <f>AA109+AV109+BQ109+CL109+DG109+EB109</f>
        <v>0</v>
      </c>
      <c r="M109" s="6">
        <f>AC109+AX109+BS109+CN109+DI109+ED109</f>
        <v>0</v>
      </c>
      <c r="N109" s="6">
        <f>AF109+BA109+BV109+CQ109+DL109+EG109</f>
        <v>0</v>
      </c>
      <c r="O109" s="6">
        <f>AH109+BC109+BX109+CS109+DN109+EI109</f>
        <v>0</v>
      </c>
      <c r="P109" s="6">
        <f>AJ109+BE109+BZ109+CU109+DP109+EK109</f>
        <v>0</v>
      </c>
      <c r="Q109" s="6">
        <f>AL109+BG109+CB109+CW109+DR109+EM109</f>
        <v>0</v>
      </c>
      <c r="R109" s="7">
        <f>AO109+BJ109+CE109+CZ109+DU109+EP109</f>
        <v>0</v>
      </c>
      <c r="S109" s="7">
        <f>AN109+BI109+CD109+CY109+DT109+EO109</f>
        <v>0</v>
      </c>
      <c r="T109" s="7">
        <v>0</v>
      </c>
      <c r="U109" s="11"/>
      <c r="V109" s="10"/>
      <c r="W109" s="11">
        <v>0</v>
      </c>
      <c r="X109" s="10" t="s">
        <v>57</v>
      </c>
      <c r="Y109" s="11"/>
      <c r="Z109" s="10"/>
      <c r="AA109" s="11"/>
      <c r="AB109" s="10"/>
      <c r="AC109" s="11"/>
      <c r="AD109" s="10"/>
      <c r="AE109" s="7">
        <v>0</v>
      </c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AE109+AN109</f>
        <v>0</v>
      </c>
      <c r="AP109" s="11"/>
      <c r="AQ109" s="10"/>
      <c r="AR109" s="11"/>
      <c r="AS109" s="10"/>
      <c r="AT109" s="11"/>
      <c r="AU109" s="10"/>
      <c r="AV109" s="11"/>
      <c r="AW109" s="10"/>
      <c r="AX109" s="11"/>
      <c r="AY109" s="10"/>
      <c r="AZ109" s="7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AZ109+BI109</f>
        <v>0</v>
      </c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7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BU109+CD109</f>
        <v>0</v>
      </c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CP109+CY109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7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DK109+DT109</f>
        <v>0</v>
      </c>
      <c r="DV109" s="11"/>
      <c r="DW109" s="10"/>
      <c r="DX109" s="11"/>
      <c r="DY109" s="10"/>
      <c r="DZ109" s="11"/>
      <c r="EA109" s="10"/>
      <c r="EB109" s="11"/>
      <c r="EC109" s="10"/>
      <c r="ED109" s="11"/>
      <c r="EE109" s="10"/>
      <c r="EF109" s="7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EF109+EO109</f>
        <v>0</v>
      </c>
    </row>
    <row r="110" spans="1:146" x14ac:dyDescent="0.25">
      <c r="A110" s="6"/>
      <c r="B110" s="6"/>
      <c r="C110" s="6"/>
      <c r="D110" s="6" t="s">
        <v>234</v>
      </c>
      <c r="E110" s="3" t="s">
        <v>235</v>
      </c>
      <c r="F110" s="6">
        <f>COUNTIF(U110:EN110,"e")</f>
        <v>0</v>
      </c>
      <c r="G110" s="6">
        <f>COUNTIF(U110:EN110,"z")</f>
        <v>1</v>
      </c>
      <c r="H110" s="6">
        <f>SUM(I110:Q110)</f>
        <v>4</v>
      </c>
      <c r="I110" s="6">
        <f>U110+AP110+BK110+CF110+DA110+DV110</f>
        <v>4</v>
      </c>
      <c r="J110" s="6">
        <f>W110+AR110+BM110+CH110+DC110+DX110</f>
        <v>0</v>
      </c>
      <c r="K110" s="6">
        <f>Y110+AT110+BO110+CJ110+DE110+DZ110</f>
        <v>0</v>
      </c>
      <c r="L110" s="6">
        <f>AA110+AV110+BQ110+CL110+DG110+EB110</f>
        <v>0</v>
      </c>
      <c r="M110" s="6">
        <f>AC110+AX110+BS110+CN110+DI110+ED110</f>
        <v>0</v>
      </c>
      <c r="N110" s="6">
        <f>AF110+BA110+BV110+CQ110+DL110+EG110</f>
        <v>0</v>
      </c>
      <c r="O110" s="6">
        <f>AH110+BC110+BX110+CS110+DN110+EI110</f>
        <v>0</v>
      </c>
      <c r="P110" s="6">
        <f>AJ110+BE110+BZ110+CU110+DP110+EK110</f>
        <v>0</v>
      </c>
      <c r="Q110" s="6">
        <f>AL110+BG110+CB110+CW110+DR110+EM110</f>
        <v>0</v>
      </c>
      <c r="R110" s="7">
        <f>AO110+BJ110+CE110+CZ110+DU110+EP110</f>
        <v>0</v>
      </c>
      <c r="S110" s="7">
        <f>AN110+BI110+CD110+CY110+DT110+EO110</f>
        <v>0</v>
      </c>
      <c r="T110" s="7">
        <v>0</v>
      </c>
      <c r="U110" s="11">
        <v>4</v>
      </c>
      <c r="V110" s="10" t="s">
        <v>57</v>
      </c>
      <c r="W110" s="11"/>
      <c r="X110" s="10"/>
      <c r="Y110" s="11"/>
      <c r="Z110" s="10"/>
      <c r="AA110" s="11"/>
      <c r="AB110" s="10"/>
      <c r="AC110" s="11"/>
      <c r="AD110" s="10"/>
      <c r="AE110" s="7">
        <v>0</v>
      </c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AE110+AN110</f>
        <v>0</v>
      </c>
      <c r="AP110" s="11"/>
      <c r="AQ110" s="10"/>
      <c r="AR110" s="11"/>
      <c r="AS110" s="10"/>
      <c r="AT110" s="11"/>
      <c r="AU110" s="10"/>
      <c r="AV110" s="11"/>
      <c r="AW110" s="10"/>
      <c r="AX110" s="11"/>
      <c r="AY110" s="10"/>
      <c r="AZ110" s="7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AZ110+BI110</f>
        <v>0</v>
      </c>
      <c r="BK110" s="11"/>
      <c r="BL110" s="10"/>
      <c r="BM110" s="11"/>
      <c r="BN110" s="10"/>
      <c r="BO110" s="11"/>
      <c r="BP110" s="10"/>
      <c r="BQ110" s="11"/>
      <c r="BR110" s="10"/>
      <c r="BS110" s="11"/>
      <c r="BT110" s="10"/>
      <c r="BU110" s="7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BU110+CD110</f>
        <v>0</v>
      </c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CP110+CY110</f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7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DK110+DT110</f>
        <v>0</v>
      </c>
      <c r="DV110" s="11"/>
      <c r="DW110" s="10"/>
      <c r="DX110" s="11"/>
      <c r="DY110" s="10"/>
      <c r="DZ110" s="11"/>
      <c r="EA110" s="10"/>
      <c r="EB110" s="11"/>
      <c r="EC110" s="10"/>
      <c r="ED110" s="11"/>
      <c r="EE110" s="10"/>
      <c r="EF110" s="7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EF110+EO110</f>
        <v>0</v>
      </c>
    </row>
    <row r="111" spans="1:146" x14ac:dyDescent="0.25">
      <c r="A111" s="6"/>
      <c r="B111" s="6"/>
      <c r="C111" s="6"/>
      <c r="D111" s="6" t="s">
        <v>236</v>
      </c>
      <c r="E111" s="3" t="s">
        <v>237</v>
      </c>
      <c r="F111" s="6">
        <f>COUNTIF(U111:EN111,"e")</f>
        <v>0</v>
      </c>
      <c r="G111" s="6">
        <f>COUNTIF(U111:EN111,"z")</f>
        <v>1</v>
      </c>
      <c r="H111" s="6">
        <f>SUM(I111:Q111)</f>
        <v>2</v>
      </c>
      <c r="I111" s="6">
        <f>U111+AP111+BK111+CF111+DA111+DV111</f>
        <v>2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0</v>
      </c>
      <c r="R111" s="7">
        <f>AO111+BJ111+CE111+CZ111+DU111+EP111</f>
        <v>0</v>
      </c>
      <c r="S111" s="7">
        <f>AN111+BI111+CD111+CY111+DT111+EO111</f>
        <v>0</v>
      </c>
      <c r="T111" s="7">
        <v>0</v>
      </c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>
        <v>2</v>
      </c>
      <c r="CG111" s="10" t="s">
        <v>57</v>
      </c>
      <c r="CH111" s="11"/>
      <c r="CI111" s="10"/>
      <c r="CJ111" s="11"/>
      <c r="CK111" s="10"/>
      <c r="CL111" s="11"/>
      <c r="CM111" s="10"/>
      <c r="CN111" s="11"/>
      <c r="CO111" s="10"/>
      <c r="CP111" s="7">
        <v>0</v>
      </c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CP111+CY111</f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ht="16.05" customHeight="1" x14ac:dyDescent="0.25">
      <c r="A112" s="6"/>
      <c r="B112" s="6"/>
      <c r="C112" s="6"/>
      <c r="D112" s="6"/>
      <c r="E112" s="6" t="s">
        <v>82</v>
      </c>
      <c r="F112" s="6">
        <f t="shared" ref="F112:AK112" si="125">SUM(F109:F111)</f>
        <v>0</v>
      </c>
      <c r="G112" s="6">
        <f t="shared" si="125"/>
        <v>3</v>
      </c>
      <c r="H112" s="6">
        <f t="shared" si="125"/>
        <v>6</v>
      </c>
      <c r="I112" s="6">
        <f t="shared" si="125"/>
        <v>6</v>
      </c>
      <c r="J112" s="6">
        <f t="shared" si="125"/>
        <v>0</v>
      </c>
      <c r="K112" s="6">
        <f t="shared" si="125"/>
        <v>0</v>
      </c>
      <c r="L112" s="6">
        <f t="shared" si="125"/>
        <v>0</v>
      </c>
      <c r="M112" s="6">
        <f t="shared" si="125"/>
        <v>0</v>
      </c>
      <c r="N112" s="6">
        <f t="shared" si="125"/>
        <v>0</v>
      </c>
      <c r="O112" s="6">
        <f t="shared" si="125"/>
        <v>0</v>
      </c>
      <c r="P112" s="6">
        <f t="shared" si="125"/>
        <v>0</v>
      </c>
      <c r="Q112" s="6">
        <f t="shared" si="125"/>
        <v>0</v>
      </c>
      <c r="R112" s="7">
        <f t="shared" si="125"/>
        <v>0</v>
      </c>
      <c r="S112" s="7">
        <f t="shared" si="125"/>
        <v>0</v>
      </c>
      <c r="T112" s="7">
        <f t="shared" si="125"/>
        <v>0</v>
      </c>
      <c r="U112" s="11">
        <f t="shared" si="125"/>
        <v>4</v>
      </c>
      <c r="V112" s="10">
        <f t="shared" si="125"/>
        <v>0</v>
      </c>
      <c r="W112" s="11">
        <f t="shared" si="125"/>
        <v>0</v>
      </c>
      <c r="X112" s="10">
        <f t="shared" si="125"/>
        <v>0</v>
      </c>
      <c r="Y112" s="11">
        <f t="shared" si="125"/>
        <v>0</v>
      </c>
      <c r="Z112" s="10">
        <f t="shared" si="125"/>
        <v>0</v>
      </c>
      <c r="AA112" s="11">
        <f t="shared" si="125"/>
        <v>0</v>
      </c>
      <c r="AB112" s="10">
        <f t="shared" si="125"/>
        <v>0</v>
      </c>
      <c r="AC112" s="11">
        <f t="shared" si="125"/>
        <v>0</v>
      </c>
      <c r="AD112" s="10">
        <f t="shared" si="125"/>
        <v>0</v>
      </c>
      <c r="AE112" s="7">
        <f t="shared" si="125"/>
        <v>0</v>
      </c>
      <c r="AF112" s="11">
        <f t="shared" si="125"/>
        <v>0</v>
      </c>
      <c r="AG112" s="10">
        <f t="shared" si="125"/>
        <v>0</v>
      </c>
      <c r="AH112" s="11">
        <f t="shared" si="125"/>
        <v>0</v>
      </c>
      <c r="AI112" s="10">
        <f t="shared" si="125"/>
        <v>0</v>
      </c>
      <c r="AJ112" s="11">
        <f t="shared" si="125"/>
        <v>0</v>
      </c>
      <c r="AK112" s="10">
        <f t="shared" si="125"/>
        <v>0</v>
      </c>
      <c r="AL112" s="11">
        <f t="shared" ref="AL112:BQ112" si="126">SUM(AL109:AL111)</f>
        <v>0</v>
      </c>
      <c r="AM112" s="10">
        <f t="shared" si="126"/>
        <v>0</v>
      </c>
      <c r="AN112" s="7">
        <f t="shared" si="126"/>
        <v>0</v>
      </c>
      <c r="AO112" s="7">
        <f t="shared" si="126"/>
        <v>0</v>
      </c>
      <c r="AP112" s="11">
        <f t="shared" si="126"/>
        <v>0</v>
      </c>
      <c r="AQ112" s="10">
        <f t="shared" si="126"/>
        <v>0</v>
      </c>
      <c r="AR112" s="11">
        <f t="shared" si="126"/>
        <v>0</v>
      </c>
      <c r="AS112" s="10">
        <f t="shared" si="126"/>
        <v>0</v>
      </c>
      <c r="AT112" s="11">
        <f t="shared" si="126"/>
        <v>0</v>
      </c>
      <c r="AU112" s="10">
        <f t="shared" si="126"/>
        <v>0</v>
      </c>
      <c r="AV112" s="11">
        <f t="shared" si="126"/>
        <v>0</v>
      </c>
      <c r="AW112" s="10">
        <f t="shared" si="126"/>
        <v>0</v>
      </c>
      <c r="AX112" s="11">
        <f t="shared" si="126"/>
        <v>0</v>
      </c>
      <c r="AY112" s="10">
        <f t="shared" si="126"/>
        <v>0</v>
      </c>
      <c r="AZ112" s="7">
        <f t="shared" si="126"/>
        <v>0</v>
      </c>
      <c r="BA112" s="11">
        <f t="shared" si="126"/>
        <v>0</v>
      </c>
      <c r="BB112" s="10">
        <f t="shared" si="126"/>
        <v>0</v>
      </c>
      <c r="BC112" s="11">
        <f t="shared" si="126"/>
        <v>0</v>
      </c>
      <c r="BD112" s="10">
        <f t="shared" si="126"/>
        <v>0</v>
      </c>
      <c r="BE112" s="11">
        <f t="shared" si="126"/>
        <v>0</v>
      </c>
      <c r="BF112" s="10">
        <f t="shared" si="126"/>
        <v>0</v>
      </c>
      <c r="BG112" s="11">
        <f t="shared" si="126"/>
        <v>0</v>
      </c>
      <c r="BH112" s="10">
        <f t="shared" si="126"/>
        <v>0</v>
      </c>
      <c r="BI112" s="7">
        <f t="shared" si="126"/>
        <v>0</v>
      </c>
      <c r="BJ112" s="7">
        <f t="shared" si="126"/>
        <v>0</v>
      </c>
      <c r="BK112" s="11">
        <f t="shared" si="126"/>
        <v>0</v>
      </c>
      <c r="BL112" s="10">
        <f t="shared" si="126"/>
        <v>0</v>
      </c>
      <c r="BM112" s="11">
        <f t="shared" si="126"/>
        <v>0</v>
      </c>
      <c r="BN112" s="10">
        <f t="shared" si="126"/>
        <v>0</v>
      </c>
      <c r="BO112" s="11">
        <f t="shared" si="126"/>
        <v>0</v>
      </c>
      <c r="BP112" s="10">
        <f t="shared" si="126"/>
        <v>0</v>
      </c>
      <c r="BQ112" s="11">
        <f t="shared" si="126"/>
        <v>0</v>
      </c>
      <c r="BR112" s="10">
        <f t="shared" ref="BR112:CW112" si="127">SUM(BR109:BR111)</f>
        <v>0</v>
      </c>
      <c r="BS112" s="11">
        <f t="shared" si="127"/>
        <v>0</v>
      </c>
      <c r="BT112" s="10">
        <f t="shared" si="127"/>
        <v>0</v>
      </c>
      <c r="BU112" s="7">
        <f t="shared" si="127"/>
        <v>0</v>
      </c>
      <c r="BV112" s="11">
        <f t="shared" si="127"/>
        <v>0</v>
      </c>
      <c r="BW112" s="10">
        <f t="shared" si="127"/>
        <v>0</v>
      </c>
      <c r="BX112" s="11">
        <f t="shared" si="127"/>
        <v>0</v>
      </c>
      <c r="BY112" s="10">
        <f t="shared" si="127"/>
        <v>0</v>
      </c>
      <c r="BZ112" s="11">
        <f t="shared" si="127"/>
        <v>0</v>
      </c>
      <c r="CA112" s="10">
        <f t="shared" si="127"/>
        <v>0</v>
      </c>
      <c r="CB112" s="11">
        <f t="shared" si="127"/>
        <v>0</v>
      </c>
      <c r="CC112" s="10">
        <f t="shared" si="127"/>
        <v>0</v>
      </c>
      <c r="CD112" s="7">
        <f t="shared" si="127"/>
        <v>0</v>
      </c>
      <c r="CE112" s="7">
        <f t="shared" si="127"/>
        <v>0</v>
      </c>
      <c r="CF112" s="11">
        <f t="shared" si="127"/>
        <v>2</v>
      </c>
      <c r="CG112" s="10">
        <f t="shared" si="127"/>
        <v>0</v>
      </c>
      <c r="CH112" s="11">
        <f t="shared" si="127"/>
        <v>0</v>
      </c>
      <c r="CI112" s="10">
        <f t="shared" si="127"/>
        <v>0</v>
      </c>
      <c r="CJ112" s="11">
        <f t="shared" si="127"/>
        <v>0</v>
      </c>
      <c r="CK112" s="10">
        <f t="shared" si="127"/>
        <v>0</v>
      </c>
      <c r="CL112" s="11">
        <f t="shared" si="127"/>
        <v>0</v>
      </c>
      <c r="CM112" s="10">
        <f t="shared" si="127"/>
        <v>0</v>
      </c>
      <c r="CN112" s="11">
        <f t="shared" si="127"/>
        <v>0</v>
      </c>
      <c r="CO112" s="10">
        <f t="shared" si="127"/>
        <v>0</v>
      </c>
      <c r="CP112" s="7">
        <f t="shared" si="127"/>
        <v>0</v>
      </c>
      <c r="CQ112" s="11">
        <f t="shared" si="127"/>
        <v>0</v>
      </c>
      <c r="CR112" s="10">
        <f t="shared" si="127"/>
        <v>0</v>
      </c>
      <c r="CS112" s="11">
        <f t="shared" si="127"/>
        <v>0</v>
      </c>
      <c r="CT112" s="10">
        <f t="shared" si="127"/>
        <v>0</v>
      </c>
      <c r="CU112" s="11">
        <f t="shared" si="127"/>
        <v>0</v>
      </c>
      <c r="CV112" s="10">
        <f t="shared" si="127"/>
        <v>0</v>
      </c>
      <c r="CW112" s="11">
        <f t="shared" si="127"/>
        <v>0</v>
      </c>
      <c r="CX112" s="10">
        <f t="shared" ref="CX112:EC112" si="128">SUM(CX109:CX111)</f>
        <v>0</v>
      </c>
      <c r="CY112" s="7">
        <f t="shared" si="128"/>
        <v>0</v>
      </c>
      <c r="CZ112" s="7">
        <f t="shared" si="128"/>
        <v>0</v>
      </c>
      <c r="DA112" s="11">
        <f t="shared" si="128"/>
        <v>0</v>
      </c>
      <c r="DB112" s="10">
        <f t="shared" si="128"/>
        <v>0</v>
      </c>
      <c r="DC112" s="11">
        <f t="shared" si="128"/>
        <v>0</v>
      </c>
      <c r="DD112" s="10">
        <f t="shared" si="128"/>
        <v>0</v>
      </c>
      <c r="DE112" s="11">
        <f t="shared" si="128"/>
        <v>0</v>
      </c>
      <c r="DF112" s="10">
        <f t="shared" si="128"/>
        <v>0</v>
      </c>
      <c r="DG112" s="11">
        <f t="shared" si="128"/>
        <v>0</v>
      </c>
      <c r="DH112" s="10">
        <f t="shared" si="128"/>
        <v>0</v>
      </c>
      <c r="DI112" s="11">
        <f t="shared" si="128"/>
        <v>0</v>
      </c>
      <c r="DJ112" s="10">
        <f t="shared" si="128"/>
        <v>0</v>
      </c>
      <c r="DK112" s="7">
        <f t="shared" si="128"/>
        <v>0</v>
      </c>
      <c r="DL112" s="11">
        <f t="shared" si="128"/>
        <v>0</v>
      </c>
      <c r="DM112" s="10">
        <f t="shared" si="128"/>
        <v>0</v>
      </c>
      <c r="DN112" s="11">
        <f t="shared" si="128"/>
        <v>0</v>
      </c>
      <c r="DO112" s="10">
        <f t="shared" si="128"/>
        <v>0</v>
      </c>
      <c r="DP112" s="11">
        <f t="shared" si="128"/>
        <v>0</v>
      </c>
      <c r="DQ112" s="10">
        <f t="shared" si="128"/>
        <v>0</v>
      </c>
      <c r="DR112" s="11">
        <f t="shared" si="128"/>
        <v>0</v>
      </c>
      <c r="DS112" s="10">
        <f t="shared" si="128"/>
        <v>0</v>
      </c>
      <c r="DT112" s="7">
        <f t="shared" si="128"/>
        <v>0</v>
      </c>
      <c r="DU112" s="7">
        <f t="shared" si="128"/>
        <v>0</v>
      </c>
      <c r="DV112" s="11">
        <f t="shared" si="128"/>
        <v>0</v>
      </c>
      <c r="DW112" s="10">
        <f t="shared" si="128"/>
        <v>0</v>
      </c>
      <c r="DX112" s="11">
        <f t="shared" si="128"/>
        <v>0</v>
      </c>
      <c r="DY112" s="10">
        <f t="shared" si="128"/>
        <v>0</v>
      </c>
      <c r="DZ112" s="11">
        <f t="shared" si="128"/>
        <v>0</v>
      </c>
      <c r="EA112" s="10">
        <f t="shared" si="128"/>
        <v>0</v>
      </c>
      <c r="EB112" s="11">
        <f t="shared" si="128"/>
        <v>0</v>
      </c>
      <c r="EC112" s="10">
        <f t="shared" si="128"/>
        <v>0</v>
      </c>
      <c r="ED112" s="11">
        <f t="shared" ref="ED112:EP112" si="129">SUM(ED109:ED111)</f>
        <v>0</v>
      </c>
      <c r="EE112" s="10">
        <f t="shared" si="129"/>
        <v>0</v>
      </c>
      <c r="EF112" s="7">
        <f t="shared" si="129"/>
        <v>0</v>
      </c>
      <c r="EG112" s="11">
        <f t="shared" si="129"/>
        <v>0</v>
      </c>
      <c r="EH112" s="10">
        <f t="shared" si="129"/>
        <v>0</v>
      </c>
      <c r="EI112" s="11">
        <f t="shared" si="129"/>
        <v>0</v>
      </c>
      <c r="EJ112" s="10">
        <f t="shared" si="129"/>
        <v>0</v>
      </c>
      <c r="EK112" s="11">
        <f t="shared" si="129"/>
        <v>0</v>
      </c>
      <c r="EL112" s="10">
        <f t="shared" si="129"/>
        <v>0</v>
      </c>
      <c r="EM112" s="11">
        <f t="shared" si="129"/>
        <v>0</v>
      </c>
      <c r="EN112" s="10">
        <f t="shared" si="129"/>
        <v>0</v>
      </c>
      <c r="EO112" s="7">
        <f t="shared" si="129"/>
        <v>0</v>
      </c>
      <c r="EP112" s="7">
        <f t="shared" si="129"/>
        <v>0</v>
      </c>
    </row>
    <row r="113" spans="1:146" ht="19.95" customHeight="1" x14ac:dyDescent="0.25">
      <c r="A113" s="6"/>
      <c r="B113" s="6"/>
      <c r="C113" s="6"/>
      <c r="D113" s="6"/>
      <c r="E113" s="8" t="s">
        <v>238</v>
      </c>
      <c r="F113" s="6">
        <f>F29+F39+F71+F82+F107+F112</f>
        <v>16</v>
      </c>
      <c r="G113" s="6">
        <f>G29+G39+G71+G82+G107+G112</f>
        <v>91</v>
      </c>
      <c r="H113" s="6">
        <f t="shared" ref="H113:Q113" si="130">H29+H39+H71+H82+H112</f>
        <v>1159</v>
      </c>
      <c r="I113" s="6">
        <f t="shared" si="130"/>
        <v>396</v>
      </c>
      <c r="J113" s="6">
        <f t="shared" si="130"/>
        <v>490</v>
      </c>
      <c r="K113" s="6">
        <f t="shared" si="130"/>
        <v>36</v>
      </c>
      <c r="L113" s="6">
        <f t="shared" si="130"/>
        <v>0</v>
      </c>
      <c r="M113" s="6">
        <f t="shared" si="130"/>
        <v>19</v>
      </c>
      <c r="N113" s="6">
        <f t="shared" si="130"/>
        <v>100</v>
      </c>
      <c r="O113" s="6">
        <f t="shared" si="130"/>
        <v>118</v>
      </c>
      <c r="P113" s="6">
        <f t="shared" si="130"/>
        <v>0</v>
      </c>
      <c r="Q113" s="6">
        <f t="shared" si="130"/>
        <v>0</v>
      </c>
      <c r="R113" s="7">
        <f>R29+R39+R71+R82+R107+R112</f>
        <v>180</v>
      </c>
      <c r="S113" s="7">
        <f>S29+S39+S71+S82+S107+S112</f>
        <v>30</v>
      </c>
      <c r="T113" s="7">
        <f>T29+T39+T71+T82+T107+T112</f>
        <v>49.54</v>
      </c>
      <c r="U113" s="11">
        <f t="shared" ref="U113:AD113" si="131">U29+U39+U71+U82+U112</f>
        <v>95</v>
      </c>
      <c r="V113" s="10">
        <f t="shared" si="131"/>
        <v>0</v>
      </c>
      <c r="W113" s="11">
        <f t="shared" si="131"/>
        <v>88</v>
      </c>
      <c r="X113" s="10">
        <f t="shared" si="131"/>
        <v>0</v>
      </c>
      <c r="Y113" s="11">
        <f t="shared" si="131"/>
        <v>15</v>
      </c>
      <c r="Z113" s="10">
        <f t="shared" si="131"/>
        <v>0</v>
      </c>
      <c r="AA113" s="11">
        <f t="shared" si="131"/>
        <v>0</v>
      </c>
      <c r="AB113" s="10">
        <f t="shared" si="131"/>
        <v>0</v>
      </c>
      <c r="AC113" s="11">
        <f t="shared" si="131"/>
        <v>0</v>
      </c>
      <c r="AD113" s="10">
        <f t="shared" si="131"/>
        <v>0</v>
      </c>
      <c r="AE113" s="7">
        <f>AE29+AE39+AE71+AE82+AE107+AE112</f>
        <v>27</v>
      </c>
      <c r="AF113" s="11">
        <f t="shared" ref="AF113:AM113" si="132">AF29+AF39+AF71+AF82+AF112</f>
        <v>0</v>
      </c>
      <c r="AG113" s="10">
        <f t="shared" si="132"/>
        <v>0</v>
      </c>
      <c r="AH113" s="11">
        <f t="shared" si="132"/>
        <v>24</v>
      </c>
      <c r="AI113" s="10">
        <f t="shared" si="132"/>
        <v>0</v>
      </c>
      <c r="AJ113" s="11">
        <f t="shared" si="132"/>
        <v>0</v>
      </c>
      <c r="AK113" s="10">
        <f t="shared" si="132"/>
        <v>0</v>
      </c>
      <c r="AL113" s="11">
        <f t="shared" si="132"/>
        <v>0</v>
      </c>
      <c r="AM113" s="10">
        <f t="shared" si="132"/>
        <v>0</v>
      </c>
      <c r="AN113" s="7">
        <f>AN29+AN39+AN71+AN82+AN107+AN112</f>
        <v>3</v>
      </c>
      <c r="AO113" s="7">
        <f>AO29+AO39+AO71+AO82+AO107+AO112</f>
        <v>30</v>
      </c>
      <c r="AP113" s="11">
        <f t="shared" ref="AP113:AY113" si="133">AP29+AP39+AP71+AP82+AP112</f>
        <v>94</v>
      </c>
      <c r="AQ113" s="10">
        <f t="shared" si="133"/>
        <v>0</v>
      </c>
      <c r="AR113" s="11">
        <f t="shared" si="133"/>
        <v>80</v>
      </c>
      <c r="AS113" s="10">
        <f t="shared" si="133"/>
        <v>0</v>
      </c>
      <c r="AT113" s="11">
        <f t="shared" si="133"/>
        <v>0</v>
      </c>
      <c r="AU113" s="10">
        <f t="shared" si="133"/>
        <v>0</v>
      </c>
      <c r="AV113" s="11">
        <f t="shared" si="133"/>
        <v>0</v>
      </c>
      <c r="AW113" s="10">
        <f t="shared" si="133"/>
        <v>0</v>
      </c>
      <c r="AX113" s="11">
        <f t="shared" si="133"/>
        <v>0</v>
      </c>
      <c r="AY113" s="10">
        <f t="shared" si="133"/>
        <v>0</v>
      </c>
      <c r="AZ113" s="7">
        <f>AZ29+AZ39+AZ71+AZ82+AZ107+AZ112</f>
        <v>26</v>
      </c>
      <c r="BA113" s="11">
        <f t="shared" ref="BA113:BH113" si="134">BA29+BA39+BA71+BA82+BA112</f>
        <v>0</v>
      </c>
      <c r="BB113" s="10">
        <f t="shared" si="134"/>
        <v>0</v>
      </c>
      <c r="BC113" s="11">
        <f t="shared" si="134"/>
        <v>24</v>
      </c>
      <c r="BD113" s="10">
        <f t="shared" si="134"/>
        <v>0</v>
      </c>
      <c r="BE113" s="11">
        <f t="shared" si="134"/>
        <v>0</v>
      </c>
      <c r="BF113" s="10">
        <f t="shared" si="134"/>
        <v>0</v>
      </c>
      <c r="BG113" s="11">
        <f t="shared" si="134"/>
        <v>0</v>
      </c>
      <c r="BH113" s="10">
        <f t="shared" si="134"/>
        <v>0</v>
      </c>
      <c r="BI113" s="7">
        <f>BI29+BI39+BI71+BI82+BI107+BI112</f>
        <v>4</v>
      </c>
      <c r="BJ113" s="7">
        <f>BJ29+BJ39+BJ71+BJ82+BJ107+BJ112</f>
        <v>30</v>
      </c>
      <c r="BK113" s="11">
        <f t="shared" ref="BK113:BT113" si="135">BK29+BK39+BK71+BK82+BK112</f>
        <v>52</v>
      </c>
      <c r="BL113" s="10">
        <f t="shared" si="135"/>
        <v>0</v>
      </c>
      <c r="BM113" s="11">
        <f t="shared" si="135"/>
        <v>82</v>
      </c>
      <c r="BN113" s="10">
        <f t="shared" si="135"/>
        <v>0</v>
      </c>
      <c r="BO113" s="11">
        <f t="shared" si="135"/>
        <v>15</v>
      </c>
      <c r="BP113" s="10">
        <f t="shared" si="135"/>
        <v>0</v>
      </c>
      <c r="BQ113" s="11">
        <f t="shared" si="135"/>
        <v>0</v>
      </c>
      <c r="BR113" s="10">
        <f t="shared" si="135"/>
        <v>0</v>
      </c>
      <c r="BS113" s="11">
        <f t="shared" si="135"/>
        <v>0</v>
      </c>
      <c r="BT113" s="10">
        <f t="shared" si="135"/>
        <v>0</v>
      </c>
      <c r="BU113" s="7">
        <f>BU29+BU39+BU71+BU82+BU107+BU112</f>
        <v>23</v>
      </c>
      <c r="BV113" s="11">
        <f t="shared" ref="BV113:CC113" si="136">BV29+BV39+BV71+BV82+BV112</f>
        <v>20</v>
      </c>
      <c r="BW113" s="10">
        <f t="shared" si="136"/>
        <v>0</v>
      </c>
      <c r="BX113" s="11">
        <f t="shared" si="136"/>
        <v>22</v>
      </c>
      <c r="BY113" s="10">
        <f t="shared" si="136"/>
        <v>0</v>
      </c>
      <c r="BZ113" s="11">
        <f t="shared" si="136"/>
        <v>0</v>
      </c>
      <c r="CA113" s="10">
        <f t="shared" si="136"/>
        <v>0</v>
      </c>
      <c r="CB113" s="11">
        <f t="shared" si="136"/>
        <v>0</v>
      </c>
      <c r="CC113" s="10">
        <f t="shared" si="136"/>
        <v>0</v>
      </c>
      <c r="CD113" s="7">
        <f>CD29+CD39+CD71+CD82+CD107+CD112</f>
        <v>7</v>
      </c>
      <c r="CE113" s="7">
        <f>CE29+CE39+CE71+CE82+CE107+CE112</f>
        <v>30</v>
      </c>
      <c r="CF113" s="11">
        <f t="shared" ref="CF113:CO113" si="137">CF29+CF39+CF71+CF82+CF112</f>
        <v>49</v>
      </c>
      <c r="CG113" s="10">
        <f t="shared" si="137"/>
        <v>0</v>
      </c>
      <c r="CH113" s="11">
        <f t="shared" si="137"/>
        <v>77</v>
      </c>
      <c r="CI113" s="10">
        <f t="shared" si="137"/>
        <v>0</v>
      </c>
      <c r="CJ113" s="11">
        <f t="shared" si="137"/>
        <v>6</v>
      </c>
      <c r="CK113" s="10">
        <f t="shared" si="137"/>
        <v>0</v>
      </c>
      <c r="CL113" s="11">
        <f t="shared" si="137"/>
        <v>0</v>
      </c>
      <c r="CM113" s="10">
        <f t="shared" si="137"/>
        <v>0</v>
      </c>
      <c r="CN113" s="11">
        <f t="shared" si="137"/>
        <v>9</v>
      </c>
      <c r="CO113" s="10">
        <f t="shared" si="137"/>
        <v>0</v>
      </c>
      <c r="CP113" s="7">
        <f>CP29+CP39+CP71+CP82+CP107+CP112</f>
        <v>23</v>
      </c>
      <c r="CQ113" s="11">
        <f t="shared" ref="CQ113:CX113" si="138">CQ29+CQ39+CQ71+CQ82+CQ112</f>
        <v>40</v>
      </c>
      <c r="CR113" s="10">
        <f t="shared" si="138"/>
        <v>0</v>
      </c>
      <c r="CS113" s="11">
        <f t="shared" si="138"/>
        <v>10</v>
      </c>
      <c r="CT113" s="10">
        <f t="shared" si="138"/>
        <v>0</v>
      </c>
      <c r="CU113" s="11">
        <f t="shared" si="138"/>
        <v>0</v>
      </c>
      <c r="CV113" s="10">
        <f t="shared" si="138"/>
        <v>0</v>
      </c>
      <c r="CW113" s="11">
        <f t="shared" si="138"/>
        <v>0</v>
      </c>
      <c r="CX113" s="10">
        <f t="shared" si="138"/>
        <v>0</v>
      </c>
      <c r="CY113" s="7">
        <f>CY29+CY39+CY71+CY82+CY107+CY112</f>
        <v>7</v>
      </c>
      <c r="CZ113" s="7">
        <f>CZ29+CZ39+CZ71+CZ82+CZ107+CZ112</f>
        <v>30</v>
      </c>
      <c r="DA113" s="11">
        <f t="shared" ref="DA113:DJ113" si="139">DA29+DA39+DA71+DA82+DA112</f>
        <v>70</v>
      </c>
      <c r="DB113" s="10">
        <f t="shared" si="139"/>
        <v>0</v>
      </c>
      <c r="DC113" s="11">
        <f t="shared" si="139"/>
        <v>78</v>
      </c>
      <c r="DD113" s="10">
        <f t="shared" si="139"/>
        <v>0</v>
      </c>
      <c r="DE113" s="11">
        <f t="shared" si="139"/>
        <v>0</v>
      </c>
      <c r="DF113" s="10">
        <f t="shared" si="139"/>
        <v>0</v>
      </c>
      <c r="DG113" s="11">
        <f t="shared" si="139"/>
        <v>0</v>
      </c>
      <c r="DH113" s="10">
        <f t="shared" si="139"/>
        <v>0</v>
      </c>
      <c r="DI113" s="11">
        <f t="shared" si="139"/>
        <v>5</v>
      </c>
      <c r="DJ113" s="10">
        <f t="shared" si="139"/>
        <v>0</v>
      </c>
      <c r="DK113" s="7">
        <f>DK29+DK39+DK71+DK82+DK107+DK112</f>
        <v>21</v>
      </c>
      <c r="DL113" s="11">
        <f t="shared" ref="DL113:DS113" si="140">DL29+DL39+DL71+DL82+DL112</f>
        <v>40</v>
      </c>
      <c r="DM113" s="10">
        <f t="shared" si="140"/>
        <v>0</v>
      </c>
      <c r="DN113" s="11">
        <f t="shared" si="140"/>
        <v>38</v>
      </c>
      <c r="DO113" s="10">
        <f t="shared" si="140"/>
        <v>0</v>
      </c>
      <c r="DP113" s="11">
        <f t="shared" si="140"/>
        <v>0</v>
      </c>
      <c r="DQ113" s="10">
        <f t="shared" si="140"/>
        <v>0</v>
      </c>
      <c r="DR113" s="11">
        <f t="shared" si="140"/>
        <v>0</v>
      </c>
      <c r="DS113" s="10">
        <f t="shared" si="140"/>
        <v>0</v>
      </c>
      <c r="DT113" s="7">
        <f>DT29+DT39+DT71+DT82+DT107+DT112</f>
        <v>9</v>
      </c>
      <c r="DU113" s="7">
        <f>DU29+DU39+DU71+DU82+DU107+DU112</f>
        <v>30</v>
      </c>
      <c r="DV113" s="11">
        <f t="shared" ref="DV113:EE113" si="141">DV29+DV39+DV71+DV82+DV112</f>
        <v>36</v>
      </c>
      <c r="DW113" s="10">
        <f t="shared" si="141"/>
        <v>0</v>
      </c>
      <c r="DX113" s="11">
        <f t="shared" si="141"/>
        <v>85</v>
      </c>
      <c r="DY113" s="10">
        <f t="shared" si="141"/>
        <v>0</v>
      </c>
      <c r="DZ113" s="11">
        <f t="shared" si="141"/>
        <v>0</v>
      </c>
      <c r="EA113" s="10">
        <f t="shared" si="141"/>
        <v>0</v>
      </c>
      <c r="EB113" s="11">
        <f t="shared" si="141"/>
        <v>0</v>
      </c>
      <c r="EC113" s="10">
        <f t="shared" si="141"/>
        <v>0</v>
      </c>
      <c r="ED113" s="11">
        <f t="shared" si="141"/>
        <v>5</v>
      </c>
      <c r="EE113" s="10">
        <f t="shared" si="141"/>
        <v>0</v>
      </c>
      <c r="EF113" s="7">
        <f>EF29+EF39+EF71+EF82+EF107+EF112</f>
        <v>30</v>
      </c>
      <c r="EG113" s="11">
        <f t="shared" ref="EG113:EN113" si="142">EG29+EG39+EG71+EG82+EG112</f>
        <v>0</v>
      </c>
      <c r="EH113" s="10">
        <f t="shared" si="142"/>
        <v>0</v>
      </c>
      <c r="EI113" s="11">
        <f t="shared" si="142"/>
        <v>0</v>
      </c>
      <c r="EJ113" s="10">
        <f t="shared" si="142"/>
        <v>0</v>
      </c>
      <c r="EK113" s="11">
        <f t="shared" si="142"/>
        <v>0</v>
      </c>
      <c r="EL113" s="10">
        <f t="shared" si="142"/>
        <v>0</v>
      </c>
      <c r="EM113" s="11">
        <f t="shared" si="142"/>
        <v>0</v>
      </c>
      <c r="EN113" s="10">
        <f t="shared" si="142"/>
        <v>0</v>
      </c>
      <c r="EO113" s="7">
        <f>EO29+EO39+EO71+EO82+EO107+EO112</f>
        <v>0</v>
      </c>
      <c r="EP113" s="7">
        <f>EP29+EP39+EP71+EP82+EP107+EP112</f>
        <v>30</v>
      </c>
    </row>
    <row r="115" spans="1:146" x14ac:dyDescent="0.25">
      <c r="D115" s="3" t="s">
        <v>22</v>
      </c>
      <c r="E115" s="3" t="s">
        <v>239</v>
      </c>
    </row>
    <row r="116" spans="1:146" x14ac:dyDescent="0.25">
      <c r="D116" s="3" t="s">
        <v>26</v>
      </c>
      <c r="E116" s="3" t="s">
        <v>240</v>
      </c>
    </row>
    <row r="117" spans="1:146" x14ac:dyDescent="0.25">
      <c r="D117" s="14" t="s">
        <v>32</v>
      </c>
      <c r="E117" s="14"/>
    </row>
    <row r="118" spans="1:146" x14ac:dyDescent="0.25">
      <c r="D118" s="3" t="s">
        <v>34</v>
      </c>
      <c r="E118" s="3" t="s">
        <v>241</v>
      </c>
    </row>
    <row r="119" spans="1:146" x14ac:dyDescent="0.25">
      <c r="D119" s="3" t="s">
        <v>35</v>
      </c>
      <c r="E119" s="3" t="s">
        <v>242</v>
      </c>
    </row>
    <row r="120" spans="1:146" x14ac:dyDescent="0.25">
      <c r="D120" s="3" t="s">
        <v>36</v>
      </c>
      <c r="E120" s="3" t="s">
        <v>243</v>
      </c>
    </row>
    <row r="121" spans="1:146" x14ac:dyDescent="0.25">
      <c r="D121" s="3" t="s">
        <v>37</v>
      </c>
      <c r="E121" s="3" t="s">
        <v>244</v>
      </c>
      <c r="M121" s="9"/>
      <c r="U121" s="9"/>
      <c r="AC121" s="9"/>
    </row>
    <row r="122" spans="1:146" x14ac:dyDescent="0.25">
      <c r="D122" s="3" t="s">
        <v>38</v>
      </c>
      <c r="E122" s="3" t="s">
        <v>245</v>
      </c>
    </row>
    <row r="123" spans="1:146" x14ac:dyDescent="0.25">
      <c r="D123" s="14" t="s">
        <v>33</v>
      </c>
      <c r="E123" s="14"/>
    </row>
    <row r="124" spans="1:146" x14ac:dyDescent="0.25">
      <c r="D124" s="3" t="s">
        <v>35</v>
      </c>
      <c r="E124" s="3" t="s">
        <v>242</v>
      </c>
    </row>
    <row r="125" spans="1:146" x14ac:dyDescent="0.25">
      <c r="D125" s="3" t="s">
        <v>39</v>
      </c>
      <c r="E125" s="3" t="s">
        <v>246</v>
      </c>
    </row>
    <row r="126" spans="1:146" x14ac:dyDescent="0.25">
      <c r="D126" s="3" t="s">
        <v>40</v>
      </c>
      <c r="E126" s="3" t="s">
        <v>247</v>
      </c>
    </row>
    <row r="127" spans="1:146" x14ac:dyDescent="0.25">
      <c r="D127" s="3" t="s">
        <v>41</v>
      </c>
      <c r="E127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3:EP83"/>
    <mergeCell ref="C84:C85"/>
    <mergeCell ref="A84:A85"/>
    <mergeCell ref="B84:B85"/>
    <mergeCell ref="C86:C90"/>
    <mergeCell ref="A86:A90"/>
    <mergeCell ref="B86:B90"/>
    <mergeCell ref="C91:C94"/>
    <mergeCell ref="A91:A94"/>
    <mergeCell ref="B91:B94"/>
    <mergeCell ref="A105:EP105"/>
    <mergeCell ref="A108:EP108"/>
    <mergeCell ref="D117:E117"/>
    <mergeCell ref="D123:E123"/>
    <mergeCell ref="C95:C99"/>
    <mergeCell ref="A95:A99"/>
    <mergeCell ref="B95:B99"/>
    <mergeCell ref="C100:C104"/>
    <mergeCell ref="A100:A104"/>
    <mergeCell ref="B100:B10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32"/>
  <sheetViews>
    <sheetView tabSelected="1" topLeftCell="U1" workbookViewId="0">
      <selection activeCell="AF6" sqref="AF6"/>
    </sheetView>
  </sheetViews>
  <sheetFormatPr defaultRowHeight="13.2" x14ac:dyDescent="0.25"/>
  <cols>
    <col min="1" max="3" width="2.77734375" customWidth="1"/>
    <col min="4" max="4" width="5.44140625" customWidth="1"/>
    <col min="5" max="5" width="31.21875" customWidth="1"/>
    <col min="6" max="7" width="3.88671875" customWidth="1"/>
    <col min="8" max="17" width="4.21875" customWidth="1"/>
    <col min="18" max="20" width="4.77734375" customWidth="1"/>
    <col min="21" max="21" width="3.5546875" customWidth="1"/>
    <col min="22" max="22" width="1.88671875" customWidth="1"/>
    <col min="23" max="23" width="3.5546875" customWidth="1"/>
    <col min="24" max="24" width="1.88671875" customWidth="1"/>
    <col min="25" max="25" width="3.5546875" customWidth="1"/>
    <col min="26" max="26" width="1.88671875" customWidth="1"/>
    <col min="27" max="27" width="3.5546875" customWidth="1"/>
    <col min="28" max="28" width="1.88671875" customWidth="1"/>
    <col min="29" max="29" width="3.5546875" customWidth="1"/>
    <col min="30" max="30" width="1.88671875" customWidth="1"/>
    <col min="31" max="31" width="3.88671875" customWidth="1"/>
    <col min="32" max="32" width="3.5546875" customWidth="1"/>
    <col min="33" max="33" width="1.88671875" customWidth="1"/>
    <col min="34" max="34" width="3.5546875" customWidth="1"/>
    <col min="35" max="35" width="1.88671875" customWidth="1"/>
    <col min="36" max="36" width="3.5546875" customWidth="1"/>
    <col min="37" max="37" width="1.88671875" customWidth="1"/>
    <col min="38" max="38" width="3.5546875" customWidth="1"/>
    <col min="39" max="39" width="1.88671875" customWidth="1"/>
    <col min="40" max="41" width="3.88671875" customWidth="1"/>
    <col min="42" max="42" width="3.5546875" customWidth="1"/>
    <col min="43" max="43" width="1.88671875" customWidth="1"/>
    <col min="44" max="44" width="3.5546875" customWidth="1"/>
    <col min="45" max="45" width="1.88671875" customWidth="1"/>
    <col min="46" max="46" width="3.5546875" customWidth="1"/>
    <col min="47" max="47" width="1.88671875" customWidth="1"/>
    <col min="48" max="48" width="3.5546875" customWidth="1"/>
    <col min="49" max="49" width="1.88671875" customWidth="1"/>
    <col min="50" max="50" width="3.5546875" customWidth="1"/>
    <col min="51" max="51" width="1.88671875" customWidth="1"/>
    <col min="52" max="52" width="3.88671875" customWidth="1"/>
    <col min="53" max="53" width="3.5546875" customWidth="1"/>
    <col min="54" max="54" width="1.88671875" customWidth="1"/>
    <col min="55" max="55" width="3.5546875" customWidth="1"/>
    <col min="56" max="56" width="1.88671875" customWidth="1"/>
    <col min="57" max="57" width="3.5546875" customWidth="1"/>
    <col min="58" max="58" width="1.88671875" customWidth="1"/>
    <col min="59" max="59" width="3.5546875" customWidth="1"/>
    <col min="60" max="60" width="1.88671875" customWidth="1"/>
    <col min="61" max="62" width="3.88671875" customWidth="1"/>
    <col min="63" max="63" width="3.5546875" customWidth="1"/>
    <col min="64" max="64" width="1.88671875" customWidth="1"/>
    <col min="65" max="65" width="3.5546875" customWidth="1"/>
    <col min="66" max="66" width="1.88671875" customWidth="1"/>
    <col min="67" max="67" width="3.5546875" customWidth="1"/>
    <col min="68" max="68" width="1.88671875" customWidth="1"/>
    <col min="69" max="69" width="3.5546875" customWidth="1"/>
    <col min="70" max="70" width="1.88671875" customWidth="1"/>
    <col min="71" max="71" width="3.5546875" customWidth="1"/>
    <col min="72" max="72" width="1.88671875" customWidth="1"/>
    <col min="73" max="73" width="3.88671875" customWidth="1"/>
    <col min="74" max="74" width="3.5546875" customWidth="1"/>
    <col min="75" max="75" width="1.88671875" customWidth="1"/>
    <col min="76" max="76" width="3.5546875" customWidth="1"/>
    <col min="77" max="77" width="1.88671875" customWidth="1"/>
    <col min="78" max="78" width="3.5546875" customWidth="1"/>
    <col min="79" max="79" width="1.88671875" customWidth="1"/>
    <col min="80" max="80" width="3.5546875" customWidth="1"/>
    <col min="81" max="81" width="1.88671875" customWidth="1"/>
    <col min="82" max="83" width="3.88671875" customWidth="1"/>
    <col min="84" max="84" width="3.5546875" customWidth="1"/>
    <col min="85" max="85" width="1.88671875" customWidth="1"/>
    <col min="86" max="86" width="3.5546875" customWidth="1"/>
    <col min="87" max="87" width="1.88671875" customWidth="1"/>
    <col min="88" max="88" width="3.5546875" customWidth="1"/>
    <col min="89" max="89" width="1.88671875" customWidth="1"/>
    <col min="90" max="90" width="3.5546875" customWidth="1"/>
    <col min="91" max="91" width="1.88671875" customWidth="1"/>
    <col min="92" max="92" width="3.5546875" customWidth="1"/>
    <col min="93" max="93" width="1.88671875" customWidth="1"/>
    <col min="94" max="94" width="3.88671875" customWidth="1"/>
    <col min="95" max="95" width="3.5546875" customWidth="1"/>
    <col min="96" max="96" width="1.88671875" customWidth="1"/>
    <col min="97" max="97" width="3.5546875" customWidth="1"/>
    <col min="98" max="98" width="1.88671875" customWidth="1"/>
    <col min="99" max="99" width="3.5546875" customWidth="1"/>
    <col min="100" max="100" width="1.88671875" customWidth="1"/>
    <col min="101" max="101" width="3.5546875" customWidth="1"/>
    <col min="102" max="102" width="1.88671875" customWidth="1"/>
    <col min="103" max="104" width="3.88671875" customWidth="1"/>
    <col min="105" max="105" width="3.5546875" customWidth="1"/>
    <col min="106" max="106" width="1.88671875" customWidth="1"/>
    <col min="107" max="107" width="3.5546875" customWidth="1"/>
    <col min="108" max="108" width="1.88671875" customWidth="1"/>
    <col min="109" max="109" width="3.5546875" customWidth="1"/>
    <col min="110" max="110" width="1.88671875" customWidth="1"/>
    <col min="111" max="111" width="3.5546875" customWidth="1"/>
    <col min="112" max="112" width="1.88671875" customWidth="1"/>
    <col min="113" max="113" width="3.5546875" customWidth="1"/>
    <col min="114" max="114" width="1.88671875" customWidth="1"/>
    <col min="115" max="115" width="3.88671875" customWidth="1"/>
    <col min="116" max="116" width="3.5546875" customWidth="1"/>
    <col min="117" max="117" width="1.88671875" customWidth="1"/>
    <col min="118" max="118" width="3.5546875" customWidth="1"/>
    <col min="119" max="119" width="1.88671875" customWidth="1"/>
    <col min="120" max="120" width="3.5546875" customWidth="1"/>
    <col min="121" max="121" width="1.88671875" customWidth="1"/>
    <col min="122" max="122" width="3.5546875" customWidth="1"/>
    <col min="123" max="123" width="1.88671875" customWidth="1"/>
    <col min="124" max="125" width="3.88671875" customWidth="1"/>
    <col min="126" max="126" width="3.5546875" customWidth="1"/>
    <col min="127" max="127" width="1.88671875" customWidth="1"/>
    <col min="128" max="128" width="3.5546875" customWidth="1"/>
    <col min="129" max="129" width="1.88671875" customWidth="1"/>
    <col min="130" max="130" width="3.5546875" customWidth="1"/>
    <col min="131" max="131" width="1.88671875" customWidth="1"/>
    <col min="132" max="132" width="3.5546875" customWidth="1"/>
    <col min="133" max="133" width="1.88671875" customWidth="1"/>
    <col min="134" max="134" width="3.5546875" customWidth="1"/>
    <col min="135" max="135" width="1.88671875" customWidth="1"/>
    <col min="136" max="136" width="3.88671875" customWidth="1"/>
    <col min="137" max="137" width="3.5546875" customWidth="1"/>
    <col min="138" max="138" width="1.88671875" customWidth="1"/>
    <col min="139" max="139" width="3.5546875" customWidth="1"/>
    <col min="140" max="140" width="1.88671875" customWidth="1"/>
    <col min="141" max="141" width="3.5546875" customWidth="1"/>
    <col min="142" max="142" width="1.88671875" customWidth="1"/>
    <col min="143" max="143" width="3.5546875" customWidth="1"/>
    <col min="144" max="144" width="1.88671875" customWidth="1"/>
    <col min="145" max="146" width="3.88671875" customWidth="1"/>
  </cols>
  <sheetData>
    <row r="1" spans="1:146" ht="15.6" x14ac:dyDescent="0.25">
      <c r="E1" s="2" t="s">
        <v>0</v>
      </c>
    </row>
    <row r="2" spans="1:146" x14ac:dyDescent="0.25">
      <c r="E2" t="s">
        <v>1</v>
      </c>
      <c r="F2" s="1" t="s">
        <v>2</v>
      </c>
    </row>
    <row r="3" spans="1:146" x14ac:dyDescent="0.25">
      <c r="E3" t="s">
        <v>3</v>
      </c>
      <c r="F3" s="1" t="s">
        <v>4</v>
      </c>
    </row>
    <row r="4" spans="1:146" x14ac:dyDescent="0.25">
      <c r="E4" t="s">
        <v>5</v>
      </c>
      <c r="F4" s="1" t="s">
        <v>6</v>
      </c>
    </row>
    <row r="5" spans="1:146" x14ac:dyDescent="0.25">
      <c r="E5" t="s">
        <v>7</v>
      </c>
      <c r="F5" s="1" t="s">
        <v>8</v>
      </c>
    </row>
    <row r="6" spans="1:146" x14ac:dyDescent="0.25">
      <c r="E6" t="s">
        <v>9</v>
      </c>
      <c r="F6" s="1" t="s">
        <v>10</v>
      </c>
    </row>
    <row r="7" spans="1:146" x14ac:dyDescent="0.25">
      <c r="E7" t="s">
        <v>11</v>
      </c>
      <c r="F7" s="1" t="s">
        <v>12</v>
      </c>
      <c r="BL7" t="s">
        <v>13</v>
      </c>
    </row>
    <row r="8" spans="1:146" x14ac:dyDescent="0.25">
      <c r="E8" t="s">
        <v>14</v>
      </c>
      <c r="F8" s="1" t="s">
        <v>161</v>
      </c>
      <c r="BL8" t="s">
        <v>16</v>
      </c>
    </row>
    <row r="9" spans="1:146" x14ac:dyDescent="0.25">
      <c r="E9" t="s">
        <v>17</v>
      </c>
      <c r="F9" s="1" t="s">
        <v>18</v>
      </c>
      <c r="BL9" t="s">
        <v>373</v>
      </c>
    </row>
    <row r="11" spans="1:14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</row>
    <row r="14" spans="1:14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  <c r="DA14" s="19" t="s">
        <v>32</v>
      </c>
      <c r="DB14" s="19"/>
      <c r="DC14" s="19"/>
      <c r="DD14" s="19"/>
      <c r="DE14" s="19"/>
      <c r="DF14" s="19"/>
      <c r="DG14" s="19"/>
      <c r="DH14" s="19"/>
      <c r="DI14" s="19"/>
      <c r="DJ14" s="19"/>
      <c r="DK14" s="17" t="s">
        <v>47</v>
      </c>
      <c r="DL14" s="19" t="s">
        <v>33</v>
      </c>
      <c r="DM14" s="19"/>
      <c r="DN14" s="19"/>
      <c r="DO14" s="19"/>
      <c r="DP14" s="19"/>
      <c r="DQ14" s="19"/>
      <c r="DR14" s="19"/>
      <c r="DS14" s="19"/>
      <c r="DT14" s="17" t="s">
        <v>47</v>
      </c>
      <c r="DU14" s="17" t="s">
        <v>48</v>
      </c>
      <c r="DV14" s="19" t="s">
        <v>32</v>
      </c>
      <c r="DW14" s="19"/>
      <c r="DX14" s="19"/>
      <c r="DY14" s="19"/>
      <c r="DZ14" s="19"/>
      <c r="EA14" s="19"/>
      <c r="EB14" s="19"/>
      <c r="EC14" s="19"/>
      <c r="ED14" s="19"/>
      <c r="EE14" s="19"/>
      <c r="EF14" s="17" t="s">
        <v>47</v>
      </c>
      <c r="EG14" s="19" t="s">
        <v>33</v>
      </c>
      <c r="EH14" s="19"/>
      <c r="EI14" s="19"/>
      <c r="EJ14" s="19"/>
      <c r="EK14" s="19"/>
      <c r="EL14" s="19"/>
      <c r="EM14" s="19"/>
      <c r="EN14" s="19"/>
      <c r="EO14" s="17" t="s">
        <v>47</v>
      </c>
      <c r="EP14" s="17" t="s">
        <v>48</v>
      </c>
    </row>
    <row r="15" spans="1:14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35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35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35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35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35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6" t="s">
        <v>38</v>
      </c>
      <c r="DJ15" s="16"/>
      <c r="DK15" s="17"/>
      <c r="DL15" s="16" t="s">
        <v>35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6" t="s">
        <v>38</v>
      </c>
      <c r="EE15" s="16"/>
      <c r="EF15" s="17"/>
      <c r="EG15" s="16" t="s">
        <v>35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</row>
    <row r="16" spans="1:146" ht="19.95" customHeight="1" x14ac:dyDescent="0.25">
      <c r="A16" s="12" t="s">
        <v>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2"/>
      <c r="EP16" s="13"/>
    </row>
    <row r="17" spans="1:146" x14ac:dyDescent="0.25">
      <c r="A17" s="6"/>
      <c r="B17" s="6"/>
      <c r="C17" s="6"/>
      <c r="D17" s="6" t="s">
        <v>58</v>
      </c>
      <c r="E17" s="3" t="s">
        <v>59</v>
      </c>
      <c r="F17" s="6">
        <f>COUNTIF(U17:EN17,"e")</f>
        <v>0</v>
      </c>
      <c r="G17" s="6">
        <f>COUNTIF(U17:EN17,"z")</f>
        <v>1</v>
      </c>
      <c r="H17" s="6">
        <f t="shared" ref="H17:H28" si="0">SUM(I17:Q17)</f>
        <v>6</v>
      </c>
      <c r="I17" s="6">
        <f t="shared" ref="I17:I28" si="1">U17+AP17+BK17+CF17+DA17+DV17</f>
        <v>6</v>
      </c>
      <c r="J17" s="6">
        <f t="shared" ref="J17:J28" si="2">W17+AR17+BM17+CH17+DC17+DX17</f>
        <v>0</v>
      </c>
      <c r="K17" s="6">
        <f t="shared" ref="K17:K28" si="3">Y17+AT17+BO17+CJ17+DE17+DZ17</f>
        <v>0</v>
      </c>
      <c r="L17" s="6">
        <f t="shared" ref="L17:L28" si="4">AA17+AV17+BQ17+CL17+DG17+EB17</f>
        <v>0</v>
      </c>
      <c r="M17" s="6">
        <f t="shared" ref="M17:M28" si="5">AC17+AX17+BS17+CN17+DI17+ED17</f>
        <v>0</v>
      </c>
      <c r="N17" s="6">
        <f t="shared" ref="N17:N28" si="6">AF17+BA17+BV17+CQ17+DL17+EG17</f>
        <v>0</v>
      </c>
      <c r="O17" s="6">
        <f t="shared" ref="O17:O28" si="7">AH17+BC17+BX17+CS17+DN17+EI17</f>
        <v>0</v>
      </c>
      <c r="P17" s="6">
        <f t="shared" ref="P17:P28" si="8">AJ17+BE17+BZ17+CU17+DP17+EK17</f>
        <v>0</v>
      </c>
      <c r="Q17" s="6">
        <f t="shared" ref="Q17:Q28" si="9">AL17+BG17+CB17+CW17+DR17+EM17</f>
        <v>0</v>
      </c>
      <c r="R17" s="7">
        <f t="shared" ref="R17:R28" si="10">AO17+BJ17+CE17+CZ17+DU17+EP17</f>
        <v>1</v>
      </c>
      <c r="S17" s="7">
        <f t="shared" ref="S17:S28" si="11">AN17+BI17+CD17+CY17+DT17+EO17</f>
        <v>0</v>
      </c>
      <c r="T17" s="7">
        <v>0.27</v>
      </c>
      <c r="U17" s="11">
        <v>6</v>
      </c>
      <c r="V17" s="10" t="s">
        <v>57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8" si="12">AE17+AN17</f>
        <v>1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8" si="13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8" si="14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8" si="15">CP17+CY17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7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8" si="16">DK17+DT17</f>
        <v>0</v>
      </c>
      <c r="DV17" s="11"/>
      <c r="DW17" s="10"/>
      <c r="DX17" s="11"/>
      <c r="DY17" s="10"/>
      <c r="DZ17" s="11"/>
      <c r="EA17" s="10"/>
      <c r="EB17" s="11"/>
      <c r="EC17" s="10"/>
      <c r="ED17" s="11"/>
      <c r="EE17" s="10"/>
      <c r="EF17" s="7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8" si="17">EF17+EO17</f>
        <v>0</v>
      </c>
    </row>
    <row r="18" spans="1:146" x14ac:dyDescent="0.25">
      <c r="A18" s="6">
        <v>1</v>
      </c>
      <c r="B18" s="6">
        <v>1</v>
      </c>
      <c r="C18" s="6"/>
      <c r="D18" s="6"/>
      <c r="E18" s="3" t="s">
        <v>60</v>
      </c>
      <c r="F18" s="6">
        <f>$B$18*COUNTIF(U18:EN18,"e")</f>
        <v>1</v>
      </c>
      <c r="G18" s="6">
        <f>$B$18*COUNTIF(U18:EN18,"z")</f>
        <v>2</v>
      </c>
      <c r="H18" s="6">
        <f t="shared" si="0"/>
        <v>100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100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7</v>
      </c>
      <c r="S18" s="7">
        <f t="shared" si="11"/>
        <v>7</v>
      </c>
      <c r="T18" s="7">
        <f>$B$18*3.93</f>
        <v>3.93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>
        <f>$B$18*20</f>
        <v>20</v>
      </c>
      <c r="BW18" s="10" t="s">
        <v>57</v>
      </c>
      <c r="BX18" s="11"/>
      <c r="BY18" s="10"/>
      <c r="BZ18" s="11"/>
      <c r="CA18" s="10"/>
      <c r="CB18" s="11"/>
      <c r="CC18" s="10"/>
      <c r="CD18" s="7">
        <f>$B$18*2</f>
        <v>2</v>
      </c>
      <c r="CE18" s="7">
        <f t="shared" si="14"/>
        <v>2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>
        <f>$B$18*40</f>
        <v>40</v>
      </c>
      <c r="CR18" s="10" t="s">
        <v>57</v>
      </c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7"/>
      <c r="DL18" s="11">
        <f>$B$18*40</f>
        <v>40</v>
      </c>
      <c r="DM18" s="10" t="s">
        <v>61</v>
      </c>
      <c r="DN18" s="11"/>
      <c r="DO18" s="10"/>
      <c r="DP18" s="11"/>
      <c r="DQ18" s="10"/>
      <c r="DR18" s="11"/>
      <c r="DS18" s="10"/>
      <c r="DT18" s="7">
        <f>$B$18*3</f>
        <v>3</v>
      </c>
      <c r="DU18" s="7">
        <f t="shared" si="16"/>
        <v>3</v>
      </c>
      <c r="DV18" s="11"/>
      <c r="DW18" s="10"/>
      <c r="DX18" s="11"/>
      <c r="DY18" s="10"/>
      <c r="DZ18" s="11"/>
      <c r="EA18" s="10"/>
      <c r="EB18" s="11"/>
      <c r="EC18" s="10"/>
      <c r="ED18" s="11"/>
      <c r="EE18" s="10"/>
      <c r="EF18" s="7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x14ac:dyDescent="0.25">
      <c r="A19" s="6"/>
      <c r="B19" s="6"/>
      <c r="C19" s="6"/>
      <c r="D19" s="6" t="s">
        <v>62</v>
      </c>
      <c r="E19" s="3" t="s">
        <v>63</v>
      </c>
      <c r="F19" s="6">
        <f t="shared" ref="F19:F28" si="18">COUNTIF(U19:EN19,"e")</f>
        <v>0</v>
      </c>
      <c r="G19" s="6">
        <f t="shared" ref="G19:G28" si="19">COUNTIF(U19:EN19,"z")</f>
        <v>2</v>
      </c>
      <c r="H19" s="6">
        <f t="shared" si="0"/>
        <v>16</v>
      </c>
      <c r="I19" s="6">
        <f t="shared" si="1"/>
        <v>8</v>
      </c>
      <c r="J19" s="6">
        <f t="shared" si="2"/>
        <v>8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0.6</v>
      </c>
      <c r="U19" s="11">
        <v>8</v>
      </c>
      <c r="V19" s="10" t="s">
        <v>57</v>
      </c>
      <c r="W19" s="11">
        <v>8</v>
      </c>
      <c r="X19" s="10" t="s">
        <v>57</v>
      </c>
      <c r="Y19" s="11"/>
      <c r="Z19" s="10"/>
      <c r="AA19" s="11"/>
      <c r="AB19" s="10"/>
      <c r="AC19" s="11"/>
      <c r="AD19" s="10"/>
      <c r="AE19" s="7">
        <v>2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7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11"/>
      <c r="EE19" s="10"/>
      <c r="EF19" s="7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x14ac:dyDescent="0.25">
      <c r="A20" s="6"/>
      <c r="B20" s="6"/>
      <c r="C20" s="6"/>
      <c r="D20" s="6" t="s">
        <v>64</v>
      </c>
      <c r="E20" s="3" t="s">
        <v>65</v>
      </c>
      <c r="F20" s="6">
        <f t="shared" si="18"/>
        <v>0</v>
      </c>
      <c r="G20" s="6">
        <f t="shared" si="19"/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2</v>
      </c>
      <c r="S20" s="7">
        <f t="shared" si="11"/>
        <v>0</v>
      </c>
      <c r="T20" s="7">
        <v>0.47</v>
      </c>
      <c r="U20" s="11">
        <v>12</v>
      </c>
      <c r="V20" s="10" t="s">
        <v>57</v>
      </c>
      <c r="W20" s="11"/>
      <c r="X20" s="10"/>
      <c r="Y20" s="11"/>
      <c r="Z20" s="10"/>
      <c r="AA20" s="11"/>
      <c r="AB20" s="10"/>
      <c r="AC20" s="11"/>
      <c r="AD20" s="10"/>
      <c r="AE20" s="7">
        <v>2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2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7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11"/>
      <c r="EE20" s="10"/>
      <c r="EF20" s="7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x14ac:dyDescent="0.25">
      <c r="A21" s="6"/>
      <c r="B21" s="6"/>
      <c r="C21" s="6"/>
      <c r="D21" s="6" t="s">
        <v>66</v>
      </c>
      <c r="E21" s="3" t="s">
        <v>67</v>
      </c>
      <c r="F21" s="6">
        <f t="shared" si="18"/>
        <v>0</v>
      </c>
      <c r="G21" s="6">
        <f t="shared" si="19"/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0.56999999999999995</v>
      </c>
      <c r="U21" s="11">
        <v>15</v>
      </c>
      <c r="V21" s="10" t="s">
        <v>57</v>
      </c>
      <c r="W21" s="11"/>
      <c r="X21" s="10"/>
      <c r="Y21" s="11"/>
      <c r="Z21" s="10"/>
      <c r="AA21" s="11"/>
      <c r="AB21" s="10"/>
      <c r="AC21" s="11"/>
      <c r="AD21" s="10"/>
      <c r="AE21" s="7">
        <v>2</v>
      </c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2</v>
      </c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7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7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11"/>
      <c r="EE21" s="10"/>
      <c r="EF21" s="7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</row>
    <row r="22" spans="1:146" x14ac:dyDescent="0.25">
      <c r="A22" s="6"/>
      <c r="B22" s="6"/>
      <c r="C22" s="6"/>
      <c r="D22" s="6" t="s">
        <v>68</v>
      </c>
      <c r="E22" s="3" t="s">
        <v>69</v>
      </c>
      <c r="F22" s="6">
        <f t="shared" si="18"/>
        <v>0</v>
      </c>
      <c r="G22" s="6">
        <f t="shared" si="19"/>
        <v>1</v>
      </c>
      <c r="H22" s="6">
        <f t="shared" si="0"/>
        <v>24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24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3</v>
      </c>
      <c r="T22" s="7">
        <v>0.8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>
        <v>24</v>
      </c>
      <c r="AI22" s="10" t="s">
        <v>57</v>
      </c>
      <c r="AJ22" s="11"/>
      <c r="AK22" s="10"/>
      <c r="AL22" s="11"/>
      <c r="AM22" s="10"/>
      <c r="AN22" s="7">
        <v>3</v>
      </c>
      <c r="AO22" s="7">
        <f t="shared" si="12"/>
        <v>3</v>
      </c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7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7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7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x14ac:dyDescent="0.2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6</v>
      </c>
      <c r="I23" s="6">
        <f t="shared" si="1"/>
        <v>0</v>
      </c>
      <c r="J23" s="6">
        <f t="shared" si="2"/>
        <v>0</v>
      </c>
      <c r="K23" s="6">
        <f t="shared" si="3"/>
        <v>6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0.33</v>
      </c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7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7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>
        <v>6</v>
      </c>
      <c r="CK23" s="10" t="s">
        <v>57</v>
      </c>
      <c r="CL23" s="11"/>
      <c r="CM23" s="10"/>
      <c r="CN23" s="11"/>
      <c r="CO23" s="10"/>
      <c r="CP23" s="7">
        <v>1</v>
      </c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1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7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11"/>
      <c r="EE23" s="10"/>
      <c r="EF23" s="7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x14ac:dyDescent="0.2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9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0.43</v>
      </c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7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7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11">
        <v>9</v>
      </c>
      <c r="CO24" s="10" t="s">
        <v>57</v>
      </c>
      <c r="CP24" s="7">
        <v>2</v>
      </c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11"/>
      <c r="DJ24" s="10"/>
      <c r="DK24" s="7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11"/>
      <c r="EC24" s="10"/>
      <c r="ED24" s="11"/>
      <c r="EE24" s="10"/>
      <c r="EF24" s="7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x14ac:dyDescent="0.2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5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5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0.23</v>
      </c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11">
        <v>5</v>
      </c>
      <c r="DJ25" s="10" t="s">
        <v>57</v>
      </c>
      <c r="DK25" s="7">
        <v>1</v>
      </c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1</v>
      </c>
      <c r="DV25" s="11"/>
      <c r="DW25" s="10"/>
      <c r="DX25" s="11"/>
      <c r="DY25" s="10"/>
      <c r="DZ25" s="11"/>
      <c r="EA25" s="10"/>
      <c r="EB25" s="11"/>
      <c r="EC25" s="10"/>
      <c r="ED25" s="11"/>
      <c r="EE25" s="10"/>
      <c r="EF25" s="7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x14ac:dyDescent="0.25">
      <c r="A26" s="6"/>
      <c r="B26" s="6"/>
      <c r="C26" s="6"/>
      <c r="D26" s="6" t="s">
        <v>76</v>
      </c>
      <c r="E26" s="3" t="s">
        <v>77</v>
      </c>
      <c r="F26" s="6">
        <f t="shared" si="18"/>
        <v>0</v>
      </c>
      <c r="G26" s="6">
        <f t="shared" si="19"/>
        <v>1</v>
      </c>
      <c r="H26" s="6">
        <f t="shared" si="0"/>
        <v>9</v>
      </c>
      <c r="I26" s="6">
        <f t="shared" si="1"/>
        <v>9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1</v>
      </c>
      <c r="S26" s="7">
        <f t="shared" si="11"/>
        <v>0</v>
      </c>
      <c r="T26" s="7">
        <v>0.37</v>
      </c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>
        <v>9</v>
      </c>
      <c r="DB26" s="10" t="s">
        <v>57</v>
      </c>
      <c r="DC26" s="11"/>
      <c r="DD26" s="10"/>
      <c r="DE26" s="11"/>
      <c r="DF26" s="10"/>
      <c r="DG26" s="11"/>
      <c r="DH26" s="10"/>
      <c r="DI26" s="11"/>
      <c r="DJ26" s="10"/>
      <c r="DK26" s="7">
        <v>1</v>
      </c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1</v>
      </c>
      <c r="DV26" s="11"/>
      <c r="DW26" s="10"/>
      <c r="DX26" s="11"/>
      <c r="DY26" s="10"/>
      <c r="DZ26" s="11"/>
      <c r="EA26" s="10"/>
      <c r="EB26" s="11"/>
      <c r="EC26" s="10"/>
      <c r="ED26" s="11"/>
      <c r="EE26" s="10"/>
      <c r="EF26" s="7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x14ac:dyDescent="0.2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1</v>
      </c>
      <c r="H27" s="6">
        <f t="shared" si="0"/>
        <v>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5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0.27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7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7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11"/>
      <c r="EC27" s="10"/>
      <c r="ED27" s="11">
        <v>5</v>
      </c>
      <c r="EE27" s="10" t="s">
        <v>57</v>
      </c>
      <c r="EF27" s="7">
        <v>1</v>
      </c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</row>
    <row r="28" spans="1:146" x14ac:dyDescent="0.25">
      <c r="A28" s="6"/>
      <c r="B28" s="6"/>
      <c r="C28" s="6"/>
      <c r="D28" s="6" t="s">
        <v>80</v>
      </c>
      <c r="E28" s="3" t="s">
        <v>81</v>
      </c>
      <c r="F28" s="6">
        <f t="shared" si="18"/>
        <v>0</v>
      </c>
      <c r="G28" s="6">
        <f t="shared" si="19"/>
        <v>1</v>
      </c>
      <c r="H28" s="6">
        <f t="shared" si="0"/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10</v>
      </c>
      <c r="S28" s="7">
        <f t="shared" si="11"/>
        <v>0</v>
      </c>
      <c r="T28" s="7">
        <v>2</v>
      </c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7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7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11">
        <v>0</v>
      </c>
      <c r="EC28" s="10" t="s">
        <v>57</v>
      </c>
      <c r="ED28" s="11"/>
      <c r="EE28" s="10"/>
      <c r="EF28" s="7">
        <v>10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10</v>
      </c>
    </row>
    <row r="29" spans="1:146" ht="16.05" customHeight="1" x14ac:dyDescent="0.25">
      <c r="A29" s="6"/>
      <c r="B29" s="6"/>
      <c r="C29" s="6"/>
      <c r="D29" s="6"/>
      <c r="E29" s="6" t="s">
        <v>82</v>
      </c>
      <c r="F29" s="6">
        <f t="shared" ref="F29:AK29" si="20">SUM(F17:F28)</f>
        <v>1</v>
      </c>
      <c r="G29" s="6">
        <f t="shared" si="20"/>
        <v>14</v>
      </c>
      <c r="H29" s="6">
        <f t="shared" si="20"/>
        <v>207</v>
      </c>
      <c r="I29" s="6">
        <f t="shared" si="20"/>
        <v>50</v>
      </c>
      <c r="J29" s="6">
        <f t="shared" si="20"/>
        <v>8</v>
      </c>
      <c r="K29" s="6">
        <f t="shared" si="20"/>
        <v>6</v>
      </c>
      <c r="L29" s="6">
        <f t="shared" si="20"/>
        <v>0</v>
      </c>
      <c r="M29" s="6">
        <f t="shared" si="20"/>
        <v>19</v>
      </c>
      <c r="N29" s="6">
        <f t="shared" si="20"/>
        <v>100</v>
      </c>
      <c r="O29" s="6">
        <f t="shared" si="20"/>
        <v>24</v>
      </c>
      <c r="P29" s="6">
        <f t="shared" si="20"/>
        <v>0</v>
      </c>
      <c r="Q29" s="6">
        <f t="shared" si="20"/>
        <v>0</v>
      </c>
      <c r="R29" s="7">
        <f t="shared" si="20"/>
        <v>33</v>
      </c>
      <c r="S29" s="7">
        <f t="shared" si="20"/>
        <v>10</v>
      </c>
      <c r="T29" s="7">
        <f t="shared" si="20"/>
        <v>10.27</v>
      </c>
      <c r="U29" s="11">
        <f t="shared" si="20"/>
        <v>41</v>
      </c>
      <c r="V29" s="10">
        <f t="shared" si="20"/>
        <v>0</v>
      </c>
      <c r="W29" s="11">
        <f t="shared" si="20"/>
        <v>8</v>
      </c>
      <c r="X29" s="10">
        <f t="shared" si="20"/>
        <v>0</v>
      </c>
      <c r="Y29" s="11">
        <f t="shared" si="20"/>
        <v>0</v>
      </c>
      <c r="Z29" s="10">
        <f t="shared" si="20"/>
        <v>0</v>
      </c>
      <c r="AA29" s="11">
        <f t="shared" si="20"/>
        <v>0</v>
      </c>
      <c r="AB29" s="10">
        <f t="shared" si="20"/>
        <v>0</v>
      </c>
      <c r="AC29" s="11">
        <f t="shared" si="20"/>
        <v>0</v>
      </c>
      <c r="AD29" s="10">
        <f t="shared" si="20"/>
        <v>0</v>
      </c>
      <c r="AE29" s="7">
        <f t="shared" si="20"/>
        <v>7</v>
      </c>
      <c r="AF29" s="11">
        <f t="shared" si="20"/>
        <v>0</v>
      </c>
      <c r="AG29" s="10">
        <f t="shared" si="20"/>
        <v>0</v>
      </c>
      <c r="AH29" s="11">
        <f t="shared" si="20"/>
        <v>24</v>
      </c>
      <c r="AI29" s="10">
        <f t="shared" si="20"/>
        <v>0</v>
      </c>
      <c r="AJ29" s="11">
        <f t="shared" si="20"/>
        <v>0</v>
      </c>
      <c r="AK29" s="10">
        <f t="shared" si="20"/>
        <v>0</v>
      </c>
      <c r="AL29" s="11">
        <f t="shared" ref="AL29:BQ29" si="21">SUM(AL17:AL28)</f>
        <v>0</v>
      </c>
      <c r="AM29" s="10">
        <f t="shared" si="21"/>
        <v>0</v>
      </c>
      <c r="AN29" s="7">
        <f t="shared" si="21"/>
        <v>3</v>
      </c>
      <c r="AO29" s="7">
        <f t="shared" si="21"/>
        <v>10</v>
      </c>
      <c r="AP29" s="11">
        <f t="shared" si="21"/>
        <v>0</v>
      </c>
      <c r="AQ29" s="10">
        <f t="shared" si="21"/>
        <v>0</v>
      </c>
      <c r="AR29" s="11">
        <f t="shared" si="21"/>
        <v>0</v>
      </c>
      <c r="AS29" s="10">
        <f t="shared" si="21"/>
        <v>0</v>
      </c>
      <c r="AT29" s="11">
        <f t="shared" si="21"/>
        <v>0</v>
      </c>
      <c r="AU29" s="10">
        <f t="shared" si="21"/>
        <v>0</v>
      </c>
      <c r="AV29" s="11">
        <f t="shared" si="21"/>
        <v>0</v>
      </c>
      <c r="AW29" s="10">
        <f t="shared" si="21"/>
        <v>0</v>
      </c>
      <c r="AX29" s="11">
        <f t="shared" si="21"/>
        <v>0</v>
      </c>
      <c r="AY29" s="10">
        <f t="shared" si="21"/>
        <v>0</v>
      </c>
      <c r="AZ29" s="7">
        <f t="shared" si="21"/>
        <v>0</v>
      </c>
      <c r="BA29" s="11">
        <f t="shared" si="21"/>
        <v>0</v>
      </c>
      <c r="BB29" s="10">
        <f t="shared" si="21"/>
        <v>0</v>
      </c>
      <c r="BC29" s="11">
        <f t="shared" si="21"/>
        <v>0</v>
      </c>
      <c r="BD29" s="10">
        <f t="shared" si="21"/>
        <v>0</v>
      </c>
      <c r="BE29" s="11">
        <f t="shared" si="21"/>
        <v>0</v>
      </c>
      <c r="BF29" s="10">
        <f t="shared" si="21"/>
        <v>0</v>
      </c>
      <c r="BG29" s="11">
        <f t="shared" si="21"/>
        <v>0</v>
      </c>
      <c r="BH29" s="10">
        <f t="shared" si="21"/>
        <v>0</v>
      </c>
      <c r="BI29" s="7">
        <f t="shared" si="21"/>
        <v>0</v>
      </c>
      <c r="BJ29" s="7">
        <f t="shared" si="21"/>
        <v>0</v>
      </c>
      <c r="BK29" s="11">
        <f t="shared" si="21"/>
        <v>0</v>
      </c>
      <c r="BL29" s="10">
        <f t="shared" si="21"/>
        <v>0</v>
      </c>
      <c r="BM29" s="11">
        <f t="shared" si="21"/>
        <v>0</v>
      </c>
      <c r="BN29" s="10">
        <f t="shared" si="21"/>
        <v>0</v>
      </c>
      <c r="BO29" s="11">
        <f t="shared" si="21"/>
        <v>0</v>
      </c>
      <c r="BP29" s="10">
        <f t="shared" si="21"/>
        <v>0</v>
      </c>
      <c r="BQ29" s="11">
        <f t="shared" si="21"/>
        <v>0</v>
      </c>
      <c r="BR29" s="10">
        <f t="shared" ref="BR29:CW29" si="22">SUM(BR17:BR28)</f>
        <v>0</v>
      </c>
      <c r="BS29" s="11">
        <f t="shared" si="22"/>
        <v>0</v>
      </c>
      <c r="BT29" s="10">
        <f t="shared" si="22"/>
        <v>0</v>
      </c>
      <c r="BU29" s="7">
        <f t="shared" si="22"/>
        <v>0</v>
      </c>
      <c r="BV29" s="11">
        <f t="shared" si="22"/>
        <v>20</v>
      </c>
      <c r="BW29" s="10">
        <f t="shared" si="22"/>
        <v>0</v>
      </c>
      <c r="BX29" s="11">
        <f t="shared" si="22"/>
        <v>0</v>
      </c>
      <c r="BY29" s="10">
        <f t="shared" si="22"/>
        <v>0</v>
      </c>
      <c r="BZ29" s="11">
        <f t="shared" si="22"/>
        <v>0</v>
      </c>
      <c r="CA29" s="10">
        <f t="shared" si="22"/>
        <v>0</v>
      </c>
      <c r="CB29" s="11">
        <f t="shared" si="22"/>
        <v>0</v>
      </c>
      <c r="CC29" s="10">
        <f t="shared" si="22"/>
        <v>0</v>
      </c>
      <c r="CD29" s="7">
        <f t="shared" si="22"/>
        <v>2</v>
      </c>
      <c r="CE29" s="7">
        <f t="shared" si="22"/>
        <v>2</v>
      </c>
      <c r="CF29" s="11">
        <f t="shared" si="22"/>
        <v>0</v>
      </c>
      <c r="CG29" s="10">
        <f t="shared" si="22"/>
        <v>0</v>
      </c>
      <c r="CH29" s="11">
        <f t="shared" si="22"/>
        <v>0</v>
      </c>
      <c r="CI29" s="10">
        <f t="shared" si="22"/>
        <v>0</v>
      </c>
      <c r="CJ29" s="11">
        <f t="shared" si="22"/>
        <v>6</v>
      </c>
      <c r="CK29" s="10">
        <f t="shared" si="22"/>
        <v>0</v>
      </c>
      <c r="CL29" s="11">
        <f t="shared" si="22"/>
        <v>0</v>
      </c>
      <c r="CM29" s="10">
        <f t="shared" si="22"/>
        <v>0</v>
      </c>
      <c r="CN29" s="11">
        <f t="shared" si="22"/>
        <v>9</v>
      </c>
      <c r="CO29" s="10">
        <f t="shared" si="22"/>
        <v>0</v>
      </c>
      <c r="CP29" s="7">
        <f t="shared" si="22"/>
        <v>3</v>
      </c>
      <c r="CQ29" s="11">
        <f t="shared" si="22"/>
        <v>40</v>
      </c>
      <c r="CR29" s="10">
        <f t="shared" si="22"/>
        <v>0</v>
      </c>
      <c r="CS29" s="11">
        <f t="shared" si="22"/>
        <v>0</v>
      </c>
      <c r="CT29" s="10">
        <f t="shared" si="22"/>
        <v>0</v>
      </c>
      <c r="CU29" s="11">
        <f t="shared" si="22"/>
        <v>0</v>
      </c>
      <c r="CV29" s="10">
        <f t="shared" si="22"/>
        <v>0</v>
      </c>
      <c r="CW29" s="11">
        <f t="shared" si="22"/>
        <v>0</v>
      </c>
      <c r="CX29" s="10">
        <f t="shared" ref="CX29:EC29" si="23">SUM(CX17:CX28)</f>
        <v>0</v>
      </c>
      <c r="CY29" s="7">
        <f t="shared" si="23"/>
        <v>2</v>
      </c>
      <c r="CZ29" s="7">
        <f t="shared" si="23"/>
        <v>5</v>
      </c>
      <c r="DA29" s="11">
        <f t="shared" si="23"/>
        <v>9</v>
      </c>
      <c r="DB29" s="10">
        <f t="shared" si="23"/>
        <v>0</v>
      </c>
      <c r="DC29" s="11">
        <f t="shared" si="23"/>
        <v>0</v>
      </c>
      <c r="DD29" s="10">
        <f t="shared" si="23"/>
        <v>0</v>
      </c>
      <c r="DE29" s="11">
        <f t="shared" si="23"/>
        <v>0</v>
      </c>
      <c r="DF29" s="10">
        <f t="shared" si="23"/>
        <v>0</v>
      </c>
      <c r="DG29" s="11">
        <f t="shared" si="23"/>
        <v>0</v>
      </c>
      <c r="DH29" s="10">
        <f t="shared" si="23"/>
        <v>0</v>
      </c>
      <c r="DI29" s="11">
        <f t="shared" si="23"/>
        <v>5</v>
      </c>
      <c r="DJ29" s="10">
        <f t="shared" si="23"/>
        <v>0</v>
      </c>
      <c r="DK29" s="7">
        <f t="shared" si="23"/>
        <v>2</v>
      </c>
      <c r="DL29" s="11">
        <f t="shared" si="23"/>
        <v>40</v>
      </c>
      <c r="DM29" s="10">
        <f t="shared" si="23"/>
        <v>0</v>
      </c>
      <c r="DN29" s="11">
        <f t="shared" si="23"/>
        <v>0</v>
      </c>
      <c r="DO29" s="10">
        <f t="shared" si="23"/>
        <v>0</v>
      </c>
      <c r="DP29" s="11">
        <f t="shared" si="23"/>
        <v>0</v>
      </c>
      <c r="DQ29" s="10">
        <f t="shared" si="23"/>
        <v>0</v>
      </c>
      <c r="DR29" s="11">
        <f t="shared" si="23"/>
        <v>0</v>
      </c>
      <c r="DS29" s="10">
        <f t="shared" si="23"/>
        <v>0</v>
      </c>
      <c r="DT29" s="7">
        <f t="shared" si="23"/>
        <v>3</v>
      </c>
      <c r="DU29" s="7">
        <f t="shared" si="23"/>
        <v>5</v>
      </c>
      <c r="DV29" s="11">
        <f t="shared" si="23"/>
        <v>0</v>
      </c>
      <c r="DW29" s="10">
        <f t="shared" si="23"/>
        <v>0</v>
      </c>
      <c r="DX29" s="11">
        <f t="shared" si="23"/>
        <v>0</v>
      </c>
      <c r="DY29" s="10">
        <f t="shared" si="23"/>
        <v>0</v>
      </c>
      <c r="DZ29" s="11">
        <f t="shared" si="23"/>
        <v>0</v>
      </c>
      <c r="EA29" s="10">
        <f t="shared" si="23"/>
        <v>0</v>
      </c>
      <c r="EB29" s="11">
        <f t="shared" si="23"/>
        <v>0</v>
      </c>
      <c r="EC29" s="10">
        <f t="shared" si="23"/>
        <v>0</v>
      </c>
      <c r="ED29" s="11">
        <f t="shared" ref="ED29:EP29" si="24">SUM(ED17:ED28)</f>
        <v>5</v>
      </c>
      <c r="EE29" s="10">
        <f t="shared" si="24"/>
        <v>0</v>
      </c>
      <c r="EF29" s="7">
        <f t="shared" si="24"/>
        <v>11</v>
      </c>
      <c r="EG29" s="11">
        <f t="shared" si="24"/>
        <v>0</v>
      </c>
      <c r="EH29" s="10">
        <f t="shared" si="24"/>
        <v>0</v>
      </c>
      <c r="EI29" s="11">
        <f t="shared" si="24"/>
        <v>0</v>
      </c>
      <c r="EJ29" s="10">
        <f t="shared" si="24"/>
        <v>0</v>
      </c>
      <c r="EK29" s="11">
        <f t="shared" si="24"/>
        <v>0</v>
      </c>
      <c r="EL29" s="10">
        <f t="shared" si="24"/>
        <v>0</v>
      </c>
      <c r="EM29" s="11">
        <f t="shared" si="24"/>
        <v>0</v>
      </c>
      <c r="EN29" s="10">
        <f t="shared" si="24"/>
        <v>0</v>
      </c>
      <c r="EO29" s="7">
        <f t="shared" si="24"/>
        <v>0</v>
      </c>
      <c r="EP29" s="7">
        <f t="shared" si="24"/>
        <v>11</v>
      </c>
    </row>
    <row r="30" spans="1:146" ht="19.95" customHeight="1" x14ac:dyDescent="0.25">
      <c r="A30" s="12" t="s">
        <v>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2"/>
      <c r="EP30" s="13"/>
    </row>
    <row r="31" spans="1:146" x14ac:dyDescent="0.25">
      <c r="A31" s="6"/>
      <c r="B31" s="6"/>
      <c r="C31" s="6"/>
      <c r="D31" s="6" t="s">
        <v>84</v>
      </c>
      <c r="E31" s="3" t="s">
        <v>85</v>
      </c>
      <c r="F31" s="6">
        <f t="shared" ref="F31:F38" si="25">COUNTIF(U31:EN31,"e")</f>
        <v>0</v>
      </c>
      <c r="G31" s="6">
        <f t="shared" ref="G31:G38" si="26">COUNTIF(U31:EN31,"z")</f>
        <v>2</v>
      </c>
      <c r="H31" s="6">
        <f t="shared" ref="H31:H38" si="27">SUM(I31:Q31)</f>
        <v>16</v>
      </c>
      <c r="I31" s="6">
        <f t="shared" ref="I31:I38" si="28">U31+AP31+BK31+CF31+DA31+DV31</f>
        <v>4</v>
      </c>
      <c r="J31" s="6">
        <f t="shared" ref="J31:J38" si="29">W31+AR31+BM31+CH31+DC31+DX31</f>
        <v>12</v>
      </c>
      <c r="K31" s="6">
        <f t="shared" ref="K31:K38" si="30">Y31+AT31+BO31+CJ31+DE31+DZ31</f>
        <v>0</v>
      </c>
      <c r="L31" s="6">
        <f t="shared" ref="L31:L38" si="31">AA31+AV31+BQ31+CL31+DG31+EB31</f>
        <v>0</v>
      </c>
      <c r="M31" s="6">
        <f t="shared" ref="M31:M38" si="32">AC31+AX31+BS31+CN31+DI31+ED31</f>
        <v>0</v>
      </c>
      <c r="N31" s="6">
        <f t="shared" ref="N31:N38" si="33">AF31+BA31+BV31+CQ31+DL31+EG31</f>
        <v>0</v>
      </c>
      <c r="O31" s="6">
        <f t="shared" ref="O31:O38" si="34">AH31+BC31+BX31+CS31+DN31+EI31</f>
        <v>0</v>
      </c>
      <c r="P31" s="6">
        <f t="shared" ref="P31:P38" si="35">AJ31+BE31+BZ31+CU31+DP31+EK31</f>
        <v>0</v>
      </c>
      <c r="Q31" s="6">
        <f t="shared" ref="Q31:Q38" si="36">AL31+BG31+CB31+CW31+DR31+EM31</f>
        <v>0</v>
      </c>
      <c r="R31" s="7">
        <f t="shared" ref="R31:R38" si="37">AO31+BJ31+CE31+CZ31+DU31+EP31</f>
        <v>3</v>
      </c>
      <c r="S31" s="7">
        <f t="shared" ref="S31:S38" si="38">AN31+BI31+CD31+CY31+DT31+EO31</f>
        <v>0</v>
      </c>
      <c r="T31" s="7">
        <v>0.67</v>
      </c>
      <c r="U31" s="11">
        <v>4</v>
      </c>
      <c r="V31" s="10" t="s">
        <v>57</v>
      </c>
      <c r="W31" s="11">
        <v>12</v>
      </c>
      <c r="X31" s="10" t="s">
        <v>57</v>
      </c>
      <c r="Y31" s="11"/>
      <c r="Z31" s="10"/>
      <c r="AA31" s="11"/>
      <c r="AB31" s="10"/>
      <c r="AC31" s="11"/>
      <c r="AD31" s="10"/>
      <c r="AE31" s="7">
        <v>3</v>
      </c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ref="AO31:AO38" si="39">AE31+AN31</f>
        <v>3</v>
      </c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7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ref="BJ31:BJ38" si="40">AZ31+BI31</f>
        <v>0</v>
      </c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7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ref="CE31:CE38" si="41">BU31+CD31</f>
        <v>0</v>
      </c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ref="CZ31:CZ38" si="42">CP31+CY31</f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7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ref="DU31:DU38" si="43">DK31+DT31</f>
        <v>0</v>
      </c>
      <c r="DV31" s="11"/>
      <c r="DW31" s="10"/>
      <c r="DX31" s="11"/>
      <c r="DY31" s="10"/>
      <c r="DZ31" s="11"/>
      <c r="EA31" s="10"/>
      <c r="EB31" s="11"/>
      <c r="EC31" s="10"/>
      <c r="ED31" s="11"/>
      <c r="EE31" s="10"/>
      <c r="EF31" s="7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ref="EP31:EP38" si="44">EF31+EO31</f>
        <v>0</v>
      </c>
    </row>
    <row r="32" spans="1:146" x14ac:dyDescent="0.25">
      <c r="A32" s="6"/>
      <c r="B32" s="6"/>
      <c r="C32" s="6"/>
      <c r="D32" s="6" t="s">
        <v>86</v>
      </c>
      <c r="E32" s="3" t="s">
        <v>87</v>
      </c>
      <c r="F32" s="6">
        <f t="shared" si="25"/>
        <v>1</v>
      </c>
      <c r="G32" s="6">
        <f t="shared" si="26"/>
        <v>1</v>
      </c>
      <c r="H32" s="6">
        <f t="shared" si="27"/>
        <v>36</v>
      </c>
      <c r="I32" s="6">
        <f t="shared" si="28"/>
        <v>12</v>
      </c>
      <c r="J32" s="6">
        <f t="shared" si="29"/>
        <v>24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6">
        <f t="shared" si="36"/>
        <v>0</v>
      </c>
      <c r="R32" s="7">
        <f t="shared" si="37"/>
        <v>5</v>
      </c>
      <c r="S32" s="7">
        <f t="shared" si="38"/>
        <v>0</v>
      </c>
      <c r="T32" s="7">
        <v>1.27</v>
      </c>
      <c r="U32" s="11">
        <v>12</v>
      </c>
      <c r="V32" s="10" t="s">
        <v>61</v>
      </c>
      <c r="W32" s="11">
        <v>24</v>
      </c>
      <c r="X32" s="10" t="s">
        <v>57</v>
      </c>
      <c r="Y32" s="11"/>
      <c r="Z32" s="10"/>
      <c r="AA32" s="11"/>
      <c r="AB32" s="10"/>
      <c r="AC32" s="11"/>
      <c r="AD32" s="10"/>
      <c r="AE32" s="7">
        <v>5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9"/>
        <v>5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0"/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1"/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2"/>
        <v>0</v>
      </c>
      <c r="DA32" s="11"/>
      <c r="DB32" s="10"/>
      <c r="DC32" s="11"/>
      <c r="DD32" s="10"/>
      <c r="DE32" s="11"/>
      <c r="DF32" s="10"/>
      <c r="DG32" s="11"/>
      <c r="DH32" s="10"/>
      <c r="DI32" s="11"/>
      <c r="DJ32" s="10"/>
      <c r="DK32" s="7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3"/>
        <v>0</v>
      </c>
      <c r="DV32" s="11"/>
      <c r="DW32" s="10"/>
      <c r="DX32" s="11"/>
      <c r="DY32" s="10"/>
      <c r="DZ32" s="11"/>
      <c r="EA32" s="10"/>
      <c r="EB32" s="11"/>
      <c r="EC32" s="10"/>
      <c r="ED32" s="11"/>
      <c r="EE32" s="10"/>
      <c r="EF32" s="7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4"/>
        <v>0</v>
      </c>
    </row>
    <row r="33" spans="1:146" x14ac:dyDescent="0.25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48</v>
      </c>
      <c r="I33" s="6">
        <f t="shared" si="28"/>
        <v>24</v>
      </c>
      <c r="J33" s="6">
        <f t="shared" si="29"/>
        <v>24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6">
        <f t="shared" si="36"/>
        <v>0</v>
      </c>
      <c r="R33" s="7">
        <f t="shared" si="37"/>
        <v>6</v>
      </c>
      <c r="S33" s="7">
        <f t="shared" si="38"/>
        <v>0</v>
      </c>
      <c r="T33" s="7">
        <v>1.77</v>
      </c>
      <c r="U33" s="11">
        <v>24</v>
      </c>
      <c r="V33" s="10" t="s">
        <v>61</v>
      </c>
      <c r="W33" s="11">
        <v>24</v>
      </c>
      <c r="X33" s="10" t="s">
        <v>57</v>
      </c>
      <c r="Y33" s="11"/>
      <c r="Z33" s="10"/>
      <c r="AA33" s="11"/>
      <c r="AB33" s="10"/>
      <c r="AC33" s="11"/>
      <c r="AD33" s="10"/>
      <c r="AE33" s="7">
        <v>6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9"/>
        <v>6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0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1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2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7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3"/>
        <v>0</v>
      </c>
      <c r="DV33" s="11"/>
      <c r="DW33" s="10"/>
      <c r="DX33" s="11"/>
      <c r="DY33" s="10"/>
      <c r="DZ33" s="11"/>
      <c r="EA33" s="10"/>
      <c r="EB33" s="11"/>
      <c r="EC33" s="10"/>
      <c r="ED33" s="11"/>
      <c r="EE33" s="10"/>
      <c r="EF33" s="7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4"/>
        <v>0</v>
      </c>
    </row>
    <row r="34" spans="1:146" x14ac:dyDescent="0.25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0</v>
      </c>
      <c r="H34" s="6">
        <f t="shared" si="27"/>
        <v>24</v>
      </c>
      <c r="I34" s="6">
        <f t="shared" si="28"/>
        <v>24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3</v>
      </c>
      <c r="S34" s="7">
        <f t="shared" si="38"/>
        <v>0</v>
      </c>
      <c r="T34" s="7">
        <v>0.87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7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>
        <v>24</v>
      </c>
      <c r="AQ34" s="10" t="s">
        <v>61</v>
      </c>
      <c r="AR34" s="11"/>
      <c r="AS34" s="10"/>
      <c r="AT34" s="11"/>
      <c r="AU34" s="10"/>
      <c r="AV34" s="11"/>
      <c r="AW34" s="10"/>
      <c r="AX34" s="11"/>
      <c r="AY34" s="10"/>
      <c r="AZ34" s="7"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3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1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11"/>
      <c r="DH34" s="10"/>
      <c r="DI34" s="11"/>
      <c r="DJ34" s="10"/>
      <c r="DK34" s="7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11"/>
      <c r="EC34" s="10"/>
      <c r="ED34" s="11"/>
      <c r="EE34" s="10"/>
      <c r="EF34" s="7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x14ac:dyDescent="0.25">
      <c r="A35" s="6"/>
      <c r="B35" s="6"/>
      <c r="C35" s="6"/>
      <c r="D35" s="6" t="s">
        <v>92</v>
      </c>
      <c r="E35" s="3" t="s">
        <v>93</v>
      </c>
      <c r="F35" s="6">
        <f t="shared" si="25"/>
        <v>1</v>
      </c>
      <c r="G35" s="6">
        <f t="shared" si="26"/>
        <v>1</v>
      </c>
      <c r="H35" s="6">
        <f t="shared" si="27"/>
        <v>20</v>
      </c>
      <c r="I35" s="6">
        <f t="shared" si="28"/>
        <v>8</v>
      </c>
      <c r="J35" s="6">
        <f t="shared" si="29"/>
        <v>12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5</v>
      </c>
      <c r="S35" s="7">
        <f t="shared" si="38"/>
        <v>0</v>
      </c>
      <c r="T35" s="7">
        <v>0.8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>
        <v>8</v>
      </c>
      <c r="AQ35" s="10" t="s">
        <v>61</v>
      </c>
      <c r="AR35" s="11">
        <v>12</v>
      </c>
      <c r="AS35" s="10" t="s">
        <v>57</v>
      </c>
      <c r="AT35" s="11"/>
      <c r="AU35" s="10"/>
      <c r="AV35" s="11"/>
      <c r="AW35" s="10"/>
      <c r="AX35" s="11"/>
      <c r="AY35" s="10"/>
      <c r="AZ35" s="7">
        <v>5</v>
      </c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5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2"/>
        <v>0</v>
      </c>
      <c r="DA35" s="11"/>
      <c r="DB35" s="10"/>
      <c r="DC35" s="11"/>
      <c r="DD35" s="10"/>
      <c r="DE35" s="11"/>
      <c r="DF35" s="10"/>
      <c r="DG35" s="11"/>
      <c r="DH35" s="10"/>
      <c r="DI35" s="11"/>
      <c r="DJ35" s="10"/>
      <c r="DK35" s="7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11"/>
      <c r="EC35" s="10"/>
      <c r="ED35" s="11"/>
      <c r="EE35" s="10"/>
      <c r="EF35" s="7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x14ac:dyDescent="0.25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36</v>
      </c>
      <c r="I36" s="6">
        <f t="shared" si="28"/>
        <v>24</v>
      </c>
      <c r="J36" s="6">
        <f t="shared" si="29"/>
        <v>12</v>
      </c>
      <c r="K36" s="6">
        <f t="shared" si="30"/>
        <v>0</v>
      </c>
      <c r="L36" s="6">
        <f t="shared" si="31"/>
        <v>0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3</v>
      </c>
      <c r="S36" s="7">
        <f t="shared" si="38"/>
        <v>0</v>
      </c>
      <c r="T36" s="7">
        <v>1.27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>
        <v>24</v>
      </c>
      <c r="AQ36" s="10" t="s">
        <v>57</v>
      </c>
      <c r="AR36" s="11">
        <v>12</v>
      </c>
      <c r="AS36" s="10" t="s">
        <v>57</v>
      </c>
      <c r="AT36" s="11"/>
      <c r="AU36" s="10"/>
      <c r="AV36" s="11"/>
      <c r="AW36" s="10"/>
      <c r="AX36" s="11"/>
      <c r="AY36" s="10"/>
      <c r="AZ36" s="7"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3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2"/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7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11"/>
      <c r="EC36" s="10"/>
      <c r="ED36" s="11"/>
      <c r="EE36" s="10"/>
      <c r="EF36" s="7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x14ac:dyDescent="0.25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36</v>
      </c>
      <c r="I37" s="6">
        <f t="shared" si="28"/>
        <v>12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0</v>
      </c>
      <c r="N37" s="6">
        <f t="shared" si="33"/>
        <v>0</v>
      </c>
      <c r="O37" s="6">
        <f t="shared" si="34"/>
        <v>24</v>
      </c>
      <c r="P37" s="6">
        <f t="shared" si="35"/>
        <v>0</v>
      </c>
      <c r="Q37" s="6">
        <f t="shared" si="36"/>
        <v>0</v>
      </c>
      <c r="R37" s="7">
        <f t="shared" si="37"/>
        <v>6</v>
      </c>
      <c r="S37" s="7">
        <f t="shared" si="38"/>
        <v>4</v>
      </c>
      <c r="T37" s="7">
        <v>1.97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>
        <v>12</v>
      </c>
      <c r="AQ37" s="10" t="s">
        <v>61</v>
      </c>
      <c r="AR37" s="11"/>
      <c r="AS37" s="10"/>
      <c r="AT37" s="11"/>
      <c r="AU37" s="10"/>
      <c r="AV37" s="11"/>
      <c r="AW37" s="10"/>
      <c r="AX37" s="11"/>
      <c r="AY37" s="10"/>
      <c r="AZ37" s="7">
        <v>2</v>
      </c>
      <c r="BA37" s="11"/>
      <c r="BB37" s="10"/>
      <c r="BC37" s="11">
        <v>24</v>
      </c>
      <c r="BD37" s="10" t="s">
        <v>57</v>
      </c>
      <c r="BE37" s="11"/>
      <c r="BF37" s="10"/>
      <c r="BG37" s="11"/>
      <c r="BH37" s="10"/>
      <c r="BI37" s="7">
        <v>4</v>
      </c>
      <c r="BJ37" s="7">
        <f t="shared" si="40"/>
        <v>6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7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3"/>
        <v>0</v>
      </c>
      <c r="DV37" s="11"/>
      <c r="DW37" s="10"/>
      <c r="DX37" s="11"/>
      <c r="DY37" s="10"/>
      <c r="DZ37" s="11"/>
      <c r="EA37" s="10"/>
      <c r="EB37" s="11"/>
      <c r="EC37" s="10"/>
      <c r="ED37" s="11"/>
      <c r="EE37" s="10"/>
      <c r="EF37" s="7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x14ac:dyDescent="0.25">
      <c r="A38" s="6"/>
      <c r="B38" s="6"/>
      <c r="C38" s="6"/>
      <c r="D38" s="6" t="s">
        <v>98</v>
      </c>
      <c r="E38" s="3" t="s">
        <v>99</v>
      </c>
      <c r="F38" s="6">
        <f t="shared" si="25"/>
        <v>1</v>
      </c>
      <c r="G38" s="6">
        <f t="shared" si="26"/>
        <v>1</v>
      </c>
      <c r="H38" s="6">
        <f t="shared" si="27"/>
        <v>36</v>
      </c>
      <c r="I38" s="6">
        <f t="shared" si="28"/>
        <v>24</v>
      </c>
      <c r="J38" s="6">
        <f t="shared" si="29"/>
        <v>12</v>
      </c>
      <c r="K38" s="6">
        <f t="shared" si="30"/>
        <v>0</v>
      </c>
      <c r="L38" s="6">
        <f t="shared" si="31"/>
        <v>0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4</v>
      </c>
      <c r="S38" s="7">
        <f t="shared" si="38"/>
        <v>0</v>
      </c>
      <c r="T38" s="7">
        <v>1.34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7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>
        <v>24</v>
      </c>
      <c r="BL38" s="10" t="s">
        <v>61</v>
      </c>
      <c r="BM38" s="11">
        <v>12</v>
      </c>
      <c r="BN38" s="10" t="s">
        <v>57</v>
      </c>
      <c r="BO38" s="11"/>
      <c r="BP38" s="10"/>
      <c r="BQ38" s="11"/>
      <c r="BR38" s="10"/>
      <c r="BS38" s="11"/>
      <c r="BT38" s="10"/>
      <c r="BU38" s="7">
        <v>4</v>
      </c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4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7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3"/>
        <v>0</v>
      </c>
      <c r="DV38" s="11"/>
      <c r="DW38" s="10"/>
      <c r="DX38" s="11"/>
      <c r="DY38" s="10"/>
      <c r="DZ38" s="11"/>
      <c r="EA38" s="10"/>
      <c r="EB38" s="11"/>
      <c r="EC38" s="10"/>
      <c r="ED38" s="11"/>
      <c r="EE38" s="10"/>
      <c r="EF38" s="7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6.05" customHeight="1" x14ac:dyDescent="0.25">
      <c r="A39" s="6"/>
      <c r="B39" s="6"/>
      <c r="C39" s="6"/>
      <c r="D39" s="6"/>
      <c r="E39" s="6" t="s">
        <v>82</v>
      </c>
      <c r="F39" s="6">
        <f t="shared" ref="F39:AK39" si="45">SUM(F31:F38)</f>
        <v>6</v>
      </c>
      <c r="G39" s="6">
        <f t="shared" si="45"/>
        <v>9</v>
      </c>
      <c r="H39" s="6">
        <f t="shared" si="45"/>
        <v>252</v>
      </c>
      <c r="I39" s="6">
        <f t="shared" si="45"/>
        <v>132</v>
      </c>
      <c r="J39" s="6">
        <f t="shared" si="45"/>
        <v>96</v>
      </c>
      <c r="K39" s="6">
        <f t="shared" si="45"/>
        <v>0</v>
      </c>
      <c r="L39" s="6">
        <f t="shared" si="45"/>
        <v>0</v>
      </c>
      <c r="M39" s="6">
        <f t="shared" si="45"/>
        <v>0</v>
      </c>
      <c r="N39" s="6">
        <f t="shared" si="45"/>
        <v>0</v>
      </c>
      <c r="O39" s="6">
        <f t="shared" si="45"/>
        <v>24</v>
      </c>
      <c r="P39" s="6">
        <f t="shared" si="45"/>
        <v>0</v>
      </c>
      <c r="Q39" s="6">
        <f t="shared" si="45"/>
        <v>0</v>
      </c>
      <c r="R39" s="7">
        <f t="shared" si="45"/>
        <v>35</v>
      </c>
      <c r="S39" s="7">
        <f t="shared" si="45"/>
        <v>4</v>
      </c>
      <c r="T39" s="7">
        <f t="shared" si="45"/>
        <v>9.9600000000000009</v>
      </c>
      <c r="U39" s="11">
        <f t="shared" si="45"/>
        <v>40</v>
      </c>
      <c r="V39" s="10">
        <f t="shared" si="45"/>
        <v>0</v>
      </c>
      <c r="W39" s="11">
        <f t="shared" si="45"/>
        <v>60</v>
      </c>
      <c r="X39" s="10">
        <f t="shared" si="45"/>
        <v>0</v>
      </c>
      <c r="Y39" s="11">
        <f t="shared" si="45"/>
        <v>0</v>
      </c>
      <c r="Z39" s="10">
        <f t="shared" si="45"/>
        <v>0</v>
      </c>
      <c r="AA39" s="11">
        <f t="shared" si="45"/>
        <v>0</v>
      </c>
      <c r="AB39" s="10">
        <f t="shared" si="45"/>
        <v>0</v>
      </c>
      <c r="AC39" s="11">
        <f t="shared" si="45"/>
        <v>0</v>
      </c>
      <c r="AD39" s="10">
        <f t="shared" si="45"/>
        <v>0</v>
      </c>
      <c r="AE39" s="7">
        <f t="shared" si="45"/>
        <v>14</v>
      </c>
      <c r="AF39" s="11">
        <f t="shared" si="45"/>
        <v>0</v>
      </c>
      <c r="AG39" s="10">
        <f t="shared" si="45"/>
        <v>0</v>
      </c>
      <c r="AH39" s="11">
        <f t="shared" si="45"/>
        <v>0</v>
      </c>
      <c r="AI39" s="10">
        <f t="shared" si="45"/>
        <v>0</v>
      </c>
      <c r="AJ39" s="11">
        <f t="shared" si="45"/>
        <v>0</v>
      </c>
      <c r="AK39" s="10">
        <f t="shared" si="45"/>
        <v>0</v>
      </c>
      <c r="AL39" s="11">
        <f t="shared" ref="AL39:BQ39" si="46">SUM(AL31:AL38)</f>
        <v>0</v>
      </c>
      <c r="AM39" s="10">
        <f t="shared" si="46"/>
        <v>0</v>
      </c>
      <c r="AN39" s="7">
        <f t="shared" si="46"/>
        <v>0</v>
      </c>
      <c r="AO39" s="7">
        <f t="shared" si="46"/>
        <v>14</v>
      </c>
      <c r="AP39" s="11">
        <f t="shared" si="46"/>
        <v>68</v>
      </c>
      <c r="AQ39" s="10">
        <f t="shared" si="46"/>
        <v>0</v>
      </c>
      <c r="AR39" s="11">
        <f t="shared" si="46"/>
        <v>24</v>
      </c>
      <c r="AS39" s="10">
        <f t="shared" si="46"/>
        <v>0</v>
      </c>
      <c r="AT39" s="11">
        <f t="shared" si="46"/>
        <v>0</v>
      </c>
      <c r="AU39" s="10">
        <f t="shared" si="46"/>
        <v>0</v>
      </c>
      <c r="AV39" s="11">
        <f t="shared" si="46"/>
        <v>0</v>
      </c>
      <c r="AW39" s="10">
        <f t="shared" si="46"/>
        <v>0</v>
      </c>
      <c r="AX39" s="11">
        <f t="shared" si="46"/>
        <v>0</v>
      </c>
      <c r="AY39" s="10">
        <f t="shared" si="46"/>
        <v>0</v>
      </c>
      <c r="AZ39" s="7">
        <f t="shared" si="46"/>
        <v>13</v>
      </c>
      <c r="BA39" s="11">
        <f t="shared" si="46"/>
        <v>0</v>
      </c>
      <c r="BB39" s="10">
        <f t="shared" si="46"/>
        <v>0</v>
      </c>
      <c r="BC39" s="11">
        <f t="shared" si="46"/>
        <v>24</v>
      </c>
      <c r="BD39" s="10">
        <f t="shared" si="46"/>
        <v>0</v>
      </c>
      <c r="BE39" s="11">
        <f t="shared" si="46"/>
        <v>0</v>
      </c>
      <c r="BF39" s="10">
        <f t="shared" si="46"/>
        <v>0</v>
      </c>
      <c r="BG39" s="11">
        <f t="shared" si="46"/>
        <v>0</v>
      </c>
      <c r="BH39" s="10">
        <f t="shared" si="46"/>
        <v>0</v>
      </c>
      <c r="BI39" s="7">
        <f t="shared" si="46"/>
        <v>4</v>
      </c>
      <c r="BJ39" s="7">
        <f t="shared" si="46"/>
        <v>17</v>
      </c>
      <c r="BK39" s="11">
        <f t="shared" si="46"/>
        <v>24</v>
      </c>
      <c r="BL39" s="10">
        <f t="shared" si="46"/>
        <v>0</v>
      </c>
      <c r="BM39" s="11">
        <f t="shared" si="46"/>
        <v>12</v>
      </c>
      <c r="BN39" s="10">
        <f t="shared" si="46"/>
        <v>0</v>
      </c>
      <c r="BO39" s="11">
        <f t="shared" si="46"/>
        <v>0</v>
      </c>
      <c r="BP39" s="10">
        <f t="shared" si="46"/>
        <v>0</v>
      </c>
      <c r="BQ39" s="11">
        <f t="shared" si="46"/>
        <v>0</v>
      </c>
      <c r="BR39" s="10">
        <f t="shared" ref="BR39:CW39" si="47">SUM(BR31:BR38)</f>
        <v>0</v>
      </c>
      <c r="BS39" s="11">
        <f t="shared" si="47"/>
        <v>0</v>
      </c>
      <c r="BT39" s="10">
        <f t="shared" si="47"/>
        <v>0</v>
      </c>
      <c r="BU39" s="7">
        <f t="shared" si="47"/>
        <v>4</v>
      </c>
      <c r="BV39" s="11">
        <f t="shared" si="47"/>
        <v>0</v>
      </c>
      <c r="BW39" s="10">
        <f t="shared" si="47"/>
        <v>0</v>
      </c>
      <c r="BX39" s="11">
        <f t="shared" si="47"/>
        <v>0</v>
      </c>
      <c r="BY39" s="10">
        <f t="shared" si="47"/>
        <v>0</v>
      </c>
      <c r="BZ39" s="11">
        <f t="shared" si="47"/>
        <v>0</v>
      </c>
      <c r="CA39" s="10">
        <f t="shared" si="47"/>
        <v>0</v>
      </c>
      <c r="CB39" s="11">
        <f t="shared" si="47"/>
        <v>0</v>
      </c>
      <c r="CC39" s="10">
        <f t="shared" si="47"/>
        <v>0</v>
      </c>
      <c r="CD39" s="7">
        <f t="shared" si="47"/>
        <v>0</v>
      </c>
      <c r="CE39" s="7">
        <f t="shared" si="47"/>
        <v>4</v>
      </c>
      <c r="CF39" s="11">
        <f t="shared" si="47"/>
        <v>0</v>
      </c>
      <c r="CG39" s="10">
        <f t="shared" si="47"/>
        <v>0</v>
      </c>
      <c r="CH39" s="11">
        <f t="shared" si="47"/>
        <v>0</v>
      </c>
      <c r="CI39" s="10">
        <f t="shared" si="47"/>
        <v>0</v>
      </c>
      <c r="CJ39" s="11">
        <f t="shared" si="47"/>
        <v>0</v>
      </c>
      <c r="CK39" s="10">
        <f t="shared" si="47"/>
        <v>0</v>
      </c>
      <c r="CL39" s="11">
        <f t="shared" si="47"/>
        <v>0</v>
      </c>
      <c r="CM39" s="10">
        <f t="shared" si="47"/>
        <v>0</v>
      </c>
      <c r="CN39" s="11">
        <f t="shared" si="47"/>
        <v>0</v>
      </c>
      <c r="CO39" s="10">
        <f t="shared" si="47"/>
        <v>0</v>
      </c>
      <c r="CP39" s="7">
        <f t="shared" si="47"/>
        <v>0</v>
      </c>
      <c r="CQ39" s="11">
        <f t="shared" si="47"/>
        <v>0</v>
      </c>
      <c r="CR39" s="10">
        <f t="shared" si="47"/>
        <v>0</v>
      </c>
      <c r="CS39" s="11">
        <f t="shared" si="47"/>
        <v>0</v>
      </c>
      <c r="CT39" s="10">
        <f t="shared" si="47"/>
        <v>0</v>
      </c>
      <c r="CU39" s="11">
        <f t="shared" si="47"/>
        <v>0</v>
      </c>
      <c r="CV39" s="10">
        <f t="shared" si="47"/>
        <v>0</v>
      </c>
      <c r="CW39" s="11">
        <f t="shared" si="47"/>
        <v>0</v>
      </c>
      <c r="CX39" s="10">
        <f t="shared" ref="CX39:EC39" si="48">SUM(CX31:CX38)</f>
        <v>0</v>
      </c>
      <c r="CY39" s="7">
        <f t="shared" si="48"/>
        <v>0</v>
      </c>
      <c r="CZ39" s="7">
        <f t="shared" si="48"/>
        <v>0</v>
      </c>
      <c r="DA39" s="11">
        <f t="shared" si="48"/>
        <v>0</v>
      </c>
      <c r="DB39" s="10">
        <f t="shared" si="48"/>
        <v>0</v>
      </c>
      <c r="DC39" s="11">
        <f t="shared" si="48"/>
        <v>0</v>
      </c>
      <c r="DD39" s="10">
        <f t="shared" si="48"/>
        <v>0</v>
      </c>
      <c r="DE39" s="11">
        <f t="shared" si="48"/>
        <v>0</v>
      </c>
      <c r="DF39" s="10">
        <f t="shared" si="48"/>
        <v>0</v>
      </c>
      <c r="DG39" s="11">
        <f t="shared" si="48"/>
        <v>0</v>
      </c>
      <c r="DH39" s="10">
        <f t="shared" si="48"/>
        <v>0</v>
      </c>
      <c r="DI39" s="11">
        <f t="shared" si="48"/>
        <v>0</v>
      </c>
      <c r="DJ39" s="10">
        <f t="shared" si="48"/>
        <v>0</v>
      </c>
      <c r="DK39" s="7">
        <f t="shared" si="48"/>
        <v>0</v>
      </c>
      <c r="DL39" s="11">
        <f t="shared" si="48"/>
        <v>0</v>
      </c>
      <c r="DM39" s="10">
        <f t="shared" si="48"/>
        <v>0</v>
      </c>
      <c r="DN39" s="11">
        <f t="shared" si="48"/>
        <v>0</v>
      </c>
      <c r="DO39" s="10">
        <f t="shared" si="48"/>
        <v>0</v>
      </c>
      <c r="DP39" s="11">
        <f t="shared" si="48"/>
        <v>0</v>
      </c>
      <c r="DQ39" s="10">
        <f t="shared" si="48"/>
        <v>0</v>
      </c>
      <c r="DR39" s="11">
        <f t="shared" si="48"/>
        <v>0</v>
      </c>
      <c r="DS39" s="10">
        <f t="shared" si="48"/>
        <v>0</v>
      </c>
      <c r="DT39" s="7">
        <f t="shared" si="48"/>
        <v>0</v>
      </c>
      <c r="DU39" s="7">
        <f t="shared" si="48"/>
        <v>0</v>
      </c>
      <c r="DV39" s="11">
        <f t="shared" si="48"/>
        <v>0</v>
      </c>
      <c r="DW39" s="10">
        <f t="shared" si="48"/>
        <v>0</v>
      </c>
      <c r="DX39" s="11">
        <f t="shared" si="48"/>
        <v>0</v>
      </c>
      <c r="DY39" s="10">
        <f t="shared" si="48"/>
        <v>0</v>
      </c>
      <c r="DZ39" s="11">
        <f t="shared" si="48"/>
        <v>0</v>
      </c>
      <c r="EA39" s="10">
        <f t="shared" si="48"/>
        <v>0</v>
      </c>
      <c r="EB39" s="11">
        <f t="shared" si="48"/>
        <v>0</v>
      </c>
      <c r="EC39" s="10">
        <f t="shared" si="48"/>
        <v>0</v>
      </c>
      <c r="ED39" s="11">
        <f t="shared" ref="ED39:EP39" si="49">SUM(ED31:ED38)</f>
        <v>0</v>
      </c>
      <c r="EE39" s="10">
        <f t="shared" si="49"/>
        <v>0</v>
      </c>
      <c r="EF39" s="7">
        <f t="shared" si="49"/>
        <v>0</v>
      </c>
      <c r="EG39" s="11">
        <f t="shared" si="49"/>
        <v>0</v>
      </c>
      <c r="EH39" s="10">
        <f t="shared" si="49"/>
        <v>0</v>
      </c>
      <c r="EI39" s="11">
        <f t="shared" si="49"/>
        <v>0</v>
      </c>
      <c r="EJ39" s="10">
        <f t="shared" si="49"/>
        <v>0</v>
      </c>
      <c r="EK39" s="11">
        <f t="shared" si="49"/>
        <v>0</v>
      </c>
      <c r="EL39" s="10">
        <f t="shared" si="49"/>
        <v>0</v>
      </c>
      <c r="EM39" s="11">
        <f t="shared" si="49"/>
        <v>0</v>
      </c>
      <c r="EN39" s="10">
        <f t="shared" si="49"/>
        <v>0</v>
      </c>
      <c r="EO39" s="7">
        <f t="shared" si="49"/>
        <v>0</v>
      </c>
      <c r="EP39" s="7">
        <f t="shared" si="49"/>
        <v>0</v>
      </c>
    </row>
    <row r="40" spans="1:146" ht="19.95" customHeight="1" x14ac:dyDescent="0.25">
      <c r="A40" s="12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2"/>
      <c r="EP40" s="13"/>
    </row>
    <row r="41" spans="1:146" x14ac:dyDescent="0.25">
      <c r="A41" s="6"/>
      <c r="B41" s="6"/>
      <c r="C41" s="6"/>
      <c r="D41" s="6" t="s">
        <v>101</v>
      </c>
      <c r="E41" s="3" t="s">
        <v>102</v>
      </c>
      <c r="F41" s="6">
        <f t="shared" ref="F41:F66" si="50">COUNTIF(U41:EN41,"e")</f>
        <v>0</v>
      </c>
      <c r="G41" s="6">
        <f t="shared" ref="G41:G66" si="51">COUNTIF(U41:EN41,"z")</f>
        <v>2</v>
      </c>
      <c r="H41" s="6">
        <f t="shared" ref="H41:H70" si="52">SUM(I41:Q41)</f>
        <v>15</v>
      </c>
      <c r="I41" s="6">
        <f t="shared" ref="I41:I70" si="53">U41+AP41+BK41+CF41+DA41+DV41</f>
        <v>5</v>
      </c>
      <c r="J41" s="6">
        <f t="shared" ref="J41:J70" si="54">W41+AR41+BM41+CH41+DC41+DX41</f>
        <v>10</v>
      </c>
      <c r="K41" s="6">
        <f t="shared" ref="K41:K70" si="55">Y41+AT41+BO41+CJ41+DE41+DZ41</f>
        <v>0</v>
      </c>
      <c r="L41" s="6">
        <f t="shared" ref="L41:L70" si="56">AA41+AV41+BQ41+CL41+DG41+EB41</f>
        <v>0</v>
      </c>
      <c r="M41" s="6">
        <f t="shared" ref="M41:M70" si="57">AC41+AX41+BS41+CN41+DI41+ED41</f>
        <v>0</v>
      </c>
      <c r="N41" s="6">
        <f t="shared" ref="N41:N70" si="58">AF41+BA41+BV41+CQ41+DL41+EG41</f>
        <v>0</v>
      </c>
      <c r="O41" s="6">
        <f t="shared" ref="O41:O70" si="59">AH41+BC41+BX41+CS41+DN41+EI41</f>
        <v>0</v>
      </c>
      <c r="P41" s="6">
        <f t="shared" ref="P41:P70" si="60">AJ41+BE41+BZ41+CU41+DP41+EK41</f>
        <v>0</v>
      </c>
      <c r="Q41" s="6">
        <f t="shared" ref="Q41:Q70" si="61">AL41+BG41+CB41+CW41+DR41+EM41</f>
        <v>0</v>
      </c>
      <c r="R41" s="7">
        <f t="shared" ref="R41:R70" si="62">AO41+BJ41+CE41+CZ41+DU41+EP41</f>
        <v>2</v>
      </c>
      <c r="S41" s="7">
        <f t="shared" ref="S41:S70" si="63">AN41+BI41+CD41+CY41+DT41+EO41</f>
        <v>0</v>
      </c>
      <c r="T41" s="7">
        <v>0.56000000000000005</v>
      </c>
      <c r="U41" s="11">
        <v>5</v>
      </c>
      <c r="V41" s="10" t="s">
        <v>57</v>
      </c>
      <c r="W41" s="11">
        <v>10</v>
      </c>
      <c r="X41" s="10" t="s">
        <v>57</v>
      </c>
      <c r="Y41" s="11"/>
      <c r="Z41" s="10"/>
      <c r="AA41" s="11"/>
      <c r="AB41" s="10"/>
      <c r="AC41" s="11"/>
      <c r="AD41" s="10"/>
      <c r="AE41" s="7">
        <v>2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ref="AO41:AO70" si="64">AE41+AN41</f>
        <v>2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ref="BJ41:BJ70" si="65">AZ41+BI41</f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ref="CE41:CE70" si="66">BU41+CD41</f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ref="CZ41:CZ70" si="67">CP41+CY41</f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7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ref="DU41:DU70" si="68">DK41+DT41</f>
        <v>0</v>
      </c>
      <c r="DV41" s="11"/>
      <c r="DW41" s="10"/>
      <c r="DX41" s="11"/>
      <c r="DY41" s="10"/>
      <c r="DZ41" s="11"/>
      <c r="EA41" s="10"/>
      <c r="EB41" s="11"/>
      <c r="EC41" s="10"/>
      <c r="ED41" s="11"/>
      <c r="EE41" s="10"/>
      <c r="EF41" s="7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ref="EP41:EP70" si="69">EF41+EO41</f>
        <v>0</v>
      </c>
    </row>
    <row r="42" spans="1:146" x14ac:dyDescent="0.25">
      <c r="A42" s="6"/>
      <c r="B42" s="6"/>
      <c r="C42" s="6"/>
      <c r="D42" s="6" t="s">
        <v>103</v>
      </c>
      <c r="E42" s="3" t="s">
        <v>104</v>
      </c>
      <c r="F42" s="6">
        <f t="shared" si="50"/>
        <v>0</v>
      </c>
      <c r="G42" s="6">
        <f t="shared" si="51"/>
        <v>2</v>
      </c>
      <c r="H42" s="6">
        <f t="shared" si="52"/>
        <v>15</v>
      </c>
      <c r="I42" s="6">
        <f t="shared" si="53"/>
        <v>5</v>
      </c>
      <c r="J42" s="6">
        <f t="shared" si="54"/>
        <v>10</v>
      </c>
      <c r="K42" s="6">
        <f t="shared" si="55"/>
        <v>0</v>
      </c>
      <c r="L42" s="6">
        <f t="shared" si="56"/>
        <v>0</v>
      </c>
      <c r="M42" s="6">
        <f t="shared" si="57"/>
        <v>0</v>
      </c>
      <c r="N42" s="6">
        <f t="shared" si="58"/>
        <v>0</v>
      </c>
      <c r="O42" s="6">
        <f t="shared" si="59"/>
        <v>0</v>
      </c>
      <c r="P42" s="6">
        <f t="shared" si="60"/>
        <v>0</v>
      </c>
      <c r="Q42" s="6">
        <f t="shared" si="61"/>
        <v>0</v>
      </c>
      <c r="R42" s="7">
        <f t="shared" si="62"/>
        <v>2</v>
      </c>
      <c r="S42" s="7">
        <f t="shared" si="63"/>
        <v>0</v>
      </c>
      <c r="T42" s="7">
        <v>0.6</v>
      </c>
      <c r="U42" s="11">
        <v>5</v>
      </c>
      <c r="V42" s="10" t="s">
        <v>57</v>
      </c>
      <c r="W42" s="11">
        <v>10</v>
      </c>
      <c r="X42" s="10" t="s">
        <v>57</v>
      </c>
      <c r="Y42" s="11"/>
      <c r="Z42" s="10"/>
      <c r="AA42" s="11"/>
      <c r="AB42" s="10"/>
      <c r="AC42" s="11"/>
      <c r="AD42" s="10"/>
      <c r="AE42" s="7">
        <v>2</v>
      </c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4"/>
        <v>2</v>
      </c>
      <c r="AP42" s="11"/>
      <c r="AQ42" s="10"/>
      <c r="AR42" s="11"/>
      <c r="AS42" s="10"/>
      <c r="AT42" s="11"/>
      <c r="AU42" s="10"/>
      <c r="AV42" s="11"/>
      <c r="AW42" s="10"/>
      <c r="AX42" s="11"/>
      <c r="AY42" s="10"/>
      <c r="AZ42" s="7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5"/>
        <v>0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7"/>
        <v>0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7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8"/>
        <v>0</v>
      </c>
      <c r="DV42" s="11"/>
      <c r="DW42" s="10"/>
      <c r="DX42" s="11"/>
      <c r="DY42" s="10"/>
      <c r="DZ42" s="11"/>
      <c r="EA42" s="10"/>
      <c r="EB42" s="11"/>
      <c r="EC42" s="10"/>
      <c r="ED42" s="11"/>
      <c r="EE42" s="10"/>
      <c r="EF42" s="7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9"/>
        <v>0</v>
      </c>
    </row>
    <row r="43" spans="1:146" x14ac:dyDescent="0.25">
      <c r="A43" s="6"/>
      <c r="B43" s="6"/>
      <c r="C43" s="6"/>
      <c r="D43" s="6" t="s">
        <v>105</v>
      </c>
      <c r="E43" s="3" t="s">
        <v>106</v>
      </c>
      <c r="F43" s="6">
        <f t="shared" si="50"/>
        <v>0</v>
      </c>
      <c r="G43" s="6">
        <f t="shared" si="51"/>
        <v>1</v>
      </c>
      <c r="H43" s="6">
        <f t="shared" si="52"/>
        <v>15</v>
      </c>
      <c r="I43" s="6">
        <f t="shared" si="53"/>
        <v>0</v>
      </c>
      <c r="J43" s="6">
        <f t="shared" si="54"/>
        <v>0</v>
      </c>
      <c r="K43" s="6">
        <f t="shared" si="55"/>
        <v>15</v>
      </c>
      <c r="L43" s="6">
        <f t="shared" si="56"/>
        <v>0</v>
      </c>
      <c r="M43" s="6">
        <f t="shared" si="57"/>
        <v>0</v>
      </c>
      <c r="N43" s="6">
        <f t="shared" si="58"/>
        <v>0</v>
      </c>
      <c r="O43" s="6">
        <f t="shared" si="59"/>
        <v>0</v>
      </c>
      <c r="P43" s="6">
        <f t="shared" si="60"/>
        <v>0</v>
      </c>
      <c r="Q43" s="6">
        <f t="shared" si="61"/>
        <v>0</v>
      </c>
      <c r="R43" s="7">
        <f t="shared" si="62"/>
        <v>2</v>
      </c>
      <c r="S43" s="7">
        <f t="shared" si="63"/>
        <v>0</v>
      </c>
      <c r="T43" s="7">
        <v>0.67</v>
      </c>
      <c r="U43" s="11"/>
      <c r="V43" s="10"/>
      <c r="W43" s="11"/>
      <c r="X43" s="10"/>
      <c r="Y43" s="11">
        <v>15</v>
      </c>
      <c r="Z43" s="10" t="s">
        <v>57</v>
      </c>
      <c r="AA43" s="11"/>
      <c r="AB43" s="10"/>
      <c r="AC43" s="11"/>
      <c r="AD43" s="10"/>
      <c r="AE43" s="7">
        <v>2</v>
      </c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4"/>
        <v>2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7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7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8"/>
        <v>0</v>
      </c>
      <c r="DV43" s="11"/>
      <c r="DW43" s="10"/>
      <c r="DX43" s="11"/>
      <c r="DY43" s="10"/>
      <c r="DZ43" s="11"/>
      <c r="EA43" s="10"/>
      <c r="EB43" s="11"/>
      <c r="EC43" s="10"/>
      <c r="ED43" s="11"/>
      <c r="EE43" s="10"/>
      <c r="EF43" s="7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9"/>
        <v>0</v>
      </c>
    </row>
    <row r="44" spans="1:146" x14ac:dyDescent="0.25">
      <c r="A44" s="6"/>
      <c r="B44" s="6"/>
      <c r="C44" s="6"/>
      <c r="D44" s="6" t="s">
        <v>107</v>
      </c>
      <c r="E44" s="3" t="s">
        <v>108</v>
      </c>
      <c r="F44" s="6">
        <f t="shared" si="50"/>
        <v>0</v>
      </c>
      <c r="G44" s="6">
        <f t="shared" si="51"/>
        <v>2</v>
      </c>
      <c r="H44" s="6">
        <f t="shared" si="52"/>
        <v>15</v>
      </c>
      <c r="I44" s="6">
        <f t="shared" si="53"/>
        <v>5</v>
      </c>
      <c r="J44" s="6">
        <f t="shared" si="54"/>
        <v>10</v>
      </c>
      <c r="K44" s="6">
        <f t="shared" si="55"/>
        <v>0</v>
      </c>
      <c r="L44" s="6">
        <f t="shared" si="56"/>
        <v>0</v>
      </c>
      <c r="M44" s="6">
        <f t="shared" si="57"/>
        <v>0</v>
      </c>
      <c r="N44" s="6">
        <f t="shared" si="58"/>
        <v>0</v>
      </c>
      <c r="O44" s="6">
        <f t="shared" si="59"/>
        <v>0</v>
      </c>
      <c r="P44" s="6">
        <f t="shared" si="60"/>
        <v>0</v>
      </c>
      <c r="Q44" s="6">
        <f t="shared" si="61"/>
        <v>0</v>
      </c>
      <c r="R44" s="7">
        <f t="shared" si="62"/>
        <v>2</v>
      </c>
      <c r="S44" s="7">
        <f t="shared" si="63"/>
        <v>0</v>
      </c>
      <c r="T44" s="7">
        <v>0.63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4"/>
        <v>0</v>
      </c>
      <c r="AP44" s="11">
        <v>5</v>
      </c>
      <c r="AQ44" s="10" t="s">
        <v>57</v>
      </c>
      <c r="AR44" s="11">
        <v>10</v>
      </c>
      <c r="AS44" s="10" t="s">
        <v>57</v>
      </c>
      <c r="AT44" s="11"/>
      <c r="AU44" s="10"/>
      <c r="AV44" s="11"/>
      <c r="AW44" s="10"/>
      <c r="AX44" s="11"/>
      <c r="AY44" s="10"/>
      <c r="AZ44" s="7"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5"/>
        <v>2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7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7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8"/>
        <v>0</v>
      </c>
      <c r="DV44" s="11"/>
      <c r="DW44" s="10"/>
      <c r="DX44" s="11"/>
      <c r="DY44" s="10"/>
      <c r="DZ44" s="11"/>
      <c r="EA44" s="10"/>
      <c r="EB44" s="11"/>
      <c r="EC44" s="10"/>
      <c r="ED44" s="11"/>
      <c r="EE44" s="10"/>
      <c r="EF44" s="7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9"/>
        <v>0</v>
      </c>
    </row>
    <row r="45" spans="1:146" x14ac:dyDescent="0.25">
      <c r="A45" s="6"/>
      <c r="B45" s="6"/>
      <c r="C45" s="6"/>
      <c r="D45" s="6" t="s">
        <v>109</v>
      </c>
      <c r="E45" s="3" t="s">
        <v>110</v>
      </c>
      <c r="F45" s="6">
        <f t="shared" si="50"/>
        <v>0</v>
      </c>
      <c r="G45" s="6">
        <f t="shared" si="51"/>
        <v>2</v>
      </c>
      <c r="H45" s="6">
        <f t="shared" si="52"/>
        <v>15</v>
      </c>
      <c r="I45" s="6">
        <f t="shared" si="53"/>
        <v>5</v>
      </c>
      <c r="J45" s="6">
        <f t="shared" si="54"/>
        <v>10</v>
      </c>
      <c r="K45" s="6">
        <f t="shared" si="55"/>
        <v>0</v>
      </c>
      <c r="L45" s="6">
        <f t="shared" si="56"/>
        <v>0</v>
      </c>
      <c r="M45" s="6">
        <f t="shared" si="57"/>
        <v>0</v>
      </c>
      <c r="N45" s="6">
        <f t="shared" si="58"/>
        <v>0</v>
      </c>
      <c r="O45" s="6">
        <f t="shared" si="59"/>
        <v>0</v>
      </c>
      <c r="P45" s="6">
        <f t="shared" si="60"/>
        <v>0</v>
      </c>
      <c r="Q45" s="6">
        <f t="shared" si="61"/>
        <v>0</v>
      </c>
      <c r="R45" s="7">
        <f t="shared" si="62"/>
        <v>2</v>
      </c>
      <c r="S45" s="7">
        <f t="shared" si="63"/>
        <v>0</v>
      </c>
      <c r="T45" s="7">
        <v>0.56000000000000005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4"/>
        <v>0</v>
      </c>
      <c r="AP45" s="11">
        <v>5</v>
      </c>
      <c r="AQ45" s="10" t="s">
        <v>57</v>
      </c>
      <c r="AR45" s="11">
        <v>10</v>
      </c>
      <c r="AS45" s="10" t="s">
        <v>57</v>
      </c>
      <c r="AT45" s="11"/>
      <c r="AU45" s="10"/>
      <c r="AV45" s="11"/>
      <c r="AW45" s="10"/>
      <c r="AX45" s="11"/>
      <c r="AY45" s="10"/>
      <c r="AZ45" s="7"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6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7"/>
        <v>0</v>
      </c>
      <c r="DA45" s="11"/>
      <c r="DB45" s="10"/>
      <c r="DC45" s="11"/>
      <c r="DD45" s="10"/>
      <c r="DE45" s="11"/>
      <c r="DF45" s="10"/>
      <c r="DG45" s="11"/>
      <c r="DH45" s="10"/>
      <c r="DI45" s="11"/>
      <c r="DJ45" s="10"/>
      <c r="DK45" s="7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8"/>
        <v>0</v>
      </c>
      <c r="DV45" s="11"/>
      <c r="DW45" s="10"/>
      <c r="DX45" s="11"/>
      <c r="DY45" s="10"/>
      <c r="DZ45" s="11"/>
      <c r="EA45" s="10"/>
      <c r="EB45" s="11"/>
      <c r="EC45" s="10"/>
      <c r="ED45" s="11"/>
      <c r="EE45" s="10"/>
      <c r="EF45" s="7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9"/>
        <v>0</v>
      </c>
    </row>
    <row r="46" spans="1:146" x14ac:dyDescent="0.25">
      <c r="A46" s="6"/>
      <c r="B46" s="6"/>
      <c r="C46" s="6"/>
      <c r="D46" s="6" t="s">
        <v>111</v>
      </c>
      <c r="E46" s="3" t="s">
        <v>112</v>
      </c>
      <c r="F46" s="6">
        <f t="shared" si="50"/>
        <v>0</v>
      </c>
      <c r="G46" s="6">
        <f t="shared" si="51"/>
        <v>2</v>
      </c>
      <c r="H46" s="6">
        <f t="shared" si="52"/>
        <v>15</v>
      </c>
      <c r="I46" s="6">
        <f t="shared" si="53"/>
        <v>5</v>
      </c>
      <c r="J46" s="6">
        <f t="shared" si="54"/>
        <v>10</v>
      </c>
      <c r="K46" s="6">
        <f t="shared" si="55"/>
        <v>0</v>
      </c>
      <c r="L46" s="6">
        <f t="shared" si="56"/>
        <v>0</v>
      </c>
      <c r="M46" s="6">
        <f t="shared" si="57"/>
        <v>0</v>
      </c>
      <c r="N46" s="6">
        <f t="shared" si="58"/>
        <v>0</v>
      </c>
      <c r="O46" s="6">
        <f t="shared" si="59"/>
        <v>0</v>
      </c>
      <c r="P46" s="6">
        <f t="shared" si="60"/>
        <v>0</v>
      </c>
      <c r="Q46" s="6">
        <f t="shared" si="61"/>
        <v>0</v>
      </c>
      <c r="R46" s="7">
        <f t="shared" si="62"/>
        <v>2</v>
      </c>
      <c r="S46" s="7">
        <f t="shared" si="63"/>
        <v>0</v>
      </c>
      <c r="T46" s="7">
        <v>0.5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4"/>
        <v>0</v>
      </c>
      <c r="AP46" s="11">
        <v>5</v>
      </c>
      <c r="AQ46" s="10" t="s">
        <v>57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7"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7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7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8"/>
        <v>0</v>
      </c>
      <c r="DV46" s="11"/>
      <c r="DW46" s="10"/>
      <c r="DX46" s="11"/>
      <c r="DY46" s="10"/>
      <c r="DZ46" s="11"/>
      <c r="EA46" s="10"/>
      <c r="EB46" s="11"/>
      <c r="EC46" s="10"/>
      <c r="ED46" s="11"/>
      <c r="EE46" s="10"/>
      <c r="EF46" s="7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9"/>
        <v>0</v>
      </c>
    </row>
    <row r="47" spans="1:146" x14ac:dyDescent="0.25">
      <c r="A47" s="6"/>
      <c r="B47" s="6"/>
      <c r="C47" s="6"/>
      <c r="D47" s="6" t="s">
        <v>113</v>
      </c>
      <c r="E47" s="3" t="s">
        <v>114</v>
      </c>
      <c r="F47" s="6">
        <f t="shared" si="50"/>
        <v>1</v>
      </c>
      <c r="G47" s="6">
        <f t="shared" si="51"/>
        <v>1</v>
      </c>
      <c r="H47" s="6">
        <f t="shared" si="52"/>
        <v>22</v>
      </c>
      <c r="I47" s="6">
        <f t="shared" si="53"/>
        <v>6</v>
      </c>
      <c r="J47" s="6">
        <f t="shared" si="54"/>
        <v>16</v>
      </c>
      <c r="K47" s="6">
        <f t="shared" si="55"/>
        <v>0</v>
      </c>
      <c r="L47" s="6">
        <f t="shared" si="56"/>
        <v>0</v>
      </c>
      <c r="M47" s="6">
        <f t="shared" si="57"/>
        <v>0</v>
      </c>
      <c r="N47" s="6">
        <f t="shared" si="58"/>
        <v>0</v>
      </c>
      <c r="O47" s="6">
        <f t="shared" si="59"/>
        <v>0</v>
      </c>
      <c r="P47" s="6">
        <f t="shared" si="60"/>
        <v>0</v>
      </c>
      <c r="Q47" s="6">
        <f t="shared" si="61"/>
        <v>0</v>
      </c>
      <c r="R47" s="7">
        <f t="shared" si="62"/>
        <v>4</v>
      </c>
      <c r="S47" s="7">
        <f t="shared" si="63"/>
        <v>0</v>
      </c>
      <c r="T47" s="7">
        <v>0.87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4"/>
        <v>0</v>
      </c>
      <c r="AP47" s="11">
        <v>6</v>
      </c>
      <c r="AQ47" s="10" t="s">
        <v>61</v>
      </c>
      <c r="AR47" s="11">
        <v>16</v>
      </c>
      <c r="AS47" s="10" t="s">
        <v>57</v>
      </c>
      <c r="AT47" s="11"/>
      <c r="AU47" s="10"/>
      <c r="AV47" s="11"/>
      <c r="AW47" s="10"/>
      <c r="AX47" s="11"/>
      <c r="AY47" s="10"/>
      <c r="AZ47" s="7">
        <v>4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5"/>
        <v>4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7"/>
        <v>0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7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8"/>
        <v>0</v>
      </c>
      <c r="DV47" s="11"/>
      <c r="DW47" s="10"/>
      <c r="DX47" s="11"/>
      <c r="DY47" s="10"/>
      <c r="DZ47" s="11"/>
      <c r="EA47" s="10"/>
      <c r="EB47" s="11"/>
      <c r="EC47" s="10"/>
      <c r="ED47" s="11"/>
      <c r="EE47" s="10"/>
      <c r="EF47" s="7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69"/>
        <v>0</v>
      </c>
    </row>
    <row r="48" spans="1:146" x14ac:dyDescent="0.25">
      <c r="A48" s="6"/>
      <c r="B48" s="6"/>
      <c r="C48" s="6"/>
      <c r="D48" s="6" t="s">
        <v>115</v>
      </c>
      <c r="E48" s="3" t="s">
        <v>116</v>
      </c>
      <c r="F48" s="6">
        <f t="shared" si="50"/>
        <v>1</v>
      </c>
      <c r="G48" s="6">
        <f t="shared" si="51"/>
        <v>1</v>
      </c>
      <c r="H48" s="6">
        <f t="shared" si="52"/>
        <v>15</v>
      </c>
      <c r="I48" s="6">
        <f t="shared" si="53"/>
        <v>5</v>
      </c>
      <c r="J48" s="6">
        <f t="shared" si="54"/>
        <v>10</v>
      </c>
      <c r="K48" s="6">
        <f t="shared" si="55"/>
        <v>0</v>
      </c>
      <c r="L48" s="6">
        <f t="shared" si="56"/>
        <v>0</v>
      </c>
      <c r="M48" s="6">
        <f t="shared" si="57"/>
        <v>0</v>
      </c>
      <c r="N48" s="6">
        <f t="shared" si="58"/>
        <v>0</v>
      </c>
      <c r="O48" s="6">
        <f t="shared" si="59"/>
        <v>0</v>
      </c>
      <c r="P48" s="6">
        <f t="shared" si="60"/>
        <v>0</v>
      </c>
      <c r="Q48" s="6">
        <f t="shared" si="61"/>
        <v>0</v>
      </c>
      <c r="R48" s="7">
        <f t="shared" si="62"/>
        <v>3</v>
      </c>
      <c r="S48" s="7">
        <f t="shared" si="63"/>
        <v>0</v>
      </c>
      <c r="T48" s="7">
        <v>0.7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4"/>
        <v>0</v>
      </c>
      <c r="AP48" s="11">
        <v>5</v>
      </c>
      <c r="AQ48" s="10" t="s">
        <v>61</v>
      </c>
      <c r="AR48" s="11">
        <v>10</v>
      </c>
      <c r="AS48" s="10" t="s">
        <v>57</v>
      </c>
      <c r="AT48" s="11"/>
      <c r="AU48" s="10"/>
      <c r="AV48" s="11"/>
      <c r="AW48" s="10"/>
      <c r="AX48" s="11"/>
      <c r="AY48" s="10"/>
      <c r="AZ48" s="7"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5"/>
        <v>3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6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7"/>
        <v>0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7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8"/>
        <v>0</v>
      </c>
      <c r="DV48" s="11"/>
      <c r="DW48" s="10"/>
      <c r="DX48" s="11"/>
      <c r="DY48" s="10"/>
      <c r="DZ48" s="11"/>
      <c r="EA48" s="10"/>
      <c r="EB48" s="11"/>
      <c r="EC48" s="10"/>
      <c r="ED48" s="11"/>
      <c r="EE48" s="10"/>
      <c r="EF48" s="7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9"/>
        <v>0</v>
      </c>
    </row>
    <row r="49" spans="1:146" x14ac:dyDescent="0.25">
      <c r="A49" s="6"/>
      <c r="B49" s="6"/>
      <c r="C49" s="6"/>
      <c r="D49" s="6" t="s">
        <v>117</v>
      </c>
      <c r="E49" s="3" t="s">
        <v>118</v>
      </c>
      <c r="F49" s="6">
        <f t="shared" si="50"/>
        <v>0</v>
      </c>
      <c r="G49" s="6">
        <f t="shared" si="51"/>
        <v>2</v>
      </c>
      <c r="H49" s="6">
        <f t="shared" si="52"/>
        <v>15</v>
      </c>
      <c r="I49" s="6">
        <f t="shared" si="53"/>
        <v>5</v>
      </c>
      <c r="J49" s="6">
        <f t="shared" si="54"/>
        <v>10</v>
      </c>
      <c r="K49" s="6">
        <f t="shared" si="55"/>
        <v>0</v>
      </c>
      <c r="L49" s="6">
        <f t="shared" si="56"/>
        <v>0</v>
      </c>
      <c r="M49" s="6">
        <f t="shared" si="57"/>
        <v>0</v>
      </c>
      <c r="N49" s="6">
        <f t="shared" si="58"/>
        <v>0</v>
      </c>
      <c r="O49" s="6">
        <f t="shared" si="59"/>
        <v>0</v>
      </c>
      <c r="P49" s="6">
        <f t="shared" si="60"/>
        <v>0</v>
      </c>
      <c r="Q49" s="6">
        <f t="shared" si="61"/>
        <v>0</v>
      </c>
      <c r="R49" s="7">
        <f t="shared" si="62"/>
        <v>2</v>
      </c>
      <c r="S49" s="7">
        <f t="shared" si="63"/>
        <v>0</v>
      </c>
      <c r="T49" s="7">
        <v>0.56000000000000005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5"/>
        <v>0</v>
      </c>
      <c r="BK49" s="11">
        <v>5</v>
      </c>
      <c r="BL49" s="10" t="s">
        <v>57</v>
      </c>
      <c r="BM49" s="11">
        <v>10</v>
      </c>
      <c r="BN49" s="10" t="s">
        <v>57</v>
      </c>
      <c r="BO49" s="11"/>
      <c r="BP49" s="10"/>
      <c r="BQ49" s="11"/>
      <c r="BR49" s="10"/>
      <c r="BS49" s="11"/>
      <c r="BT49" s="10"/>
      <c r="BU49" s="7">
        <v>2</v>
      </c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6"/>
        <v>2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67"/>
        <v>0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7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8"/>
        <v>0</v>
      </c>
      <c r="DV49" s="11"/>
      <c r="DW49" s="10"/>
      <c r="DX49" s="11"/>
      <c r="DY49" s="10"/>
      <c r="DZ49" s="11"/>
      <c r="EA49" s="10"/>
      <c r="EB49" s="11"/>
      <c r="EC49" s="10"/>
      <c r="ED49" s="11"/>
      <c r="EE49" s="10"/>
      <c r="EF49" s="7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9"/>
        <v>0</v>
      </c>
    </row>
    <row r="50" spans="1:146" x14ac:dyDescent="0.25">
      <c r="A50" s="6"/>
      <c r="B50" s="6"/>
      <c r="C50" s="6"/>
      <c r="D50" s="6" t="s">
        <v>119</v>
      </c>
      <c r="E50" s="3" t="s">
        <v>120</v>
      </c>
      <c r="F50" s="6">
        <f t="shared" si="50"/>
        <v>1</v>
      </c>
      <c r="G50" s="6">
        <f t="shared" si="51"/>
        <v>1</v>
      </c>
      <c r="H50" s="6">
        <f t="shared" si="52"/>
        <v>15</v>
      </c>
      <c r="I50" s="6">
        <f t="shared" si="53"/>
        <v>3</v>
      </c>
      <c r="J50" s="6">
        <f t="shared" si="54"/>
        <v>0</v>
      </c>
      <c r="K50" s="6">
        <f t="shared" si="55"/>
        <v>0</v>
      </c>
      <c r="L50" s="6">
        <f t="shared" si="56"/>
        <v>0</v>
      </c>
      <c r="M50" s="6">
        <f t="shared" si="57"/>
        <v>0</v>
      </c>
      <c r="N50" s="6">
        <f t="shared" si="58"/>
        <v>0</v>
      </c>
      <c r="O50" s="6">
        <f t="shared" si="59"/>
        <v>12</v>
      </c>
      <c r="P50" s="6">
        <f t="shared" si="60"/>
        <v>0</v>
      </c>
      <c r="Q50" s="6">
        <f t="shared" si="61"/>
        <v>0</v>
      </c>
      <c r="R50" s="7">
        <f t="shared" si="62"/>
        <v>4</v>
      </c>
      <c r="S50" s="7">
        <f t="shared" si="63"/>
        <v>3</v>
      </c>
      <c r="T50" s="7">
        <v>0.64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5"/>
        <v>0</v>
      </c>
      <c r="BK50" s="11">
        <v>3</v>
      </c>
      <c r="BL50" s="10" t="s">
        <v>61</v>
      </c>
      <c r="BM50" s="11"/>
      <c r="BN50" s="10"/>
      <c r="BO50" s="11"/>
      <c r="BP50" s="10"/>
      <c r="BQ50" s="11"/>
      <c r="BR50" s="10"/>
      <c r="BS50" s="11"/>
      <c r="BT50" s="10"/>
      <c r="BU50" s="7">
        <v>1</v>
      </c>
      <c r="BV50" s="11"/>
      <c r="BW50" s="10"/>
      <c r="BX50" s="11">
        <v>12</v>
      </c>
      <c r="BY50" s="10" t="s">
        <v>57</v>
      </c>
      <c r="BZ50" s="11"/>
      <c r="CA50" s="10"/>
      <c r="CB50" s="11"/>
      <c r="CC50" s="10"/>
      <c r="CD50" s="7">
        <v>3</v>
      </c>
      <c r="CE50" s="7">
        <f t="shared" si="66"/>
        <v>4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7"/>
        <v>0</v>
      </c>
      <c r="DA50" s="11"/>
      <c r="DB50" s="10"/>
      <c r="DC50" s="11"/>
      <c r="DD50" s="10"/>
      <c r="DE50" s="11"/>
      <c r="DF50" s="10"/>
      <c r="DG50" s="11"/>
      <c r="DH50" s="10"/>
      <c r="DI50" s="11"/>
      <c r="DJ50" s="10"/>
      <c r="DK50" s="7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8"/>
        <v>0</v>
      </c>
      <c r="DV50" s="11"/>
      <c r="DW50" s="10"/>
      <c r="DX50" s="11"/>
      <c r="DY50" s="10"/>
      <c r="DZ50" s="11"/>
      <c r="EA50" s="10"/>
      <c r="EB50" s="11"/>
      <c r="EC50" s="10"/>
      <c r="ED50" s="11"/>
      <c r="EE50" s="10"/>
      <c r="EF50" s="7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9"/>
        <v>0</v>
      </c>
    </row>
    <row r="51" spans="1:146" x14ac:dyDescent="0.25">
      <c r="A51" s="6"/>
      <c r="B51" s="6"/>
      <c r="C51" s="6"/>
      <c r="D51" s="6" t="s">
        <v>121</v>
      </c>
      <c r="E51" s="3" t="s">
        <v>122</v>
      </c>
      <c r="F51" s="6">
        <f t="shared" si="50"/>
        <v>0</v>
      </c>
      <c r="G51" s="6">
        <f t="shared" si="51"/>
        <v>1</v>
      </c>
      <c r="H51" s="6">
        <f t="shared" si="52"/>
        <v>15</v>
      </c>
      <c r="I51" s="6">
        <f t="shared" si="53"/>
        <v>0</v>
      </c>
      <c r="J51" s="6">
        <f t="shared" si="54"/>
        <v>0</v>
      </c>
      <c r="K51" s="6">
        <f t="shared" si="55"/>
        <v>15</v>
      </c>
      <c r="L51" s="6">
        <f t="shared" si="56"/>
        <v>0</v>
      </c>
      <c r="M51" s="6">
        <f t="shared" si="57"/>
        <v>0</v>
      </c>
      <c r="N51" s="6">
        <f t="shared" si="58"/>
        <v>0</v>
      </c>
      <c r="O51" s="6">
        <f t="shared" si="59"/>
        <v>0</v>
      </c>
      <c r="P51" s="6">
        <f t="shared" si="60"/>
        <v>0</v>
      </c>
      <c r="Q51" s="6">
        <f t="shared" si="61"/>
        <v>0</v>
      </c>
      <c r="R51" s="7">
        <f t="shared" si="62"/>
        <v>2</v>
      </c>
      <c r="S51" s="7">
        <f t="shared" si="63"/>
        <v>0</v>
      </c>
      <c r="T51" s="7">
        <v>0.5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5"/>
        <v>0</v>
      </c>
      <c r="BK51" s="11"/>
      <c r="BL51" s="10"/>
      <c r="BM51" s="11"/>
      <c r="BN51" s="10"/>
      <c r="BO51" s="11">
        <v>15</v>
      </c>
      <c r="BP51" s="10" t="s">
        <v>57</v>
      </c>
      <c r="BQ51" s="11"/>
      <c r="BR51" s="10"/>
      <c r="BS51" s="11"/>
      <c r="BT51" s="10"/>
      <c r="BU51" s="7">
        <v>2</v>
      </c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6"/>
        <v>2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7"/>
        <v>0</v>
      </c>
      <c r="DA51" s="11"/>
      <c r="DB51" s="10"/>
      <c r="DC51" s="11"/>
      <c r="DD51" s="10"/>
      <c r="DE51" s="11"/>
      <c r="DF51" s="10"/>
      <c r="DG51" s="11"/>
      <c r="DH51" s="10"/>
      <c r="DI51" s="11"/>
      <c r="DJ51" s="10"/>
      <c r="DK51" s="7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8"/>
        <v>0</v>
      </c>
      <c r="DV51" s="11"/>
      <c r="DW51" s="10"/>
      <c r="DX51" s="11"/>
      <c r="DY51" s="10"/>
      <c r="DZ51" s="11"/>
      <c r="EA51" s="10"/>
      <c r="EB51" s="11"/>
      <c r="EC51" s="10"/>
      <c r="ED51" s="11"/>
      <c r="EE51" s="10"/>
      <c r="EF51" s="7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9"/>
        <v>0</v>
      </c>
    </row>
    <row r="52" spans="1:146" x14ac:dyDescent="0.25">
      <c r="A52" s="6"/>
      <c r="B52" s="6"/>
      <c r="C52" s="6"/>
      <c r="D52" s="6" t="s">
        <v>123</v>
      </c>
      <c r="E52" s="3" t="s">
        <v>124</v>
      </c>
      <c r="F52" s="6">
        <f t="shared" si="50"/>
        <v>0</v>
      </c>
      <c r="G52" s="6">
        <f t="shared" si="51"/>
        <v>2</v>
      </c>
      <c r="H52" s="6">
        <f t="shared" si="52"/>
        <v>15</v>
      </c>
      <c r="I52" s="6">
        <f t="shared" si="53"/>
        <v>5</v>
      </c>
      <c r="J52" s="6">
        <f t="shared" si="54"/>
        <v>10</v>
      </c>
      <c r="K52" s="6">
        <f t="shared" si="55"/>
        <v>0</v>
      </c>
      <c r="L52" s="6">
        <f t="shared" si="56"/>
        <v>0</v>
      </c>
      <c r="M52" s="6">
        <f t="shared" si="57"/>
        <v>0</v>
      </c>
      <c r="N52" s="6">
        <f t="shared" si="58"/>
        <v>0</v>
      </c>
      <c r="O52" s="6">
        <f t="shared" si="59"/>
        <v>0</v>
      </c>
      <c r="P52" s="6">
        <f t="shared" si="60"/>
        <v>0</v>
      </c>
      <c r="Q52" s="6">
        <f t="shared" si="61"/>
        <v>0</v>
      </c>
      <c r="R52" s="7">
        <f t="shared" si="62"/>
        <v>2</v>
      </c>
      <c r="S52" s="7">
        <f t="shared" si="63"/>
        <v>0</v>
      </c>
      <c r="T52" s="7">
        <v>0.63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4"/>
        <v>0</v>
      </c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7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5"/>
        <v>0</v>
      </c>
      <c r="BK52" s="11">
        <v>5</v>
      </c>
      <c r="BL52" s="10" t="s">
        <v>57</v>
      </c>
      <c r="BM52" s="11">
        <v>10</v>
      </c>
      <c r="BN52" s="10" t="s">
        <v>57</v>
      </c>
      <c r="BO52" s="11"/>
      <c r="BP52" s="10"/>
      <c r="BQ52" s="11"/>
      <c r="BR52" s="10"/>
      <c r="BS52" s="11"/>
      <c r="BT52" s="10"/>
      <c r="BU52" s="7">
        <v>2</v>
      </c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6"/>
        <v>2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7"/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7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8"/>
        <v>0</v>
      </c>
      <c r="DV52" s="11"/>
      <c r="DW52" s="10"/>
      <c r="DX52" s="11"/>
      <c r="DY52" s="10"/>
      <c r="DZ52" s="11"/>
      <c r="EA52" s="10"/>
      <c r="EB52" s="11"/>
      <c r="EC52" s="10"/>
      <c r="ED52" s="11"/>
      <c r="EE52" s="10"/>
      <c r="EF52" s="7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9"/>
        <v>0</v>
      </c>
    </row>
    <row r="53" spans="1:146" x14ac:dyDescent="0.25">
      <c r="A53" s="6"/>
      <c r="B53" s="6"/>
      <c r="C53" s="6"/>
      <c r="D53" s="6" t="s">
        <v>125</v>
      </c>
      <c r="E53" s="3" t="s">
        <v>126</v>
      </c>
      <c r="F53" s="6">
        <f t="shared" si="50"/>
        <v>0</v>
      </c>
      <c r="G53" s="6">
        <f t="shared" si="51"/>
        <v>2</v>
      </c>
      <c r="H53" s="6">
        <f t="shared" si="52"/>
        <v>15</v>
      </c>
      <c r="I53" s="6">
        <f t="shared" si="53"/>
        <v>5</v>
      </c>
      <c r="J53" s="6">
        <f t="shared" si="54"/>
        <v>10</v>
      </c>
      <c r="K53" s="6">
        <f t="shared" si="55"/>
        <v>0</v>
      </c>
      <c r="L53" s="6">
        <f t="shared" si="56"/>
        <v>0</v>
      </c>
      <c r="M53" s="6">
        <f t="shared" si="57"/>
        <v>0</v>
      </c>
      <c r="N53" s="6">
        <f t="shared" si="58"/>
        <v>0</v>
      </c>
      <c r="O53" s="6">
        <f t="shared" si="59"/>
        <v>0</v>
      </c>
      <c r="P53" s="6">
        <f t="shared" si="60"/>
        <v>0</v>
      </c>
      <c r="Q53" s="6">
        <f t="shared" si="61"/>
        <v>0</v>
      </c>
      <c r="R53" s="7">
        <f t="shared" si="62"/>
        <v>2</v>
      </c>
      <c r="S53" s="7">
        <f t="shared" si="63"/>
        <v>0</v>
      </c>
      <c r="T53" s="7">
        <v>0.63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4"/>
        <v>0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5"/>
        <v>0</v>
      </c>
      <c r="BK53" s="11">
        <v>5</v>
      </c>
      <c r="BL53" s="10" t="s">
        <v>57</v>
      </c>
      <c r="BM53" s="11">
        <v>10</v>
      </c>
      <c r="BN53" s="10" t="s">
        <v>57</v>
      </c>
      <c r="BO53" s="11"/>
      <c r="BP53" s="10"/>
      <c r="BQ53" s="11"/>
      <c r="BR53" s="10"/>
      <c r="BS53" s="11"/>
      <c r="BT53" s="10"/>
      <c r="BU53" s="7">
        <v>2</v>
      </c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6"/>
        <v>2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7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7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8"/>
        <v>0</v>
      </c>
      <c r="DV53" s="11"/>
      <c r="DW53" s="10"/>
      <c r="DX53" s="11"/>
      <c r="DY53" s="10"/>
      <c r="DZ53" s="11"/>
      <c r="EA53" s="10"/>
      <c r="EB53" s="11"/>
      <c r="EC53" s="10"/>
      <c r="ED53" s="11"/>
      <c r="EE53" s="10"/>
      <c r="EF53" s="7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9"/>
        <v>0</v>
      </c>
    </row>
    <row r="54" spans="1:146" x14ac:dyDescent="0.25">
      <c r="A54" s="6"/>
      <c r="B54" s="6"/>
      <c r="C54" s="6"/>
      <c r="D54" s="6" t="s">
        <v>127</v>
      </c>
      <c r="E54" s="3" t="s">
        <v>128</v>
      </c>
      <c r="F54" s="6">
        <f t="shared" si="50"/>
        <v>1</v>
      </c>
      <c r="G54" s="6">
        <f t="shared" si="51"/>
        <v>1</v>
      </c>
      <c r="H54" s="6">
        <f t="shared" si="52"/>
        <v>15</v>
      </c>
      <c r="I54" s="6">
        <f t="shared" si="53"/>
        <v>5</v>
      </c>
      <c r="J54" s="6">
        <f t="shared" si="54"/>
        <v>0</v>
      </c>
      <c r="K54" s="6">
        <f t="shared" si="55"/>
        <v>0</v>
      </c>
      <c r="L54" s="6">
        <f t="shared" si="56"/>
        <v>0</v>
      </c>
      <c r="M54" s="6">
        <f t="shared" si="57"/>
        <v>0</v>
      </c>
      <c r="N54" s="6">
        <f t="shared" si="58"/>
        <v>0</v>
      </c>
      <c r="O54" s="6">
        <f t="shared" si="59"/>
        <v>10</v>
      </c>
      <c r="P54" s="6">
        <f t="shared" si="60"/>
        <v>0</v>
      </c>
      <c r="Q54" s="6">
        <f t="shared" si="61"/>
        <v>0</v>
      </c>
      <c r="R54" s="7">
        <f t="shared" si="62"/>
        <v>3</v>
      </c>
      <c r="S54" s="7">
        <f t="shared" si="63"/>
        <v>2</v>
      </c>
      <c r="T54" s="7">
        <v>0.56000000000000005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4"/>
        <v>0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5"/>
        <v>0</v>
      </c>
      <c r="BK54" s="11">
        <v>5</v>
      </c>
      <c r="BL54" s="10" t="s">
        <v>61</v>
      </c>
      <c r="BM54" s="11"/>
      <c r="BN54" s="10"/>
      <c r="BO54" s="11"/>
      <c r="BP54" s="10"/>
      <c r="BQ54" s="11"/>
      <c r="BR54" s="10"/>
      <c r="BS54" s="11"/>
      <c r="BT54" s="10"/>
      <c r="BU54" s="7">
        <v>1</v>
      </c>
      <c r="BV54" s="11"/>
      <c r="BW54" s="10"/>
      <c r="BX54" s="11">
        <v>10</v>
      </c>
      <c r="BY54" s="10" t="s">
        <v>57</v>
      </c>
      <c r="BZ54" s="11"/>
      <c r="CA54" s="10"/>
      <c r="CB54" s="11"/>
      <c r="CC54" s="10"/>
      <c r="CD54" s="7">
        <v>2</v>
      </c>
      <c r="CE54" s="7">
        <f t="shared" si="66"/>
        <v>3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7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7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68"/>
        <v>0</v>
      </c>
      <c r="DV54" s="11"/>
      <c r="DW54" s="10"/>
      <c r="DX54" s="11"/>
      <c r="DY54" s="10"/>
      <c r="DZ54" s="11"/>
      <c r="EA54" s="10"/>
      <c r="EB54" s="11"/>
      <c r="EC54" s="10"/>
      <c r="ED54" s="11"/>
      <c r="EE54" s="10"/>
      <c r="EF54" s="7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9"/>
        <v>0</v>
      </c>
    </row>
    <row r="55" spans="1:146" x14ac:dyDescent="0.25">
      <c r="A55" s="6"/>
      <c r="B55" s="6"/>
      <c r="C55" s="6"/>
      <c r="D55" s="6" t="s">
        <v>129</v>
      </c>
      <c r="E55" s="3" t="s">
        <v>130</v>
      </c>
      <c r="F55" s="6">
        <f t="shared" si="50"/>
        <v>1</v>
      </c>
      <c r="G55" s="6">
        <f t="shared" si="51"/>
        <v>1</v>
      </c>
      <c r="H55" s="6">
        <f t="shared" si="52"/>
        <v>15</v>
      </c>
      <c r="I55" s="6">
        <f t="shared" si="53"/>
        <v>5</v>
      </c>
      <c r="J55" s="6">
        <f t="shared" si="54"/>
        <v>10</v>
      </c>
      <c r="K55" s="6">
        <f t="shared" si="55"/>
        <v>0</v>
      </c>
      <c r="L55" s="6">
        <f t="shared" si="56"/>
        <v>0</v>
      </c>
      <c r="M55" s="6">
        <f t="shared" si="57"/>
        <v>0</v>
      </c>
      <c r="N55" s="6">
        <f t="shared" si="58"/>
        <v>0</v>
      </c>
      <c r="O55" s="6">
        <f t="shared" si="59"/>
        <v>0</v>
      </c>
      <c r="P55" s="6">
        <f t="shared" si="60"/>
        <v>0</v>
      </c>
      <c r="Q55" s="6">
        <f t="shared" si="61"/>
        <v>0</v>
      </c>
      <c r="R55" s="7">
        <f t="shared" si="62"/>
        <v>3</v>
      </c>
      <c r="S55" s="7">
        <f t="shared" si="63"/>
        <v>0</v>
      </c>
      <c r="T55" s="7">
        <v>0.63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4"/>
        <v>0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5"/>
        <v>0</v>
      </c>
      <c r="BK55" s="11">
        <v>5</v>
      </c>
      <c r="BL55" s="10" t="s">
        <v>61</v>
      </c>
      <c r="BM55" s="11">
        <v>10</v>
      </c>
      <c r="BN55" s="10" t="s">
        <v>57</v>
      </c>
      <c r="BO55" s="11"/>
      <c r="BP55" s="10"/>
      <c r="BQ55" s="11"/>
      <c r="BR55" s="10"/>
      <c r="BS55" s="11"/>
      <c r="BT55" s="10"/>
      <c r="BU55" s="7">
        <v>3</v>
      </c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6"/>
        <v>3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7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7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68"/>
        <v>0</v>
      </c>
      <c r="DV55" s="11"/>
      <c r="DW55" s="10"/>
      <c r="DX55" s="11"/>
      <c r="DY55" s="10"/>
      <c r="DZ55" s="11"/>
      <c r="EA55" s="10"/>
      <c r="EB55" s="11"/>
      <c r="EC55" s="10"/>
      <c r="ED55" s="11"/>
      <c r="EE55" s="10"/>
      <c r="EF55" s="7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9"/>
        <v>0</v>
      </c>
    </row>
    <row r="56" spans="1:146" x14ac:dyDescent="0.25">
      <c r="A56" s="6"/>
      <c r="B56" s="6"/>
      <c r="C56" s="6"/>
      <c r="D56" s="6" t="s">
        <v>131</v>
      </c>
      <c r="E56" s="3" t="s">
        <v>132</v>
      </c>
      <c r="F56" s="6">
        <f t="shared" si="50"/>
        <v>0</v>
      </c>
      <c r="G56" s="6">
        <f t="shared" si="51"/>
        <v>2</v>
      </c>
      <c r="H56" s="6">
        <f t="shared" si="52"/>
        <v>15</v>
      </c>
      <c r="I56" s="6">
        <f t="shared" si="53"/>
        <v>5</v>
      </c>
      <c r="J56" s="6">
        <f t="shared" si="54"/>
        <v>10</v>
      </c>
      <c r="K56" s="6">
        <f t="shared" si="55"/>
        <v>0</v>
      </c>
      <c r="L56" s="6">
        <f t="shared" si="56"/>
        <v>0</v>
      </c>
      <c r="M56" s="6">
        <f t="shared" si="57"/>
        <v>0</v>
      </c>
      <c r="N56" s="6">
        <f t="shared" si="58"/>
        <v>0</v>
      </c>
      <c r="O56" s="6">
        <f t="shared" si="59"/>
        <v>0</v>
      </c>
      <c r="P56" s="6">
        <f t="shared" si="60"/>
        <v>0</v>
      </c>
      <c r="Q56" s="6">
        <f t="shared" si="61"/>
        <v>0</v>
      </c>
      <c r="R56" s="7">
        <f t="shared" si="62"/>
        <v>3</v>
      </c>
      <c r="S56" s="7">
        <f t="shared" si="63"/>
        <v>0</v>
      </c>
      <c r="T56" s="7">
        <v>0.56999999999999995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4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5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6"/>
        <v>0</v>
      </c>
      <c r="CF56" s="11">
        <v>5</v>
      </c>
      <c r="CG56" s="10" t="s">
        <v>57</v>
      </c>
      <c r="CH56" s="11">
        <v>10</v>
      </c>
      <c r="CI56" s="10" t="s">
        <v>57</v>
      </c>
      <c r="CJ56" s="11"/>
      <c r="CK56" s="10"/>
      <c r="CL56" s="11"/>
      <c r="CM56" s="10"/>
      <c r="CN56" s="11"/>
      <c r="CO56" s="10"/>
      <c r="CP56" s="7">
        <v>3</v>
      </c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7"/>
        <v>3</v>
      </c>
      <c r="DA56" s="11"/>
      <c r="DB56" s="10"/>
      <c r="DC56" s="11"/>
      <c r="DD56" s="10"/>
      <c r="DE56" s="11"/>
      <c r="DF56" s="10"/>
      <c r="DG56" s="11"/>
      <c r="DH56" s="10"/>
      <c r="DI56" s="11"/>
      <c r="DJ56" s="10"/>
      <c r="DK56" s="7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68"/>
        <v>0</v>
      </c>
      <c r="DV56" s="11"/>
      <c r="DW56" s="10"/>
      <c r="DX56" s="11"/>
      <c r="DY56" s="10"/>
      <c r="DZ56" s="11"/>
      <c r="EA56" s="10"/>
      <c r="EB56" s="11"/>
      <c r="EC56" s="10"/>
      <c r="ED56" s="11"/>
      <c r="EE56" s="10"/>
      <c r="EF56" s="7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9"/>
        <v>0</v>
      </c>
    </row>
    <row r="57" spans="1:146" x14ac:dyDescent="0.25">
      <c r="A57" s="6"/>
      <c r="B57" s="6"/>
      <c r="C57" s="6"/>
      <c r="D57" s="6" t="s">
        <v>133</v>
      </c>
      <c r="E57" s="3" t="s">
        <v>134</v>
      </c>
      <c r="F57" s="6">
        <f t="shared" si="50"/>
        <v>0</v>
      </c>
      <c r="G57" s="6">
        <f t="shared" si="51"/>
        <v>2</v>
      </c>
      <c r="H57" s="6">
        <f t="shared" si="52"/>
        <v>15</v>
      </c>
      <c r="I57" s="6">
        <f t="shared" si="53"/>
        <v>5</v>
      </c>
      <c r="J57" s="6">
        <f t="shared" si="54"/>
        <v>0</v>
      </c>
      <c r="K57" s="6">
        <f t="shared" si="55"/>
        <v>0</v>
      </c>
      <c r="L57" s="6">
        <f t="shared" si="56"/>
        <v>0</v>
      </c>
      <c r="M57" s="6">
        <f t="shared" si="57"/>
        <v>0</v>
      </c>
      <c r="N57" s="6">
        <f t="shared" si="58"/>
        <v>0</v>
      </c>
      <c r="O57" s="6">
        <f t="shared" si="59"/>
        <v>10</v>
      </c>
      <c r="P57" s="6">
        <f t="shared" si="60"/>
        <v>0</v>
      </c>
      <c r="Q57" s="6">
        <f t="shared" si="61"/>
        <v>0</v>
      </c>
      <c r="R57" s="7">
        <f t="shared" si="62"/>
        <v>3</v>
      </c>
      <c r="S57" s="7">
        <f t="shared" si="63"/>
        <v>2</v>
      </c>
      <c r="T57" s="7">
        <v>0.56000000000000005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4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5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6"/>
        <v>0</v>
      </c>
      <c r="CF57" s="11">
        <v>5</v>
      </c>
      <c r="CG57" s="10" t="s">
        <v>57</v>
      </c>
      <c r="CH57" s="11"/>
      <c r="CI57" s="10"/>
      <c r="CJ57" s="11"/>
      <c r="CK57" s="10"/>
      <c r="CL57" s="11"/>
      <c r="CM57" s="10"/>
      <c r="CN57" s="11"/>
      <c r="CO57" s="10"/>
      <c r="CP57" s="7">
        <v>1</v>
      </c>
      <c r="CQ57" s="11"/>
      <c r="CR57" s="10"/>
      <c r="CS57" s="11">
        <v>10</v>
      </c>
      <c r="CT57" s="10" t="s">
        <v>57</v>
      </c>
      <c r="CU57" s="11"/>
      <c r="CV57" s="10"/>
      <c r="CW57" s="11"/>
      <c r="CX57" s="10"/>
      <c r="CY57" s="7">
        <v>2</v>
      </c>
      <c r="CZ57" s="7">
        <f t="shared" si="67"/>
        <v>3</v>
      </c>
      <c r="DA57" s="11"/>
      <c r="DB57" s="10"/>
      <c r="DC57" s="11"/>
      <c r="DD57" s="10"/>
      <c r="DE57" s="11"/>
      <c r="DF57" s="10"/>
      <c r="DG57" s="11"/>
      <c r="DH57" s="10"/>
      <c r="DI57" s="11"/>
      <c r="DJ57" s="10"/>
      <c r="DK57" s="7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8"/>
        <v>0</v>
      </c>
      <c r="DV57" s="11"/>
      <c r="DW57" s="10"/>
      <c r="DX57" s="11"/>
      <c r="DY57" s="10"/>
      <c r="DZ57" s="11"/>
      <c r="EA57" s="10"/>
      <c r="EB57" s="11"/>
      <c r="EC57" s="10"/>
      <c r="ED57" s="11"/>
      <c r="EE57" s="10"/>
      <c r="EF57" s="7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9"/>
        <v>0</v>
      </c>
    </row>
    <row r="58" spans="1:146" x14ac:dyDescent="0.25">
      <c r="A58" s="6"/>
      <c r="B58" s="6"/>
      <c r="C58" s="6"/>
      <c r="D58" s="6" t="s">
        <v>135</v>
      </c>
      <c r="E58" s="3" t="s">
        <v>136</v>
      </c>
      <c r="F58" s="6">
        <f t="shared" si="50"/>
        <v>0</v>
      </c>
      <c r="G58" s="6">
        <f t="shared" si="51"/>
        <v>2</v>
      </c>
      <c r="H58" s="6">
        <f t="shared" si="52"/>
        <v>15</v>
      </c>
      <c r="I58" s="6">
        <f t="shared" si="53"/>
        <v>5</v>
      </c>
      <c r="J58" s="6">
        <f t="shared" si="54"/>
        <v>10</v>
      </c>
      <c r="K58" s="6">
        <f t="shared" si="55"/>
        <v>0</v>
      </c>
      <c r="L58" s="6">
        <f t="shared" si="56"/>
        <v>0</v>
      </c>
      <c r="M58" s="6">
        <f t="shared" si="57"/>
        <v>0</v>
      </c>
      <c r="N58" s="6">
        <f t="shared" si="58"/>
        <v>0</v>
      </c>
      <c r="O58" s="6">
        <f t="shared" si="59"/>
        <v>0</v>
      </c>
      <c r="P58" s="6">
        <f t="shared" si="60"/>
        <v>0</v>
      </c>
      <c r="Q58" s="6">
        <f t="shared" si="61"/>
        <v>0</v>
      </c>
      <c r="R58" s="7">
        <f t="shared" si="62"/>
        <v>2</v>
      </c>
      <c r="S58" s="7">
        <f t="shared" si="63"/>
        <v>0</v>
      </c>
      <c r="T58" s="7">
        <v>0.5</v>
      </c>
      <c r="U58" s="11"/>
      <c r="V58" s="10"/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4"/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5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6"/>
        <v>0</v>
      </c>
      <c r="CF58" s="11">
        <v>5</v>
      </c>
      <c r="CG58" s="10" t="s">
        <v>57</v>
      </c>
      <c r="CH58" s="11">
        <v>10</v>
      </c>
      <c r="CI58" s="10" t="s">
        <v>57</v>
      </c>
      <c r="CJ58" s="11"/>
      <c r="CK58" s="10"/>
      <c r="CL58" s="11"/>
      <c r="CM58" s="10"/>
      <c r="CN58" s="11"/>
      <c r="CO58" s="10"/>
      <c r="CP58" s="7">
        <v>2</v>
      </c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7"/>
        <v>2</v>
      </c>
      <c r="DA58" s="11"/>
      <c r="DB58" s="10"/>
      <c r="DC58" s="11"/>
      <c r="DD58" s="10"/>
      <c r="DE58" s="11"/>
      <c r="DF58" s="10"/>
      <c r="DG58" s="11"/>
      <c r="DH58" s="10"/>
      <c r="DI58" s="11"/>
      <c r="DJ58" s="10"/>
      <c r="DK58" s="7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8"/>
        <v>0</v>
      </c>
      <c r="DV58" s="11"/>
      <c r="DW58" s="10"/>
      <c r="DX58" s="11"/>
      <c r="DY58" s="10"/>
      <c r="DZ58" s="11"/>
      <c r="EA58" s="10"/>
      <c r="EB58" s="11"/>
      <c r="EC58" s="10"/>
      <c r="ED58" s="11"/>
      <c r="EE58" s="10"/>
      <c r="EF58" s="7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9"/>
        <v>0</v>
      </c>
    </row>
    <row r="59" spans="1:146" x14ac:dyDescent="0.25">
      <c r="A59" s="6"/>
      <c r="B59" s="6"/>
      <c r="C59" s="6"/>
      <c r="D59" s="6" t="s">
        <v>137</v>
      </c>
      <c r="E59" s="3" t="s">
        <v>138</v>
      </c>
      <c r="F59" s="6">
        <f t="shared" si="50"/>
        <v>1</v>
      </c>
      <c r="G59" s="6">
        <f t="shared" si="51"/>
        <v>1</v>
      </c>
      <c r="H59" s="6">
        <f t="shared" si="52"/>
        <v>15</v>
      </c>
      <c r="I59" s="6">
        <f t="shared" si="53"/>
        <v>5</v>
      </c>
      <c r="J59" s="6">
        <f t="shared" si="54"/>
        <v>10</v>
      </c>
      <c r="K59" s="6">
        <f t="shared" si="55"/>
        <v>0</v>
      </c>
      <c r="L59" s="6">
        <f t="shared" si="56"/>
        <v>0</v>
      </c>
      <c r="M59" s="6">
        <f t="shared" si="57"/>
        <v>0</v>
      </c>
      <c r="N59" s="6">
        <f t="shared" si="58"/>
        <v>0</v>
      </c>
      <c r="O59" s="6">
        <f t="shared" si="59"/>
        <v>0</v>
      </c>
      <c r="P59" s="6">
        <f t="shared" si="60"/>
        <v>0</v>
      </c>
      <c r="Q59" s="6">
        <f t="shared" si="61"/>
        <v>0</v>
      </c>
      <c r="R59" s="7">
        <f t="shared" si="62"/>
        <v>3</v>
      </c>
      <c r="S59" s="7">
        <f t="shared" si="63"/>
        <v>0</v>
      </c>
      <c r="T59" s="7">
        <v>0.63</v>
      </c>
      <c r="U59" s="11"/>
      <c r="V59" s="10"/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4"/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5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6"/>
        <v>0</v>
      </c>
      <c r="CF59" s="11">
        <v>5</v>
      </c>
      <c r="CG59" s="10" t="s">
        <v>61</v>
      </c>
      <c r="CH59" s="11">
        <v>10</v>
      </c>
      <c r="CI59" s="10" t="s">
        <v>57</v>
      </c>
      <c r="CJ59" s="11"/>
      <c r="CK59" s="10"/>
      <c r="CL59" s="11"/>
      <c r="CM59" s="10"/>
      <c r="CN59" s="11"/>
      <c r="CO59" s="10"/>
      <c r="CP59" s="7">
        <v>3</v>
      </c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7"/>
        <v>3</v>
      </c>
      <c r="DA59" s="11"/>
      <c r="DB59" s="10"/>
      <c r="DC59" s="11"/>
      <c r="DD59" s="10"/>
      <c r="DE59" s="11"/>
      <c r="DF59" s="10"/>
      <c r="DG59" s="11"/>
      <c r="DH59" s="10"/>
      <c r="DI59" s="11"/>
      <c r="DJ59" s="10"/>
      <c r="DK59" s="7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68"/>
        <v>0</v>
      </c>
      <c r="DV59" s="11"/>
      <c r="DW59" s="10"/>
      <c r="DX59" s="11"/>
      <c r="DY59" s="10"/>
      <c r="DZ59" s="11"/>
      <c r="EA59" s="10"/>
      <c r="EB59" s="11"/>
      <c r="EC59" s="10"/>
      <c r="ED59" s="11"/>
      <c r="EE59" s="10"/>
      <c r="EF59" s="7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9"/>
        <v>0</v>
      </c>
    </row>
    <row r="60" spans="1:146" x14ac:dyDescent="0.25">
      <c r="A60" s="6"/>
      <c r="B60" s="6"/>
      <c r="C60" s="6"/>
      <c r="D60" s="6" t="s">
        <v>139</v>
      </c>
      <c r="E60" s="3" t="s">
        <v>140</v>
      </c>
      <c r="F60" s="6">
        <f t="shared" si="50"/>
        <v>0</v>
      </c>
      <c r="G60" s="6">
        <f t="shared" si="51"/>
        <v>2</v>
      </c>
      <c r="H60" s="6">
        <f t="shared" si="52"/>
        <v>15</v>
      </c>
      <c r="I60" s="6">
        <f t="shared" si="53"/>
        <v>5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10</v>
      </c>
      <c r="P60" s="6">
        <f t="shared" si="60"/>
        <v>0</v>
      </c>
      <c r="Q60" s="6">
        <f t="shared" si="61"/>
        <v>0</v>
      </c>
      <c r="R60" s="7">
        <f t="shared" si="62"/>
        <v>3</v>
      </c>
      <c r="S60" s="7">
        <f t="shared" si="63"/>
        <v>2</v>
      </c>
      <c r="T60" s="7">
        <v>0.56000000000000005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4"/>
        <v>0</v>
      </c>
      <c r="AP60" s="11"/>
      <c r="AQ60" s="10"/>
      <c r="AR60" s="11"/>
      <c r="AS60" s="10"/>
      <c r="AT60" s="11"/>
      <c r="AU60" s="10"/>
      <c r="AV60" s="11"/>
      <c r="AW60" s="10"/>
      <c r="AX60" s="11"/>
      <c r="AY60" s="10"/>
      <c r="AZ60" s="7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5"/>
        <v>0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6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7"/>
        <v>0</v>
      </c>
      <c r="DA60" s="11">
        <v>5</v>
      </c>
      <c r="DB60" s="10" t="s">
        <v>57</v>
      </c>
      <c r="DC60" s="11"/>
      <c r="DD60" s="10"/>
      <c r="DE60" s="11"/>
      <c r="DF60" s="10"/>
      <c r="DG60" s="11"/>
      <c r="DH60" s="10"/>
      <c r="DI60" s="11"/>
      <c r="DJ60" s="10"/>
      <c r="DK60" s="7">
        <v>1</v>
      </c>
      <c r="DL60" s="11"/>
      <c r="DM60" s="10"/>
      <c r="DN60" s="11">
        <v>10</v>
      </c>
      <c r="DO60" s="10" t="s">
        <v>57</v>
      </c>
      <c r="DP60" s="11"/>
      <c r="DQ60" s="10"/>
      <c r="DR60" s="11"/>
      <c r="DS60" s="10"/>
      <c r="DT60" s="7">
        <v>2</v>
      </c>
      <c r="DU60" s="7">
        <f t="shared" si="68"/>
        <v>3</v>
      </c>
      <c r="DV60" s="11"/>
      <c r="DW60" s="10"/>
      <c r="DX60" s="11"/>
      <c r="DY60" s="10"/>
      <c r="DZ60" s="11"/>
      <c r="EA60" s="10"/>
      <c r="EB60" s="11"/>
      <c r="EC60" s="10"/>
      <c r="ED60" s="11"/>
      <c r="EE60" s="10"/>
      <c r="EF60" s="7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69"/>
        <v>0</v>
      </c>
    </row>
    <row r="61" spans="1:146" x14ac:dyDescent="0.25">
      <c r="A61" s="6"/>
      <c r="B61" s="6"/>
      <c r="C61" s="6"/>
      <c r="D61" s="6" t="s">
        <v>141</v>
      </c>
      <c r="E61" s="3" t="s">
        <v>142</v>
      </c>
      <c r="F61" s="6">
        <f t="shared" si="50"/>
        <v>0</v>
      </c>
      <c r="G61" s="6">
        <f t="shared" si="51"/>
        <v>2</v>
      </c>
      <c r="H61" s="6">
        <f t="shared" si="52"/>
        <v>15</v>
      </c>
      <c r="I61" s="6">
        <f t="shared" si="53"/>
        <v>5</v>
      </c>
      <c r="J61" s="6">
        <f t="shared" si="54"/>
        <v>10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6">
        <f t="shared" si="60"/>
        <v>0</v>
      </c>
      <c r="Q61" s="6">
        <f t="shared" si="61"/>
        <v>0</v>
      </c>
      <c r="R61" s="7">
        <f t="shared" si="62"/>
        <v>1</v>
      </c>
      <c r="S61" s="7">
        <f t="shared" si="63"/>
        <v>0</v>
      </c>
      <c r="T61" s="7">
        <v>0.5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4"/>
        <v>0</v>
      </c>
      <c r="AP61" s="11"/>
      <c r="AQ61" s="10"/>
      <c r="AR61" s="11"/>
      <c r="AS61" s="10"/>
      <c r="AT61" s="11"/>
      <c r="AU61" s="10"/>
      <c r="AV61" s="11"/>
      <c r="AW61" s="10"/>
      <c r="AX61" s="11"/>
      <c r="AY61" s="10"/>
      <c r="AZ61" s="7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5"/>
        <v>0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6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7"/>
        <v>0</v>
      </c>
      <c r="DA61" s="11">
        <v>5</v>
      </c>
      <c r="DB61" s="10" t="s">
        <v>57</v>
      </c>
      <c r="DC61" s="11">
        <v>10</v>
      </c>
      <c r="DD61" s="10" t="s">
        <v>57</v>
      </c>
      <c r="DE61" s="11"/>
      <c r="DF61" s="10"/>
      <c r="DG61" s="11"/>
      <c r="DH61" s="10"/>
      <c r="DI61" s="11"/>
      <c r="DJ61" s="10"/>
      <c r="DK61" s="7">
        <v>1</v>
      </c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8"/>
        <v>1</v>
      </c>
      <c r="DV61" s="11"/>
      <c r="DW61" s="10"/>
      <c r="DX61" s="11"/>
      <c r="DY61" s="10"/>
      <c r="DZ61" s="11"/>
      <c r="EA61" s="10"/>
      <c r="EB61" s="11"/>
      <c r="EC61" s="10"/>
      <c r="ED61" s="11"/>
      <c r="EE61" s="10"/>
      <c r="EF61" s="7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69"/>
        <v>0</v>
      </c>
    </row>
    <row r="62" spans="1:146" x14ac:dyDescent="0.25">
      <c r="A62" s="6"/>
      <c r="B62" s="6"/>
      <c r="C62" s="6"/>
      <c r="D62" s="6" t="s">
        <v>143</v>
      </c>
      <c r="E62" s="3" t="s">
        <v>144</v>
      </c>
      <c r="F62" s="6">
        <f t="shared" si="50"/>
        <v>0</v>
      </c>
      <c r="G62" s="6">
        <f t="shared" si="51"/>
        <v>2</v>
      </c>
      <c r="H62" s="6">
        <f t="shared" si="52"/>
        <v>15</v>
      </c>
      <c r="I62" s="6">
        <f t="shared" si="53"/>
        <v>5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10</v>
      </c>
      <c r="P62" s="6">
        <f t="shared" si="60"/>
        <v>0</v>
      </c>
      <c r="Q62" s="6">
        <f t="shared" si="61"/>
        <v>0</v>
      </c>
      <c r="R62" s="7">
        <f t="shared" si="62"/>
        <v>3</v>
      </c>
      <c r="S62" s="7">
        <f t="shared" si="63"/>
        <v>2</v>
      </c>
      <c r="T62" s="7">
        <v>0.56000000000000005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4"/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5"/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6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7"/>
        <v>0</v>
      </c>
      <c r="DA62" s="11">
        <v>5</v>
      </c>
      <c r="DB62" s="10" t="s">
        <v>57</v>
      </c>
      <c r="DC62" s="11"/>
      <c r="DD62" s="10"/>
      <c r="DE62" s="11"/>
      <c r="DF62" s="10"/>
      <c r="DG62" s="11"/>
      <c r="DH62" s="10"/>
      <c r="DI62" s="11"/>
      <c r="DJ62" s="10"/>
      <c r="DK62" s="7">
        <v>1</v>
      </c>
      <c r="DL62" s="11"/>
      <c r="DM62" s="10"/>
      <c r="DN62" s="11">
        <v>10</v>
      </c>
      <c r="DO62" s="10" t="s">
        <v>57</v>
      </c>
      <c r="DP62" s="11"/>
      <c r="DQ62" s="10"/>
      <c r="DR62" s="11"/>
      <c r="DS62" s="10"/>
      <c r="DT62" s="7">
        <v>2</v>
      </c>
      <c r="DU62" s="7">
        <f t="shared" si="68"/>
        <v>3</v>
      </c>
      <c r="DV62" s="11"/>
      <c r="DW62" s="10"/>
      <c r="DX62" s="11"/>
      <c r="DY62" s="10"/>
      <c r="DZ62" s="11"/>
      <c r="EA62" s="10"/>
      <c r="EB62" s="11"/>
      <c r="EC62" s="10"/>
      <c r="ED62" s="11"/>
      <c r="EE62" s="10"/>
      <c r="EF62" s="7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9"/>
        <v>0</v>
      </c>
    </row>
    <row r="63" spans="1:146" x14ac:dyDescent="0.25">
      <c r="A63" s="6"/>
      <c r="B63" s="6"/>
      <c r="C63" s="6"/>
      <c r="D63" s="6" t="s">
        <v>145</v>
      </c>
      <c r="E63" s="3" t="s">
        <v>146</v>
      </c>
      <c r="F63" s="6">
        <f t="shared" si="50"/>
        <v>0</v>
      </c>
      <c r="G63" s="6">
        <f t="shared" si="51"/>
        <v>2</v>
      </c>
      <c r="H63" s="6">
        <f t="shared" si="52"/>
        <v>15</v>
      </c>
      <c r="I63" s="6">
        <f t="shared" si="53"/>
        <v>5</v>
      </c>
      <c r="J63" s="6">
        <f t="shared" si="54"/>
        <v>10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6">
        <f t="shared" si="60"/>
        <v>0</v>
      </c>
      <c r="Q63" s="6">
        <f t="shared" si="61"/>
        <v>0</v>
      </c>
      <c r="R63" s="7">
        <f t="shared" si="62"/>
        <v>2</v>
      </c>
      <c r="S63" s="7">
        <f t="shared" si="63"/>
        <v>0</v>
      </c>
      <c r="T63" s="7">
        <v>0.67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4"/>
        <v>0</v>
      </c>
      <c r="AP63" s="11"/>
      <c r="AQ63" s="10"/>
      <c r="AR63" s="11"/>
      <c r="AS63" s="10"/>
      <c r="AT63" s="11"/>
      <c r="AU63" s="10"/>
      <c r="AV63" s="11"/>
      <c r="AW63" s="10"/>
      <c r="AX63" s="11"/>
      <c r="AY63" s="10"/>
      <c r="AZ63" s="7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5"/>
        <v>0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6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7"/>
        <v>0</v>
      </c>
      <c r="DA63" s="11">
        <v>5</v>
      </c>
      <c r="DB63" s="10" t="s">
        <v>57</v>
      </c>
      <c r="DC63" s="11">
        <v>10</v>
      </c>
      <c r="DD63" s="10" t="s">
        <v>57</v>
      </c>
      <c r="DE63" s="11"/>
      <c r="DF63" s="10"/>
      <c r="DG63" s="11"/>
      <c r="DH63" s="10"/>
      <c r="DI63" s="11"/>
      <c r="DJ63" s="10"/>
      <c r="DK63" s="7">
        <v>2</v>
      </c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8"/>
        <v>2</v>
      </c>
      <c r="DV63" s="11"/>
      <c r="DW63" s="10"/>
      <c r="DX63" s="11"/>
      <c r="DY63" s="10"/>
      <c r="DZ63" s="11"/>
      <c r="EA63" s="10"/>
      <c r="EB63" s="11"/>
      <c r="EC63" s="10"/>
      <c r="ED63" s="11"/>
      <c r="EE63" s="10"/>
      <c r="EF63" s="7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9"/>
        <v>0</v>
      </c>
    </row>
    <row r="64" spans="1:146" x14ac:dyDescent="0.25">
      <c r="A64" s="6"/>
      <c r="B64" s="6"/>
      <c r="C64" s="6"/>
      <c r="D64" s="6" t="s">
        <v>147</v>
      </c>
      <c r="E64" s="3" t="s">
        <v>148</v>
      </c>
      <c r="F64" s="6">
        <f t="shared" si="50"/>
        <v>1</v>
      </c>
      <c r="G64" s="6">
        <f t="shared" si="51"/>
        <v>1</v>
      </c>
      <c r="H64" s="6">
        <f t="shared" si="52"/>
        <v>15</v>
      </c>
      <c r="I64" s="6">
        <f t="shared" si="53"/>
        <v>5</v>
      </c>
      <c r="J64" s="6">
        <f t="shared" si="54"/>
        <v>10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6">
        <f t="shared" si="60"/>
        <v>0</v>
      </c>
      <c r="Q64" s="6">
        <f t="shared" si="61"/>
        <v>0</v>
      </c>
      <c r="R64" s="7">
        <f t="shared" si="62"/>
        <v>2</v>
      </c>
      <c r="S64" s="7">
        <f t="shared" si="63"/>
        <v>0</v>
      </c>
      <c r="T64" s="7">
        <v>0.7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4"/>
        <v>0</v>
      </c>
      <c r="AP64" s="11"/>
      <c r="AQ64" s="10"/>
      <c r="AR64" s="11"/>
      <c r="AS64" s="10"/>
      <c r="AT64" s="11"/>
      <c r="AU64" s="10"/>
      <c r="AV64" s="11"/>
      <c r="AW64" s="10"/>
      <c r="AX64" s="11"/>
      <c r="AY64" s="10"/>
      <c r="AZ64" s="7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5"/>
        <v>0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6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7"/>
        <v>0</v>
      </c>
      <c r="DA64" s="11">
        <v>5</v>
      </c>
      <c r="DB64" s="10" t="s">
        <v>61</v>
      </c>
      <c r="DC64" s="11">
        <v>10</v>
      </c>
      <c r="DD64" s="10" t="s">
        <v>57</v>
      </c>
      <c r="DE64" s="11"/>
      <c r="DF64" s="10"/>
      <c r="DG64" s="11"/>
      <c r="DH64" s="10"/>
      <c r="DI64" s="11"/>
      <c r="DJ64" s="10"/>
      <c r="DK64" s="7">
        <v>2</v>
      </c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8"/>
        <v>2</v>
      </c>
      <c r="DV64" s="11"/>
      <c r="DW64" s="10"/>
      <c r="DX64" s="11"/>
      <c r="DY64" s="10"/>
      <c r="DZ64" s="11"/>
      <c r="EA64" s="10"/>
      <c r="EB64" s="11"/>
      <c r="EC64" s="10"/>
      <c r="ED64" s="11"/>
      <c r="EE64" s="10"/>
      <c r="EF64" s="7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9"/>
        <v>0</v>
      </c>
    </row>
    <row r="65" spans="1:146" x14ac:dyDescent="0.25">
      <c r="A65" s="6"/>
      <c r="B65" s="6"/>
      <c r="C65" s="6"/>
      <c r="D65" s="6" t="s">
        <v>149</v>
      </c>
      <c r="E65" s="3" t="s">
        <v>150</v>
      </c>
      <c r="F65" s="6">
        <f t="shared" si="50"/>
        <v>0</v>
      </c>
      <c r="G65" s="6">
        <f t="shared" si="51"/>
        <v>2</v>
      </c>
      <c r="H65" s="6">
        <f t="shared" si="52"/>
        <v>12</v>
      </c>
      <c r="I65" s="6">
        <f t="shared" si="53"/>
        <v>4</v>
      </c>
      <c r="J65" s="6">
        <f t="shared" si="54"/>
        <v>8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0</v>
      </c>
      <c r="O65" s="6">
        <f t="shared" si="59"/>
        <v>0</v>
      </c>
      <c r="P65" s="6">
        <f t="shared" si="60"/>
        <v>0</v>
      </c>
      <c r="Q65" s="6">
        <f t="shared" si="61"/>
        <v>0</v>
      </c>
      <c r="R65" s="7">
        <f t="shared" si="62"/>
        <v>2</v>
      </c>
      <c r="S65" s="7">
        <f t="shared" si="63"/>
        <v>0</v>
      </c>
      <c r="T65" s="7">
        <v>0.44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4"/>
        <v>0</v>
      </c>
      <c r="AP65" s="11"/>
      <c r="AQ65" s="10"/>
      <c r="AR65" s="11"/>
      <c r="AS65" s="10"/>
      <c r="AT65" s="11"/>
      <c r="AU65" s="10"/>
      <c r="AV65" s="11"/>
      <c r="AW65" s="10"/>
      <c r="AX65" s="11"/>
      <c r="AY65" s="10"/>
      <c r="AZ65" s="7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5"/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6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7"/>
        <v>0</v>
      </c>
      <c r="DA65" s="11"/>
      <c r="DB65" s="10"/>
      <c r="DC65" s="11"/>
      <c r="DD65" s="10"/>
      <c r="DE65" s="11"/>
      <c r="DF65" s="10"/>
      <c r="DG65" s="11"/>
      <c r="DH65" s="10"/>
      <c r="DI65" s="11"/>
      <c r="DJ65" s="10"/>
      <c r="DK65" s="7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8"/>
        <v>0</v>
      </c>
      <c r="DV65" s="11">
        <v>4</v>
      </c>
      <c r="DW65" s="10" t="s">
        <v>57</v>
      </c>
      <c r="DX65" s="11">
        <v>8</v>
      </c>
      <c r="DY65" s="10" t="s">
        <v>57</v>
      </c>
      <c r="DZ65" s="11"/>
      <c r="EA65" s="10"/>
      <c r="EB65" s="11"/>
      <c r="EC65" s="10"/>
      <c r="ED65" s="11"/>
      <c r="EE65" s="10"/>
      <c r="EF65" s="7">
        <v>2</v>
      </c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9"/>
        <v>2</v>
      </c>
    </row>
    <row r="66" spans="1:146" x14ac:dyDescent="0.25">
      <c r="A66" s="6"/>
      <c r="B66" s="6"/>
      <c r="C66" s="6"/>
      <c r="D66" s="6" t="s">
        <v>151</v>
      </c>
      <c r="E66" s="3" t="s">
        <v>152</v>
      </c>
      <c r="F66" s="6">
        <f t="shared" si="50"/>
        <v>0</v>
      </c>
      <c r="G66" s="6">
        <f t="shared" si="51"/>
        <v>2</v>
      </c>
      <c r="H66" s="6">
        <f t="shared" si="52"/>
        <v>15</v>
      </c>
      <c r="I66" s="6">
        <f t="shared" si="53"/>
        <v>5</v>
      </c>
      <c r="J66" s="6">
        <f t="shared" si="54"/>
        <v>10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0</v>
      </c>
      <c r="O66" s="6">
        <f t="shared" si="59"/>
        <v>0</v>
      </c>
      <c r="P66" s="6">
        <f t="shared" si="60"/>
        <v>0</v>
      </c>
      <c r="Q66" s="6">
        <f t="shared" si="61"/>
        <v>0</v>
      </c>
      <c r="R66" s="7">
        <f t="shared" si="62"/>
        <v>1</v>
      </c>
      <c r="S66" s="7">
        <f t="shared" si="63"/>
        <v>0</v>
      </c>
      <c r="T66" s="7">
        <v>0.5</v>
      </c>
      <c r="U66" s="11"/>
      <c r="V66" s="10"/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4"/>
        <v>0</v>
      </c>
      <c r="AP66" s="11"/>
      <c r="AQ66" s="10"/>
      <c r="AR66" s="11"/>
      <c r="AS66" s="10"/>
      <c r="AT66" s="11"/>
      <c r="AU66" s="10"/>
      <c r="AV66" s="11"/>
      <c r="AW66" s="10"/>
      <c r="AX66" s="11"/>
      <c r="AY66" s="10"/>
      <c r="AZ66" s="7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5"/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7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6"/>
        <v>0</v>
      </c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7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7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8"/>
        <v>0</v>
      </c>
      <c r="DV66" s="11">
        <v>5</v>
      </c>
      <c r="DW66" s="10" t="s">
        <v>57</v>
      </c>
      <c r="DX66" s="11">
        <v>10</v>
      </c>
      <c r="DY66" s="10" t="s">
        <v>57</v>
      </c>
      <c r="DZ66" s="11"/>
      <c r="EA66" s="10"/>
      <c r="EB66" s="11"/>
      <c r="EC66" s="10"/>
      <c r="ED66" s="11"/>
      <c r="EE66" s="10"/>
      <c r="EF66" s="7">
        <v>1</v>
      </c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9"/>
        <v>1</v>
      </c>
    </row>
    <row r="67" spans="1:146" x14ac:dyDescent="0.25">
      <c r="A67" s="6">
        <v>2</v>
      </c>
      <c r="B67" s="6">
        <v>3</v>
      </c>
      <c r="C67" s="6"/>
      <c r="D67" s="6"/>
      <c r="E67" s="3" t="s">
        <v>153</v>
      </c>
      <c r="F67" s="6">
        <f>$B$67*COUNTIF(U67:EN67,"e")</f>
        <v>0</v>
      </c>
      <c r="G67" s="6">
        <f>$B$67*COUNTIF(U67:EN67,"z")</f>
        <v>3</v>
      </c>
      <c r="H67" s="6">
        <f t="shared" si="52"/>
        <v>30</v>
      </c>
      <c r="I67" s="6">
        <f t="shared" si="53"/>
        <v>0</v>
      </c>
      <c r="J67" s="6">
        <f t="shared" si="54"/>
        <v>30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6">
        <f t="shared" si="60"/>
        <v>0</v>
      </c>
      <c r="Q67" s="6">
        <f t="shared" si="61"/>
        <v>0</v>
      </c>
      <c r="R67" s="7">
        <f t="shared" si="62"/>
        <v>6</v>
      </c>
      <c r="S67" s="7">
        <f t="shared" si="63"/>
        <v>0</v>
      </c>
      <c r="T67" s="7">
        <f>$B$67*0.4</f>
        <v>1.2000000000000002</v>
      </c>
      <c r="U67" s="11"/>
      <c r="V67" s="10"/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4"/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5"/>
        <v>0</v>
      </c>
      <c r="BK67" s="11"/>
      <c r="BL67" s="10"/>
      <c r="BM67" s="11">
        <f>$B$67*10</f>
        <v>30</v>
      </c>
      <c r="BN67" s="10" t="s">
        <v>57</v>
      </c>
      <c r="BO67" s="11"/>
      <c r="BP67" s="10"/>
      <c r="BQ67" s="11"/>
      <c r="BR67" s="10"/>
      <c r="BS67" s="11"/>
      <c r="BT67" s="10"/>
      <c r="BU67" s="7">
        <f>$B$67*2</f>
        <v>6</v>
      </c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6"/>
        <v>6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7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7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8"/>
        <v>0</v>
      </c>
      <c r="DV67" s="11"/>
      <c r="DW67" s="10"/>
      <c r="DX67" s="11"/>
      <c r="DY67" s="10"/>
      <c r="DZ67" s="11"/>
      <c r="EA67" s="10"/>
      <c r="EB67" s="11"/>
      <c r="EC67" s="10"/>
      <c r="ED67" s="11"/>
      <c r="EE67" s="10"/>
      <c r="EF67" s="7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9"/>
        <v>0</v>
      </c>
    </row>
    <row r="68" spans="1:146" x14ac:dyDescent="0.25">
      <c r="A68" s="6">
        <v>3</v>
      </c>
      <c r="B68" s="6">
        <v>2</v>
      </c>
      <c r="C68" s="6"/>
      <c r="D68" s="6"/>
      <c r="E68" s="3" t="s">
        <v>154</v>
      </c>
      <c r="F68" s="6">
        <f>$B$68*COUNTIF(U68:EN68,"e")</f>
        <v>0</v>
      </c>
      <c r="G68" s="6">
        <f>$B$68*COUNTIF(U68:EN68,"z")</f>
        <v>2</v>
      </c>
      <c r="H68" s="6">
        <f t="shared" si="52"/>
        <v>20</v>
      </c>
      <c r="I68" s="6">
        <f t="shared" si="53"/>
        <v>0</v>
      </c>
      <c r="J68" s="6">
        <f t="shared" si="54"/>
        <v>20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6">
        <f t="shared" si="60"/>
        <v>0</v>
      </c>
      <c r="Q68" s="6">
        <f t="shared" si="61"/>
        <v>0</v>
      </c>
      <c r="R68" s="7">
        <f t="shared" si="62"/>
        <v>4</v>
      </c>
      <c r="S68" s="7">
        <f t="shared" si="63"/>
        <v>0</v>
      </c>
      <c r="T68" s="7">
        <f>$B$68*0.33</f>
        <v>0.66</v>
      </c>
      <c r="U68" s="11"/>
      <c r="V68" s="10"/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4"/>
        <v>0</v>
      </c>
      <c r="AP68" s="11"/>
      <c r="AQ68" s="10"/>
      <c r="AR68" s="11"/>
      <c r="AS68" s="10"/>
      <c r="AT68" s="11"/>
      <c r="AU68" s="10"/>
      <c r="AV68" s="11"/>
      <c r="AW68" s="10"/>
      <c r="AX68" s="11"/>
      <c r="AY68" s="10"/>
      <c r="AZ68" s="7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5"/>
        <v>0</v>
      </c>
      <c r="BK68" s="11"/>
      <c r="BL68" s="10"/>
      <c r="BM68" s="11"/>
      <c r="BN68" s="10"/>
      <c r="BO68" s="11"/>
      <c r="BP68" s="10"/>
      <c r="BQ68" s="11"/>
      <c r="BR68" s="10"/>
      <c r="BS68" s="11"/>
      <c r="BT68" s="10"/>
      <c r="BU68" s="7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6"/>
        <v>0</v>
      </c>
      <c r="CF68" s="11"/>
      <c r="CG68" s="10"/>
      <c r="CH68" s="11">
        <f>$B$68*10</f>
        <v>20</v>
      </c>
      <c r="CI68" s="10" t="s">
        <v>57</v>
      </c>
      <c r="CJ68" s="11"/>
      <c r="CK68" s="10"/>
      <c r="CL68" s="11"/>
      <c r="CM68" s="10"/>
      <c r="CN68" s="11"/>
      <c r="CO68" s="10"/>
      <c r="CP68" s="7">
        <f>$B$68*2</f>
        <v>4</v>
      </c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7"/>
        <v>4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7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8"/>
        <v>0</v>
      </c>
      <c r="DV68" s="11"/>
      <c r="DW68" s="10"/>
      <c r="DX68" s="11"/>
      <c r="DY68" s="10"/>
      <c r="DZ68" s="11"/>
      <c r="EA68" s="10"/>
      <c r="EB68" s="11"/>
      <c r="EC68" s="10"/>
      <c r="ED68" s="11"/>
      <c r="EE68" s="10"/>
      <c r="EF68" s="7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9"/>
        <v>0</v>
      </c>
    </row>
    <row r="69" spans="1:146" x14ac:dyDescent="0.25">
      <c r="A69" s="6">
        <v>4</v>
      </c>
      <c r="B69" s="6">
        <v>3</v>
      </c>
      <c r="C69" s="6"/>
      <c r="D69" s="6"/>
      <c r="E69" s="3" t="s">
        <v>155</v>
      </c>
      <c r="F69" s="6">
        <f>$B$69*COUNTIF(U69:EN69,"e")</f>
        <v>0</v>
      </c>
      <c r="G69" s="6">
        <f>$B$69*COUNTIF(U69:EN69,"z")</f>
        <v>3</v>
      </c>
      <c r="H69" s="6">
        <f t="shared" si="52"/>
        <v>30</v>
      </c>
      <c r="I69" s="6">
        <f t="shared" si="53"/>
        <v>0</v>
      </c>
      <c r="J69" s="6">
        <f t="shared" si="54"/>
        <v>30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6">
        <f t="shared" si="60"/>
        <v>0</v>
      </c>
      <c r="Q69" s="6">
        <f t="shared" si="61"/>
        <v>0</v>
      </c>
      <c r="R69" s="7">
        <f t="shared" si="62"/>
        <v>6</v>
      </c>
      <c r="S69" s="7">
        <f t="shared" si="63"/>
        <v>0</v>
      </c>
      <c r="T69" s="7">
        <f>$B$69*0.33</f>
        <v>0.99</v>
      </c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4"/>
        <v>0</v>
      </c>
      <c r="AP69" s="11"/>
      <c r="AQ69" s="10"/>
      <c r="AR69" s="11"/>
      <c r="AS69" s="10"/>
      <c r="AT69" s="11"/>
      <c r="AU69" s="10"/>
      <c r="AV69" s="11"/>
      <c r="AW69" s="10"/>
      <c r="AX69" s="11"/>
      <c r="AY69" s="10"/>
      <c r="AZ69" s="7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5"/>
        <v>0</v>
      </c>
      <c r="BK69" s="11"/>
      <c r="BL69" s="10"/>
      <c r="BM69" s="11"/>
      <c r="BN69" s="10"/>
      <c r="BO69" s="11"/>
      <c r="BP69" s="10"/>
      <c r="BQ69" s="11"/>
      <c r="BR69" s="10"/>
      <c r="BS69" s="11"/>
      <c r="BT69" s="10"/>
      <c r="BU69" s="7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6"/>
        <v>0</v>
      </c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7"/>
        <v>0</v>
      </c>
      <c r="DA69" s="11"/>
      <c r="DB69" s="10"/>
      <c r="DC69" s="11">
        <f>$B$69*10</f>
        <v>30</v>
      </c>
      <c r="DD69" s="10" t="s">
        <v>57</v>
      </c>
      <c r="DE69" s="11"/>
      <c r="DF69" s="10"/>
      <c r="DG69" s="11"/>
      <c r="DH69" s="10"/>
      <c r="DI69" s="11"/>
      <c r="DJ69" s="10"/>
      <c r="DK69" s="7">
        <f>$B$69*2</f>
        <v>6</v>
      </c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8"/>
        <v>6</v>
      </c>
      <c r="DV69" s="11"/>
      <c r="DW69" s="10"/>
      <c r="DX69" s="11"/>
      <c r="DY69" s="10"/>
      <c r="DZ69" s="11"/>
      <c r="EA69" s="10"/>
      <c r="EB69" s="11"/>
      <c r="EC69" s="10"/>
      <c r="ED69" s="11"/>
      <c r="EE69" s="10"/>
      <c r="EF69" s="7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9"/>
        <v>0</v>
      </c>
    </row>
    <row r="70" spans="1:146" x14ac:dyDescent="0.25">
      <c r="A70" s="6">
        <v>5</v>
      </c>
      <c r="B70" s="6">
        <v>4</v>
      </c>
      <c r="C70" s="6"/>
      <c r="D70" s="6"/>
      <c r="E70" s="3" t="s">
        <v>156</v>
      </c>
      <c r="F70" s="6">
        <f>$B$70*COUNTIF(U70:EN70,"e")</f>
        <v>0</v>
      </c>
      <c r="G70" s="6">
        <f>$B$70*COUNTIF(U70:EN70,"z")</f>
        <v>4</v>
      </c>
      <c r="H70" s="6">
        <f t="shared" si="52"/>
        <v>40</v>
      </c>
      <c r="I70" s="6">
        <f t="shared" si="53"/>
        <v>0</v>
      </c>
      <c r="J70" s="6">
        <f t="shared" si="54"/>
        <v>40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6">
        <f t="shared" si="60"/>
        <v>0</v>
      </c>
      <c r="Q70" s="6">
        <f t="shared" si="61"/>
        <v>0</v>
      </c>
      <c r="R70" s="7">
        <f t="shared" si="62"/>
        <v>8</v>
      </c>
      <c r="S70" s="7">
        <f t="shared" si="63"/>
        <v>0</v>
      </c>
      <c r="T70" s="7">
        <f>$B$70*0.33</f>
        <v>1.32</v>
      </c>
      <c r="U70" s="11"/>
      <c r="V70" s="10"/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4"/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5"/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6"/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7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7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8"/>
        <v>0</v>
      </c>
      <c r="DV70" s="11"/>
      <c r="DW70" s="10"/>
      <c r="DX70" s="11">
        <f>$B$70*10</f>
        <v>40</v>
      </c>
      <c r="DY70" s="10" t="s">
        <v>57</v>
      </c>
      <c r="DZ70" s="11"/>
      <c r="EA70" s="10"/>
      <c r="EB70" s="11"/>
      <c r="EC70" s="10"/>
      <c r="ED70" s="11"/>
      <c r="EE70" s="10"/>
      <c r="EF70" s="7">
        <f>$B$70*2</f>
        <v>8</v>
      </c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9"/>
        <v>8</v>
      </c>
    </row>
    <row r="71" spans="1:146" ht="16.05" customHeight="1" x14ac:dyDescent="0.25">
      <c r="A71" s="6"/>
      <c r="B71" s="6"/>
      <c r="C71" s="6"/>
      <c r="D71" s="6"/>
      <c r="E71" s="6" t="s">
        <v>82</v>
      </c>
      <c r="F71" s="6">
        <f t="shared" ref="F71:AK71" si="70">SUM(F41:F70)</f>
        <v>7</v>
      </c>
      <c r="G71" s="6">
        <f t="shared" si="70"/>
        <v>55</v>
      </c>
      <c r="H71" s="6">
        <f t="shared" si="70"/>
        <v>514</v>
      </c>
      <c r="I71" s="6">
        <f t="shared" si="70"/>
        <v>118</v>
      </c>
      <c r="J71" s="6">
        <f t="shared" si="70"/>
        <v>314</v>
      </c>
      <c r="K71" s="6">
        <f t="shared" si="70"/>
        <v>30</v>
      </c>
      <c r="L71" s="6">
        <f t="shared" si="70"/>
        <v>0</v>
      </c>
      <c r="M71" s="6">
        <f t="shared" si="70"/>
        <v>0</v>
      </c>
      <c r="N71" s="6">
        <f t="shared" si="70"/>
        <v>0</v>
      </c>
      <c r="O71" s="6">
        <f t="shared" si="70"/>
        <v>52</v>
      </c>
      <c r="P71" s="6">
        <f t="shared" si="70"/>
        <v>0</v>
      </c>
      <c r="Q71" s="6">
        <f t="shared" si="70"/>
        <v>0</v>
      </c>
      <c r="R71" s="7">
        <f t="shared" si="70"/>
        <v>86</v>
      </c>
      <c r="S71" s="7">
        <f t="shared" si="70"/>
        <v>11</v>
      </c>
      <c r="T71" s="7">
        <f t="shared" si="70"/>
        <v>19.600000000000001</v>
      </c>
      <c r="U71" s="11">
        <f t="shared" si="70"/>
        <v>10</v>
      </c>
      <c r="V71" s="10">
        <f t="shared" si="70"/>
        <v>0</v>
      </c>
      <c r="W71" s="11">
        <f t="shared" si="70"/>
        <v>20</v>
      </c>
      <c r="X71" s="10">
        <f t="shared" si="70"/>
        <v>0</v>
      </c>
      <c r="Y71" s="11">
        <f t="shared" si="70"/>
        <v>15</v>
      </c>
      <c r="Z71" s="10">
        <f t="shared" si="70"/>
        <v>0</v>
      </c>
      <c r="AA71" s="11">
        <f t="shared" si="70"/>
        <v>0</v>
      </c>
      <c r="AB71" s="10">
        <f t="shared" si="70"/>
        <v>0</v>
      </c>
      <c r="AC71" s="11">
        <f t="shared" si="70"/>
        <v>0</v>
      </c>
      <c r="AD71" s="10">
        <f t="shared" si="70"/>
        <v>0</v>
      </c>
      <c r="AE71" s="7">
        <f t="shared" si="70"/>
        <v>6</v>
      </c>
      <c r="AF71" s="11">
        <f t="shared" si="70"/>
        <v>0</v>
      </c>
      <c r="AG71" s="10">
        <f t="shared" si="70"/>
        <v>0</v>
      </c>
      <c r="AH71" s="11">
        <f t="shared" si="70"/>
        <v>0</v>
      </c>
      <c r="AI71" s="10">
        <f t="shared" si="70"/>
        <v>0</v>
      </c>
      <c r="AJ71" s="11">
        <f t="shared" si="70"/>
        <v>0</v>
      </c>
      <c r="AK71" s="10">
        <f t="shared" si="70"/>
        <v>0</v>
      </c>
      <c r="AL71" s="11">
        <f t="shared" ref="AL71:BQ71" si="71">SUM(AL41:AL70)</f>
        <v>0</v>
      </c>
      <c r="AM71" s="10">
        <f t="shared" si="71"/>
        <v>0</v>
      </c>
      <c r="AN71" s="7">
        <f t="shared" si="71"/>
        <v>0</v>
      </c>
      <c r="AO71" s="7">
        <f t="shared" si="71"/>
        <v>6</v>
      </c>
      <c r="AP71" s="11">
        <f t="shared" si="71"/>
        <v>26</v>
      </c>
      <c r="AQ71" s="10">
        <f t="shared" si="71"/>
        <v>0</v>
      </c>
      <c r="AR71" s="11">
        <f t="shared" si="71"/>
        <v>56</v>
      </c>
      <c r="AS71" s="10">
        <f t="shared" si="71"/>
        <v>0</v>
      </c>
      <c r="AT71" s="11">
        <f t="shared" si="71"/>
        <v>0</v>
      </c>
      <c r="AU71" s="10">
        <f t="shared" si="71"/>
        <v>0</v>
      </c>
      <c r="AV71" s="11">
        <f t="shared" si="71"/>
        <v>0</v>
      </c>
      <c r="AW71" s="10">
        <f t="shared" si="71"/>
        <v>0</v>
      </c>
      <c r="AX71" s="11">
        <f t="shared" si="71"/>
        <v>0</v>
      </c>
      <c r="AY71" s="10">
        <f t="shared" si="71"/>
        <v>0</v>
      </c>
      <c r="AZ71" s="7">
        <f t="shared" si="71"/>
        <v>13</v>
      </c>
      <c r="BA71" s="11">
        <f t="shared" si="71"/>
        <v>0</v>
      </c>
      <c r="BB71" s="10">
        <f t="shared" si="71"/>
        <v>0</v>
      </c>
      <c r="BC71" s="11">
        <f t="shared" si="71"/>
        <v>0</v>
      </c>
      <c r="BD71" s="10">
        <f t="shared" si="71"/>
        <v>0</v>
      </c>
      <c r="BE71" s="11">
        <f t="shared" si="71"/>
        <v>0</v>
      </c>
      <c r="BF71" s="10">
        <f t="shared" si="71"/>
        <v>0</v>
      </c>
      <c r="BG71" s="11">
        <f t="shared" si="71"/>
        <v>0</v>
      </c>
      <c r="BH71" s="10">
        <f t="shared" si="71"/>
        <v>0</v>
      </c>
      <c r="BI71" s="7">
        <f t="shared" si="71"/>
        <v>0</v>
      </c>
      <c r="BJ71" s="7">
        <f t="shared" si="71"/>
        <v>13</v>
      </c>
      <c r="BK71" s="11">
        <f t="shared" si="71"/>
        <v>28</v>
      </c>
      <c r="BL71" s="10">
        <f t="shared" si="71"/>
        <v>0</v>
      </c>
      <c r="BM71" s="11">
        <f t="shared" si="71"/>
        <v>70</v>
      </c>
      <c r="BN71" s="10">
        <f t="shared" si="71"/>
        <v>0</v>
      </c>
      <c r="BO71" s="11">
        <f t="shared" si="71"/>
        <v>15</v>
      </c>
      <c r="BP71" s="10">
        <f t="shared" si="71"/>
        <v>0</v>
      </c>
      <c r="BQ71" s="11">
        <f t="shared" si="71"/>
        <v>0</v>
      </c>
      <c r="BR71" s="10">
        <f t="shared" ref="BR71:CW71" si="72">SUM(BR41:BR70)</f>
        <v>0</v>
      </c>
      <c r="BS71" s="11">
        <f t="shared" si="72"/>
        <v>0</v>
      </c>
      <c r="BT71" s="10">
        <f t="shared" si="72"/>
        <v>0</v>
      </c>
      <c r="BU71" s="7">
        <f t="shared" si="72"/>
        <v>19</v>
      </c>
      <c r="BV71" s="11">
        <f t="shared" si="72"/>
        <v>0</v>
      </c>
      <c r="BW71" s="10">
        <f t="shared" si="72"/>
        <v>0</v>
      </c>
      <c r="BX71" s="11">
        <f t="shared" si="72"/>
        <v>22</v>
      </c>
      <c r="BY71" s="10">
        <f t="shared" si="72"/>
        <v>0</v>
      </c>
      <c r="BZ71" s="11">
        <f t="shared" si="72"/>
        <v>0</v>
      </c>
      <c r="CA71" s="10">
        <f t="shared" si="72"/>
        <v>0</v>
      </c>
      <c r="CB71" s="11">
        <f t="shared" si="72"/>
        <v>0</v>
      </c>
      <c r="CC71" s="10">
        <f t="shared" si="72"/>
        <v>0</v>
      </c>
      <c r="CD71" s="7">
        <f t="shared" si="72"/>
        <v>5</v>
      </c>
      <c r="CE71" s="7">
        <f t="shared" si="72"/>
        <v>24</v>
      </c>
      <c r="CF71" s="11">
        <f t="shared" si="72"/>
        <v>20</v>
      </c>
      <c r="CG71" s="10">
        <f t="shared" si="72"/>
        <v>0</v>
      </c>
      <c r="CH71" s="11">
        <f t="shared" si="72"/>
        <v>50</v>
      </c>
      <c r="CI71" s="10">
        <f t="shared" si="72"/>
        <v>0</v>
      </c>
      <c r="CJ71" s="11">
        <f t="shared" si="72"/>
        <v>0</v>
      </c>
      <c r="CK71" s="10">
        <f t="shared" si="72"/>
        <v>0</v>
      </c>
      <c r="CL71" s="11">
        <f t="shared" si="72"/>
        <v>0</v>
      </c>
      <c r="CM71" s="10">
        <f t="shared" si="72"/>
        <v>0</v>
      </c>
      <c r="CN71" s="11">
        <f t="shared" si="72"/>
        <v>0</v>
      </c>
      <c r="CO71" s="10">
        <f t="shared" si="72"/>
        <v>0</v>
      </c>
      <c r="CP71" s="7">
        <f t="shared" si="72"/>
        <v>13</v>
      </c>
      <c r="CQ71" s="11">
        <f t="shared" si="72"/>
        <v>0</v>
      </c>
      <c r="CR71" s="10">
        <f t="shared" si="72"/>
        <v>0</v>
      </c>
      <c r="CS71" s="11">
        <f t="shared" si="72"/>
        <v>10</v>
      </c>
      <c r="CT71" s="10">
        <f t="shared" si="72"/>
        <v>0</v>
      </c>
      <c r="CU71" s="11">
        <f t="shared" si="72"/>
        <v>0</v>
      </c>
      <c r="CV71" s="10">
        <f t="shared" si="72"/>
        <v>0</v>
      </c>
      <c r="CW71" s="11">
        <f t="shared" si="72"/>
        <v>0</v>
      </c>
      <c r="CX71" s="10">
        <f t="shared" ref="CX71:EC71" si="73">SUM(CX41:CX70)</f>
        <v>0</v>
      </c>
      <c r="CY71" s="7">
        <f t="shared" si="73"/>
        <v>2</v>
      </c>
      <c r="CZ71" s="7">
        <f t="shared" si="73"/>
        <v>15</v>
      </c>
      <c r="DA71" s="11">
        <f t="shared" si="73"/>
        <v>25</v>
      </c>
      <c r="DB71" s="10">
        <f t="shared" si="73"/>
        <v>0</v>
      </c>
      <c r="DC71" s="11">
        <f t="shared" si="73"/>
        <v>60</v>
      </c>
      <c r="DD71" s="10">
        <f t="shared" si="73"/>
        <v>0</v>
      </c>
      <c r="DE71" s="11">
        <f t="shared" si="73"/>
        <v>0</v>
      </c>
      <c r="DF71" s="10">
        <f t="shared" si="73"/>
        <v>0</v>
      </c>
      <c r="DG71" s="11">
        <f t="shared" si="73"/>
        <v>0</v>
      </c>
      <c r="DH71" s="10">
        <f t="shared" si="73"/>
        <v>0</v>
      </c>
      <c r="DI71" s="11">
        <f t="shared" si="73"/>
        <v>0</v>
      </c>
      <c r="DJ71" s="10">
        <f t="shared" si="73"/>
        <v>0</v>
      </c>
      <c r="DK71" s="7">
        <f t="shared" si="73"/>
        <v>13</v>
      </c>
      <c r="DL71" s="11">
        <f t="shared" si="73"/>
        <v>0</v>
      </c>
      <c r="DM71" s="10">
        <f t="shared" si="73"/>
        <v>0</v>
      </c>
      <c r="DN71" s="11">
        <f t="shared" si="73"/>
        <v>20</v>
      </c>
      <c r="DO71" s="10">
        <f t="shared" si="73"/>
        <v>0</v>
      </c>
      <c r="DP71" s="11">
        <f t="shared" si="73"/>
        <v>0</v>
      </c>
      <c r="DQ71" s="10">
        <f t="shared" si="73"/>
        <v>0</v>
      </c>
      <c r="DR71" s="11">
        <f t="shared" si="73"/>
        <v>0</v>
      </c>
      <c r="DS71" s="10">
        <f t="shared" si="73"/>
        <v>0</v>
      </c>
      <c r="DT71" s="7">
        <f t="shared" si="73"/>
        <v>4</v>
      </c>
      <c r="DU71" s="7">
        <f t="shared" si="73"/>
        <v>17</v>
      </c>
      <c r="DV71" s="11">
        <f t="shared" si="73"/>
        <v>9</v>
      </c>
      <c r="DW71" s="10">
        <f t="shared" si="73"/>
        <v>0</v>
      </c>
      <c r="DX71" s="11">
        <f t="shared" si="73"/>
        <v>58</v>
      </c>
      <c r="DY71" s="10">
        <f t="shared" si="73"/>
        <v>0</v>
      </c>
      <c r="DZ71" s="11">
        <f t="shared" si="73"/>
        <v>0</v>
      </c>
      <c r="EA71" s="10">
        <f t="shared" si="73"/>
        <v>0</v>
      </c>
      <c r="EB71" s="11">
        <f t="shared" si="73"/>
        <v>0</v>
      </c>
      <c r="EC71" s="10">
        <f t="shared" si="73"/>
        <v>0</v>
      </c>
      <c r="ED71" s="11">
        <f t="shared" ref="ED71:EP71" si="74">SUM(ED41:ED70)</f>
        <v>0</v>
      </c>
      <c r="EE71" s="10">
        <f t="shared" si="74"/>
        <v>0</v>
      </c>
      <c r="EF71" s="7">
        <f t="shared" si="74"/>
        <v>11</v>
      </c>
      <c r="EG71" s="11">
        <f t="shared" si="74"/>
        <v>0</v>
      </c>
      <c r="EH71" s="10">
        <f t="shared" si="74"/>
        <v>0</v>
      </c>
      <c r="EI71" s="11">
        <f t="shared" si="74"/>
        <v>0</v>
      </c>
      <c r="EJ71" s="10">
        <f t="shared" si="74"/>
        <v>0</v>
      </c>
      <c r="EK71" s="11">
        <f t="shared" si="74"/>
        <v>0</v>
      </c>
      <c r="EL71" s="10">
        <f t="shared" si="74"/>
        <v>0</v>
      </c>
      <c r="EM71" s="11">
        <f t="shared" si="74"/>
        <v>0</v>
      </c>
      <c r="EN71" s="10">
        <f t="shared" si="74"/>
        <v>0</v>
      </c>
      <c r="EO71" s="7">
        <f t="shared" si="74"/>
        <v>0</v>
      </c>
      <c r="EP71" s="7">
        <f t="shared" si="74"/>
        <v>11</v>
      </c>
    </row>
    <row r="72" spans="1:146" ht="19.95" customHeight="1" x14ac:dyDescent="0.25">
      <c r="A72" s="12" t="s">
        <v>157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2"/>
      <c r="EP72" s="13"/>
    </row>
    <row r="73" spans="1:146" x14ac:dyDescent="0.25">
      <c r="A73" s="6"/>
      <c r="B73" s="6"/>
      <c r="C73" s="6"/>
      <c r="D73" s="6" t="s">
        <v>309</v>
      </c>
      <c r="E73" s="3" t="s">
        <v>310</v>
      </c>
      <c r="F73" s="6">
        <f t="shared" ref="F73:F86" si="75">COUNTIF(U73:EN73,"e")</f>
        <v>0</v>
      </c>
      <c r="G73" s="6">
        <f t="shared" ref="G73:G86" si="76">COUNTIF(U73:EN73,"z")</f>
        <v>2</v>
      </c>
      <c r="H73" s="6">
        <f t="shared" ref="H73:H86" si="77">SUM(I73:Q73)</f>
        <v>12</v>
      </c>
      <c r="I73" s="6">
        <f t="shared" ref="I73:I86" si="78">U73+AP73+BK73+CF73+DA73+DV73</f>
        <v>3</v>
      </c>
      <c r="J73" s="6">
        <f t="shared" ref="J73:J86" si="79">W73+AR73+BM73+CH73+DC73+DX73</f>
        <v>0</v>
      </c>
      <c r="K73" s="6">
        <f t="shared" ref="K73:K86" si="80">Y73+AT73+BO73+CJ73+DE73+DZ73</f>
        <v>0</v>
      </c>
      <c r="L73" s="6">
        <f t="shared" ref="L73:L86" si="81">AA73+AV73+BQ73+CL73+DG73+EB73</f>
        <v>0</v>
      </c>
      <c r="M73" s="6">
        <f t="shared" ref="M73:M86" si="82">AC73+AX73+BS73+CN73+DI73+ED73</f>
        <v>0</v>
      </c>
      <c r="N73" s="6">
        <f t="shared" ref="N73:N86" si="83">AF73+BA73+BV73+CQ73+DL73+EG73</f>
        <v>0</v>
      </c>
      <c r="O73" s="6">
        <f t="shared" ref="O73:O86" si="84">AH73+BC73+BX73+CS73+DN73+EI73</f>
        <v>9</v>
      </c>
      <c r="P73" s="6">
        <f t="shared" ref="P73:P86" si="85">AJ73+BE73+BZ73+CU73+DP73+EK73</f>
        <v>0</v>
      </c>
      <c r="Q73" s="6">
        <f t="shared" ref="Q73:Q86" si="86">AL73+BG73+CB73+CW73+DR73+EM73</f>
        <v>0</v>
      </c>
      <c r="R73" s="7">
        <f t="shared" ref="R73:R86" si="87">AO73+BJ73+CE73+CZ73+DU73+EP73</f>
        <v>1</v>
      </c>
      <c r="S73" s="7">
        <f t="shared" ref="S73:S86" si="88">AN73+BI73+CD73+CY73+DT73+EO73</f>
        <v>0.5</v>
      </c>
      <c r="T73" s="7">
        <v>0.47</v>
      </c>
      <c r="U73" s="11"/>
      <c r="V73" s="10"/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ref="AO73:AO86" si="89">AE73+AN73</f>
        <v>0</v>
      </c>
      <c r="AP73" s="11"/>
      <c r="AQ73" s="10"/>
      <c r="AR73" s="11"/>
      <c r="AS73" s="10"/>
      <c r="AT73" s="11"/>
      <c r="AU73" s="10"/>
      <c r="AV73" s="11"/>
      <c r="AW73" s="10"/>
      <c r="AX73" s="11"/>
      <c r="AY73" s="10"/>
      <c r="AZ73" s="7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ref="BJ73:BJ86" si="90">AZ73+BI73</f>
        <v>0</v>
      </c>
      <c r="BK73" s="11"/>
      <c r="BL73" s="10"/>
      <c r="BM73" s="11"/>
      <c r="BN73" s="10"/>
      <c r="BO73" s="11"/>
      <c r="BP73" s="10"/>
      <c r="BQ73" s="11"/>
      <c r="BR73" s="10"/>
      <c r="BS73" s="11"/>
      <c r="BT73" s="10"/>
      <c r="BU73" s="7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ref="CE73:CE86" si="91">BU73+CD73</f>
        <v>0</v>
      </c>
      <c r="CF73" s="11">
        <v>3</v>
      </c>
      <c r="CG73" s="10" t="s">
        <v>57</v>
      </c>
      <c r="CH73" s="11"/>
      <c r="CI73" s="10"/>
      <c r="CJ73" s="11"/>
      <c r="CK73" s="10"/>
      <c r="CL73" s="11"/>
      <c r="CM73" s="10"/>
      <c r="CN73" s="11"/>
      <c r="CO73" s="10"/>
      <c r="CP73" s="7">
        <v>0.5</v>
      </c>
      <c r="CQ73" s="11"/>
      <c r="CR73" s="10"/>
      <c r="CS73" s="11">
        <v>9</v>
      </c>
      <c r="CT73" s="10" t="s">
        <v>57</v>
      </c>
      <c r="CU73" s="11"/>
      <c r="CV73" s="10"/>
      <c r="CW73" s="11"/>
      <c r="CX73" s="10"/>
      <c r="CY73" s="7">
        <v>0.5</v>
      </c>
      <c r="CZ73" s="7">
        <f t="shared" ref="CZ73:CZ86" si="92">CP73+CY73</f>
        <v>1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7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ref="DU73:DU86" si="93">DK73+DT73</f>
        <v>0</v>
      </c>
      <c r="DV73" s="11"/>
      <c r="DW73" s="10"/>
      <c r="DX73" s="11"/>
      <c r="DY73" s="10"/>
      <c r="DZ73" s="11"/>
      <c r="EA73" s="10"/>
      <c r="EB73" s="11"/>
      <c r="EC73" s="10"/>
      <c r="ED73" s="11"/>
      <c r="EE73" s="10"/>
      <c r="EF73" s="7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ref="EP73:EP86" si="94">EF73+EO73</f>
        <v>0</v>
      </c>
    </row>
    <row r="74" spans="1:146" x14ac:dyDescent="0.25">
      <c r="A74" s="6"/>
      <c r="B74" s="6"/>
      <c r="C74" s="6"/>
      <c r="D74" s="6" t="s">
        <v>311</v>
      </c>
      <c r="E74" s="3" t="s">
        <v>312</v>
      </c>
      <c r="F74" s="6">
        <f t="shared" si="75"/>
        <v>1</v>
      </c>
      <c r="G74" s="6">
        <f t="shared" si="76"/>
        <v>1</v>
      </c>
      <c r="H74" s="6">
        <f t="shared" si="77"/>
        <v>18</v>
      </c>
      <c r="I74" s="6">
        <f t="shared" si="78"/>
        <v>6</v>
      </c>
      <c r="J74" s="6">
        <f t="shared" si="79"/>
        <v>0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12</v>
      </c>
      <c r="P74" s="6">
        <f t="shared" si="85"/>
        <v>0</v>
      </c>
      <c r="Q74" s="6">
        <f t="shared" si="86"/>
        <v>0</v>
      </c>
      <c r="R74" s="7">
        <f t="shared" si="87"/>
        <v>2</v>
      </c>
      <c r="S74" s="7">
        <f t="shared" si="88"/>
        <v>1</v>
      </c>
      <c r="T74" s="7">
        <v>0.74</v>
      </c>
      <c r="U74" s="11"/>
      <c r="V74" s="10"/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/>
      <c r="AQ74" s="10"/>
      <c r="AR74" s="11"/>
      <c r="AS74" s="10"/>
      <c r="AT74" s="11"/>
      <c r="AU74" s="10"/>
      <c r="AV74" s="11"/>
      <c r="AW74" s="10"/>
      <c r="AX74" s="11"/>
      <c r="AY74" s="10"/>
      <c r="AZ74" s="7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0</v>
      </c>
      <c r="BK74" s="11"/>
      <c r="BL74" s="10"/>
      <c r="BM74" s="11"/>
      <c r="BN74" s="10"/>
      <c r="BO74" s="11"/>
      <c r="BP74" s="10"/>
      <c r="BQ74" s="11"/>
      <c r="BR74" s="10"/>
      <c r="BS74" s="11"/>
      <c r="BT74" s="10"/>
      <c r="BU74" s="7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>
        <v>6</v>
      </c>
      <c r="CG74" s="10" t="s">
        <v>61</v>
      </c>
      <c r="CH74" s="11"/>
      <c r="CI74" s="10"/>
      <c r="CJ74" s="11"/>
      <c r="CK74" s="10"/>
      <c r="CL74" s="11"/>
      <c r="CM74" s="10"/>
      <c r="CN74" s="11"/>
      <c r="CO74" s="10"/>
      <c r="CP74" s="7">
        <v>1</v>
      </c>
      <c r="CQ74" s="11"/>
      <c r="CR74" s="10"/>
      <c r="CS74" s="11">
        <v>12</v>
      </c>
      <c r="CT74" s="10" t="s">
        <v>57</v>
      </c>
      <c r="CU74" s="11"/>
      <c r="CV74" s="10"/>
      <c r="CW74" s="11"/>
      <c r="CX74" s="10"/>
      <c r="CY74" s="7">
        <v>1</v>
      </c>
      <c r="CZ74" s="7">
        <f t="shared" si="92"/>
        <v>2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7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11"/>
      <c r="EC74" s="10"/>
      <c r="ED74" s="11"/>
      <c r="EE74" s="10"/>
      <c r="EF74" s="7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x14ac:dyDescent="0.25">
      <c r="A75" s="6"/>
      <c r="B75" s="6"/>
      <c r="C75" s="6"/>
      <c r="D75" s="6" t="s">
        <v>313</v>
      </c>
      <c r="E75" s="3" t="s">
        <v>314</v>
      </c>
      <c r="F75" s="6">
        <f t="shared" si="75"/>
        <v>0</v>
      </c>
      <c r="G75" s="6">
        <f t="shared" si="76"/>
        <v>1</v>
      </c>
      <c r="H75" s="6">
        <f t="shared" si="77"/>
        <v>6</v>
      </c>
      <c r="I75" s="6">
        <f t="shared" si="78"/>
        <v>6</v>
      </c>
      <c r="J75" s="6">
        <f t="shared" si="79"/>
        <v>0</v>
      </c>
      <c r="K75" s="6">
        <f t="shared" si="80"/>
        <v>0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1</v>
      </c>
      <c r="S75" s="7">
        <f t="shared" si="88"/>
        <v>0</v>
      </c>
      <c r="T75" s="7">
        <v>0.2</v>
      </c>
      <c r="U75" s="11"/>
      <c r="V75" s="10"/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11"/>
      <c r="AW75" s="10"/>
      <c r="AX75" s="11"/>
      <c r="AY75" s="10"/>
      <c r="AZ75" s="7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11"/>
      <c r="BR75" s="10"/>
      <c r="BS75" s="11"/>
      <c r="BT75" s="10"/>
      <c r="BU75" s="7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>
        <v>6</v>
      </c>
      <c r="CG75" s="10" t="s">
        <v>57</v>
      </c>
      <c r="CH75" s="11"/>
      <c r="CI75" s="10"/>
      <c r="CJ75" s="11"/>
      <c r="CK75" s="10"/>
      <c r="CL75" s="11"/>
      <c r="CM75" s="10"/>
      <c r="CN75" s="11"/>
      <c r="CO75" s="10"/>
      <c r="CP75" s="7">
        <v>1</v>
      </c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1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7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0</v>
      </c>
      <c r="DV75" s="11"/>
      <c r="DW75" s="10"/>
      <c r="DX75" s="11"/>
      <c r="DY75" s="10"/>
      <c r="DZ75" s="11"/>
      <c r="EA75" s="10"/>
      <c r="EB75" s="11"/>
      <c r="EC75" s="10"/>
      <c r="ED75" s="11"/>
      <c r="EE75" s="10"/>
      <c r="EF75" s="7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x14ac:dyDescent="0.25">
      <c r="A76" s="6"/>
      <c r="B76" s="6"/>
      <c r="C76" s="6"/>
      <c r="D76" s="6" t="s">
        <v>315</v>
      </c>
      <c r="E76" s="3" t="s">
        <v>316</v>
      </c>
      <c r="F76" s="6">
        <f t="shared" si="75"/>
        <v>0</v>
      </c>
      <c r="G76" s="6">
        <f t="shared" si="76"/>
        <v>2</v>
      </c>
      <c r="H76" s="6">
        <f t="shared" si="77"/>
        <v>18</v>
      </c>
      <c r="I76" s="6">
        <f t="shared" si="78"/>
        <v>9</v>
      </c>
      <c r="J76" s="6">
        <f t="shared" si="79"/>
        <v>9</v>
      </c>
      <c r="K76" s="6">
        <f t="shared" si="80"/>
        <v>0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3</v>
      </c>
      <c r="S76" s="7">
        <f t="shared" si="88"/>
        <v>0</v>
      </c>
      <c r="T76" s="7">
        <v>0.6</v>
      </c>
      <c r="U76" s="11"/>
      <c r="V76" s="10"/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11"/>
      <c r="AW76" s="10"/>
      <c r="AX76" s="11"/>
      <c r="AY76" s="10"/>
      <c r="AZ76" s="7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11"/>
      <c r="BR76" s="10"/>
      <c r="BS76" s="11"/>
      <c r="BT76" s="10"/>
      <c r="BU76" s="7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>
        <v>9</v>
      </c>
      <c r="CG76" s="10" t="s">
        <v>57</v>
      </c>
      <c r="CH76" s="11">
        <v>9</v>
      </c>
      <c r="CI76" s="10" t="s">
        <v>57</v>
      </c>
      <c r="CJ76" s="11"/>
      <c r="CK76" s="10"/>
      <c r="CL76" s="11"/>
      <c r="CM76" s="10"/>
      <c r="CN76" s="11"/>
      <c r="CO76" s="10"/>
      <c r="CP76" s="7">
        <v>3</v>
      </c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3</v>
      </c>
      <c r="DA76" s="11"/>
      <c r="DB76" s="10"/>
      <c r="DC76" s="11"/>
      <c r="DD76" s="10"/>
      <c r="DE76" s="11"/>
      <c r="DF76" s="10"/>
      <c r="DG76" s="11"/>
      <c r="DH76" s="10"/>
      <c r="DI76" s="11"/>
      <c r="DJ76" s="10"/>
      <c r="DK76" s="7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0</v>
      </c>
      <c r="DV76" s="11"/>
      <c r="DW76" s="10"/>
      <c r="DX76" s="11"/>
      <c r="DY76" s="10"/>
      <c r="DZ76" s="11"/>
      <c r="EA76" s="10"/>
      <c r="EB76" s="11"/>
      <c r="EC76" s="10"/>
      <c r="ED76" s="11"/>
      <c r="EE76" s="10"/>
      <c r="EF76" s="7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x14ac:dyDescent="0.25">
      <c r="A77" s="6"/>
      <c r="B77" s="6"/>
      <c r="C77" s="6"/>
      <c r="D77" s="6" t="s">
        <v>317</v>
      </c>
      <c r="E77" s="3" t="s">
        <v>318</v>
      </c>
      <c r="F77" s="6">
        <f t="shared" si="75"/>
        <v>0</v>
      </c>
      <c r="G77" s="6">
        <f t="shared" si="76"/>
        <v>2</v>
      </c>
      <c r="H77" s="6">
        <f t="shared" si="77"/>
        <v>9</v>
      </c>
      <c r="I77" s="6">
        <f t="shared" si="78"/>
        <v>3</v>
      </c>
      <c r="J77" s="6">
        <f t="shared" si="79"/>
        <v>6</v>
      </c>
      <c r="K77" s="6">
        <f t="shared" si="80"/>
        <v>0</v>
      </c>
      <c r="L77" s="6">
        <f t="shared" si="81"/>
        <v>0</v>
      </c>
      <c r="M77" s="6">
        <f t="shared" si="82"/>
        <v>0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1</v>
      </c>
      <c r="S77" s="7">
        <f t="shared" si="88"/>
        <v>0</v>
      </c>
      <c r="T77" s="7">
        <v>0.37</v>
      </c>
      <c r="U77" s="11"/>
      <c r="V77" s="10"/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11"/>
      <c r="AW77" s="10"/>
      <c r="AX77" s="11"/>
      <c r="AY77" s="10"/>
      <c r="AZ77" s="7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11"/>
      <c r="BR77" s="10"/>
      <c r="BS77" s="11"/>
      <c r="BT77" s="10"/>
      <c r="BU77" s="7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2"/>
        <v>0</v>
      </c>
      <c r="DA77" s="11">
        <v>3</v>
      </c>
      <c r="DB77" s="10" t="s">
        <v>57</v>
      </c>
      <c r="DC77" s="11">
        <v>6</v>
      </c>
      <c r="DD77" s="10" t="s">
        <v>57</v>
      </c>
      <c r="DE77" s="11"/>
      <c r="DF77" s="10"/>
      <c r="DG77" s="11"/>
      <c r="DH77" s="10"/>
      <c r="DI77" s="11"/>
      <c r="DJ77" s="10"/>
      <c r="DK77" s="7">
        <v>1</v>
      </c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1</v>
      </c>
      <c r="DV77" s="11"/>
      <c r="DW77" s="10"/>
      <c r="DX77" s="11"/>
      <c r="DY77" s="10"/>
      <c r="DZ77" s="11"/>
      <c r="EA77" s="10"/>
      <c r="EB77" s="11"/>
      <c r="EC77" s="10"/>
      <c r="ED77" s="11"/>
      <c r="EE77" s="10"/>
      <c r="EF77" s="7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x14ac:dyDescent="0.25">
      <c r="A78" s="6"/>
      <c r="B78" s="6"/>
      <c r="C78" s="6"/>
      <c r="D78" s="6" t="s">
        <v>319</v>
      </c>
      <c r="E78" s="3" t="s">
        <v>320</v>
      </c>
      <c r="F78" s="6">
        <f t="shared" si="75"/>
        <v>1</v>
      </c>
      <c r="G78" s="6">
        <f t="shared" si="76"/>
        <v>1</v>
      </c>
      <c r="H78" s="6">
        <f t="shared" si="77"/>
        <v>18</v>
      </c>
      <c r="I78" s="6">
        <f t="shared" si="78"/>
        <v>6</v>
      </c>
      <c r="J78" s="6">
        <f t="shared" si="79"/>
        <v>12</v>
      </c>
      <c r="K78" s="6">
        <f t="shared" si="80"/>
        <v>0</v>
      </c>
      <c r="L78" s="6">
        <f t="shared" si="81"/>
        <v>0</v>
      </c>
      <c r="M78" s="6">
        <f t="shared" si="82"/>
        <v>0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0</v>
      </c>
      <c r="T78" s="7">
        <v>0.67</v>
      </c>
      <c r="U78" s="11"/>
      <c r="V78" s="10"/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11"/>
      <c r="AW78" s="10"/>
      <c r="AX78" s="11"/>
      <c r="AY78" s="10"/>
      <c r="AZ78" s="7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11"/>
      <c r="BR78" s="10"/>
      <c r="BS78" s="11"/>
      <c r="BT78" s="10"/>
      <c r="BU78" s="7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2"/>
        <v>0</v>
      </c>
      <c r="DA78" s="11">
        <v>6</v>
      </c>
      <c r="DB78" s="10" t="s">
        <v>61</v>
      </c>
      <c r="DC78" s="11">
        <v>12</v>
      </c>
      <c r="DD78" s="10" t="s">
        <v>57</v>
      </c>
      <c r="DE78" s="11"/>
      <c r="DF78" s="10"/>
      <c r="DG78" s="11"/>
      <c r="DH78" s="10"/>
      <c r="DI78" s="11"/>
      <c r="DJ78" s="10"/>
      <c r="DK78" s="7">
        <v>2</v>
      </c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2</v>
      </c>
      <c r="DV78" s="11"/>
      <c r="DW78" s="10"/>
      <c r="DX78" s="11"/>
      <c r="DY78" s="10"/>
      <c r="DZ78" s="11"/>
      <c r="EA78" s="10"/>
      <c r="EB78" s="11"/>
      <c r="EC78" s="10"/>
      <c r="ED78" s="11"/>
      <c r="EE78" s="10"/>
      <c r="EF78" s="7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x14ac:dyDescent="0.25">
      <c r="A79" s="6"/>
      <c r="B79" s="6"/>
      <c r="C79" s="6"/>
      <c r="D79" s="6" t="s">
        <v>321</v>
      </c>
      <c r="E79" s="3" t="s">
        <v>322</v>
      </c>
      <c r="F79" s="6">
        <f t="shared" si="75"/>
        <v>0</v>
      </c>
      <c r="G79" s="6">
        <f t="shared" si="76"/>
        <v>1</v>
      </c>
      <c r="H79" s="6">
        <f t="shared" si="77"/>
        <v>18</v>
      </c>
      <c r="I79" s="6">
        <f t="shared" si="78"/>
        <v>0</v>
      </c>
      <c r="J79" s="6">
        <f t="shared" si="79"/>
        <v>0</v>
      </c>
      <c r="K79" s="6">
        <f t="shared" si="80"/>
        <v>0</v>
      </c>
      <c r="L79" s="6">
        <f t="shared" si="81"/>
        <v>0</v>
      </c>
      <c r="M79" s="6">
        <f t="shared" si="82"/>
        <v>0</v>
      </c>
      <c r="N79" s="6">
        <f t="shared" si="83"/>
        <v>0</v>
      </c>
      <c r="O79" s="6">
        <f t="shared" si="84"/>
        <v>18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2</v>
      </c>
      <c r="T79" s="7">
        <v>0.67</v>
      </c>
      <c r="U79" s="11"/>
      <c r="V79" s="10"/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11"/>
      <c r="AW79" s="10"/>
      <c r="AX79" s="11"/>
      <c r="AY79" s="10"/>
      <c r="AZ79" s="7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11"/>
      <c r="BR79" s="10"/>
      <c r="BS79" s="11"/>
      <c r="BT79" s="10"/>
      <c r="BU79" s="7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2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7"/>
      <c r="DL79" s="11"/>
      <c r="DM79" s="10"/>
      <c r="DN79" s="11">
        <v>18</v>
      </c>
      <c r="DO79" s="10" t="s">
        <v>57</v>
      </c>
      <c r="DP79" s="11"/>
      <c r="DQ79" s="10"/>
      <c r="DR79" s="11"/>
      <c r="DS79" s="10"/>
      <c r="DT79" s="7">
        <v>2</v>
      </c>
      <c r="DU79" s="7">
        <f t="shared" si="93"/>
        <v>2</v>
      </c>
      <c r="DV79" s="11"/>
      <c r="DW79" s="10"/>
      <c r="DX79" s="11"/>
      <c r="DY79" s="10"/>
      <c r="DZ79" s="11"/>
      <c r="EA79" s="10"/>
      <c r="EB79" s="11"/>
      <c r="EC79" s="10"/>
      <c r="ED79" s="11"/>
      <c r="EE79" s="10"/>
      <c r="EF79" s="7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x14ac:dyDescent="0.25">
      <c r="A80" s="6"/>
      <c r="B80" s="6"/>
      <c r="C80" s="6"/>
      <c r="D80" s="6" t="s">
        <v>323</v>
      </c>
      <c r="E80" s="3" t="s">
        <v>324</v>
      </c>
      <c r="F80" s="6">
        <f t="shared" si="75"/>
        <v>0</v>
      </c>
      <c r="G80" s="6">
        <f t="shared" si="76"/>
        <v>2</v>
      </c>
      <c r="H80" s="6">
        <f t="shared" si="77"/>
        <v>9</v>
      </c>
      <c r="I80" s="6">
        <f t="shared" si="78"/>
        <v>3</v>
      </c>
      <c r="J80" s="6">
        <f t="shared" si="79"/>
        <v>6</v>
      </c>
      <c r="K80" s="6">
        <f t="shared" si="80"/>
        <v>0</v>
      </c>
      <c r="L80" s="6">
        <f t="shared" si="81"/>
        <v>0</v>
      </c>
      <c r="M80" s="6">
        <f t="shared" si="82"/>
        <v>0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1</v>
      </c>
      <c r="S80" s="7">
        <f t="shared" si="88"/>
        <v>0</v>
      </c>
      <c r="T80" s="7">
        <v>0.37</v>
      </c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11"/>
      <c r="AW80" s="10"/>
      <c r="AX80" s="11"/>
      <c r="AY80" s="10"/>
      <c r="AZ80" s="7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11"/>
      <c r="BR80" s="10"/>
      <c r="BS80" s="11"/>
      <c r="BT80" s="10"/>
      <c r="BU80" s="7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2"/>
        <v>0</v>
      </c>
      <c r="DA80" s="11">
        <v>3</v>
      </c>
      <c r="DB80" s="10" t="s">
        <v>57</v>
      </c>
      <c r="DC80" s="11">
        <v>6</v>
      </c>
      <c r="DD80" s="10" t="s">
        <v>57</v>
      </c>
      <c r="DE80" s="11"/>
      <c r="DF80" s="10"/>
      <c r="DG80" s="11"/>
      <c r="DH80" s="10"/>
      <c r="DI80" s="11"/>
      <c r="DJ80" s="10"/>
      <c r="DK80" s="7">
        <v>1</v>
      </c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1</v>
      </c>
      <c r="DV80" s="11"/>
      <c r="DW80" s="10"/>
      <c r="DX80" s="11"/>
      <c r="DY80" s="10"/>
      <c r="DZ80" s="11"/>
      <c r="EA80" s="10"/>
      <c r="EB80" s="11"/>
      <c r="EC80" s="10"/>
      <c r="ED80" s="11"/>
      <c r="EE80" s="10"/>
      <c r="EF80" s="7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0</v>
      </c>
    </row>
    <row r="81" spans="1:146" x14ac:dyDescent="0.25">
      <c r="A81" s="6"/>
      <c r="B81" s="6"/>
      <c r="C81" s="6"/>
      <c r="D81" s="6" t="s">
        <v>325</v>
      </c>
      <c r="E81" s="3" t="s">
        <v>326</v>
      </c>
      <c r="F81" s="6">
        <f t="shared" si="75"/>
        <v>1</v>
      </c>
      <c r="G81" s="6">
        <f t="shared" si="76"/>
        <v>1</v>
      </c>
      <c r="H81" s="6">
        <f t="shared" si="77"/>
        <v>18</v>
      </c>
      <c r="I81" s="6">
        <f t="shared" si="78"/>
        <v>9</v>
      </c>
      <c r="J81" s="6">
        <f t="shared" si="79"/>
        <v>0</v>
      </c>
      <c r="K81" s="6">
        <f t="shared" si="80"/>
        <v>0</v>
      </c>
      <c r="L81" s="6">
        <f t="shared" si="81"/>
        <v>0</v>
      </c>
      <c r="M81" s="6">
        <f t="shared" si="82"/>
        <v>0</v>
      </c>
      <c r="N81" s="6">
        <f t="shared" si="83"/>
        <v>0</v>
      </c>
      <c r="O81" s="6">
        <f t="shared" si="84"/>
        <v>9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1</v>
      </c>
      <c r="T81" s="7">
        <v>0.67</v>
      </c>
      <c r="U81" s="11"/>
      <c r="V81" s="10"/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11"/>
      <c r="AW81" s="10"/>
      <c r="AX81" s="11"/>
      <c r="AY81" s="10"/>
      <c r="AZ81" s="7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7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1"/>
        <v>0</v>
      </c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>
        <v>9</v>
      </c>
      <c r="DB81" s="10" t="s">
        <v>61</v>
      </c>
      <c r="DC81" s="11"/>
      <c r="DD81" s="10"/>
      <c r="DE81" s="11"/>
      <c r="DF81" s="10"/>
      <c r="DG81" s="11"/>
      <c r="DH81" s="10"/>
      <c r="DI81" s="11"/>
      <c r="DJ81" s="10"/>
      <c r="DK81" s="7">
        <v>1</v>
      </c>
      <c r="DL81" s="11"/>
      <c r="DM81" s="10"/>
      <c r="DN81" s="11">
        <v>9</v>
      </c>
      <c r="DO81" s="10" t="s">
        <v>57</v>
      </c>
      <c r="DP81" s="11"/>
      <c r="DQ81" s="10"/>
      <c r="DR81" s="11"/>
      <c r="DS81" s="10"/>
      <c r="DT81" s="7">
        <v>1</v>
      </c>
      <c r="DU81" s="7">
        <f t="shared" si="93"/>
        <v>2</v>
      </c>
      <c r="DV81" s="11"/>
      <c r="DW81" s="10"/>
      <c r="DX81" s="11"/>
      <c r="DY81" s="10"/>
      <c r="DZ81" s="11"/>
      <c r="EA81" s="10"/>
      <c r="EB81" s="11"/>
      <c r="EC81" s="10"/>
      <c r="ED81" s="11"/>
      <c r="EE81" s="10"/>
      <c r="EF81" s="7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0</v>
      </c>
    </row>
    <row r="82" spans="1:146" x14ac:dyDescent="0.25">
      <c r="A82" s="6"/>
      <c r="B82" s="6"/>
      <c r="C82" s="6"/>
      <c r="D82" s="6" t="s">
        <v>327</v>
      </c>
      <c r="E82" s="3" t="s">
        <v>328</v>
      </c>
      <c r="F82" s="6">
        <f t="shared" si="75"/>
        <v>0</v>
      </c>
      <c r="G82" s="6">
        <f t="shared" si="76"/>
        <v>1</v>
      </c>
      <c r="H82" s="6">
        <f t="shared" si="77"/>
        <v>9</v>
      </c>
      <c r="I82" s="6">
        <f t="shared" si="78"/>
        <v>9</v>
      </c>
      <c r="J82" s="6">
        <f t="shared" si="79"/>
        <v>0</v>
      </c>
      <c r="K82" s="6">
        <f t="shared" si="80"/>
        <v>0</v>
      </c>
      <c r="L82" s="6">
        <f t="shared" si="81"/>
        <v>0</v>
      </c>
      <c r="M82" s="6">
        <f t="shared" si="82"/>
        <v>0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1</v>
      </c>
      <c r="S82" s="7">
        <f t="shared" si="88"/>
        <v>0</v>
      </c>
      <c r="T82" s="7">
        <v>0.3</v>
      </c>
      <c r="U82" s="11"/>
      <c r="V82" s="10"/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11"/>
      <c r="AW82" s="10"/>
      <c r="AX82" s="11"/>
      <c r="AY82" s="10"/>
      <c r="AZ82" s="7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7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1"/>
        <v>0</v>
      </c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7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>
        <v>9</v>
      </c>
      <c r="DW82" s="10" t="s">
        <v>57</v>
      </c>
      <c r="DX82" s="11"/>
      <c r="DY82" s="10"/>
      <c r="DZ82" s="11"/>
      <c r="EA82" s="10"/>
      <c r="EB82" s="11"/>
      <c r="EC82" s="10"/>
      <c r="ED82" s="11"/>
      <c r="EE82" s="10"/>
      <c r="EF82" s="7">
        <v>1</v>
      </c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1</v>
      </c>
    </row>
    <row r="83" spans="1:146" x14ac:dyDescent="0.25">
      <c r="A83" s="6"/>
      <c r="B83" s="6"/>
      <c r="C83" s="6"/>
      <c r="D83" s="6" t="s">
        <v>329</v>
      </c>
      <c r="E83" s="3" t="s">
        <v>330</v>
      </c>
      <c r="F83" s="6">
        <f t="shared" si="75"/>
        <v>1</v>
      </c>
      <c r="G83" s="6">
        <f t="shared" si="76"/>
        <v>1</v>
      </c>
      <c r="H83" s="6">
        <f t="shared" si="77"/>
        <v>18</v>
      </c>
      <c r="I83" s="6">
        <f t="shared" si="78"/>
        <v>9</v>
      </c>
      <c r="J83" s="6">
        <f t="shared" si="79"/>
        <v>0</v>
      </c>
      <c r="K83" s="6">
        <f t="shared" si="80"/>
        <v>0</v>
      </c>
      <c r="L83" s="6">
        <f t="shared" si="81"/>
        <v>0</v>
      </c>
      <c r="M83" s="6">
        <f t="shared" si="82"/>
        <v>0</v>
      </c>
      <c r="N83" s="6">
        <f t="shared" si="83"/>
        <v>0</v>
      </c>
      <c r="O83" s="6">
        <f t="shared" si="84"/>
        <v>9</v>
      </c>
      <c r="P83" s="6">
        <f t="shared" si="85"/>
        <v>0</v>
      </c>
      <c r="Q83" s="6">
        <f t="shared" si="86"/>
        <v>0</v>
      </c>
      <c r="R83" s="7">
        <f t="shared" si="87"/>
        <v>3</v>
      </c>
      <c r="S83" s="7">
        <f t="shared" si="88"/>
        <v>1.5</v>
      </c>
      <c r="T83" s="7">
        <v>0.9</v>
      </c>
      <c r="U83" s="11"/>
      <c r="V83" s="10"/>
      <c r="W83" s="11"/>
      <c r="X83" s="10"/>
      <c r="Y83" s="11"/>
      <c r="Z83" s="10"/>
      <c r="AA83" s="11"/>
      <c r="AB83" s="10"/>
      <c r="AC83" s="11"/>
      <c r="AD83" s="10"/>
      <c r="AE83" s="7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9"/>
        <v>0</v>
      </c>
      <c r="AP83" s="11"/>
      <c r="AQ83" s="10"/>
      <c r="AR83" s="11"/>
      <c r="AS83" s="10"/>
      <c r="AT83" s="11"/>
      <c r="AU83" s="10"/>
      <c r="AV83" s="11"/>
      <c r="AW83" s="10"/>
      <c r="AX83" s="11"/>
      <c r="AY83" s="10"/>
      <c r="AZ83" s="7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0"/>
        <v>0</v>
      </c>
      <c r="BK83" s="11"/>
      <c r="BL83" s="10"/>
      <c r="BM83" s="11"/>
      <c r="BN83" s="10"/>
      <c r="BO83" s="11"/>
      <c r="BP83" s="10"/>
      <c r="BQ83" s="11"/>
      <c r="BR83" s="10"/>
      <c r="BS83" s="11"/>
      <c r="BT83" s="10"/>
      <c r="BU83" s="7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1"/>
        <v>0</v>
      </c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2"/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7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3"/>
        <v>0</v>
      </c>
      <c r="DV83" s="11">
        <v>9</v>
      </c>
      <c r="DW83" s="10" t="s">
        <v>61</v>
      </c>
      <c r="DX83" s="11"/>
      <c r="DY83" s="10"/>
      <c r="DZ83" s="11"/>
      <c r="EA83" s="10"/>
      <c r="EB83" s="11"/>
      <c r="EC83" s="10"/>
      <c r="ED83" s="11"/>
      <c r="EE83" s="10"/>
      <c r="EF83" s="7">
        <v>1.5</v>
      </c>
      <c r="EG83" s="11"/>
      <c r="EH83" s="10"/>
      <c r="EI83" s="11">
        <v>9</v>
      </c>
      <c r="EJ83" s="10" t="s">
        <v>57</v>
      </c>
      <c r="EK83" s="11"/>
      <c r="EL83" s="10"/>
      <c r="EM83" s="11"/>
      <c r="EN83" s="10"/>
      <c r="EO83" s="7">
        <v>1.5</v>
      </c>
      <c r="EP83" s="7">
        <f t="shared" si="94"/>
        <v>3</v>
      </c>
    </row>
    <row r="84" spans="1:146" x14ac:dyDescent="0.25">
      <c r="A84" s="6"/>
      <c r="B84" s="6"/>
      <c r="C84" s="6"/>
      <c r="D84" s="6" t="s">
        <v>331</v>
      </c>
      <c r="E84" s="3" t="s">
        <v>332</v>
      </c>
      <c r="F84" s="6">
        <f t="shared" si="75"/>
        <v>0</v>
      </c>
      <c r="G84" s="6">
        <f t="shared" si="76"/>
        <v>2</v>
      </c>
      <c r="H84" s="6">
        <f t="shared" si="77"/>
        <v>12</v>
      </c>
      <c r="I84" s="6">
        <f t="shared" si="78"/>
        <v>6</v>
      </c>
      <c r="J84" s="6">
        <f t="shared" si="79"/>
        <v>6</v>
      </c>
      <c r="K84" s="6">
        <f t="shared" si="80"/>
        <v>0</v>
      </c>
      <c r="L84" s="6">
        <f t="shared" si="81"/>
        <v>0</v>
      </c>
      <c r="M84" s="6">
        <f t="shared" si="82"/>
        <v>0</v>
      </c>
      <c r="N84" s="6">
        <f t="shared" si="83"/>
        <v>0</v>
      </c>
      <c r="O84" s="6">
        <f t="shared" si="84"/>
        <v>0</v>
      </c>
      <c r="P84" s="6">
        <f t="shared" si="85"/>
        <v>0</v>
      </c>
      <c r="Q84" s="6">
        <f t="shared" si="86"/>
        <v>0</v>
      </c>
      <c r="R84" s="7">
        <f t="shared" si="87"/>
        <v>1</v>
      </c>
      <c r="S84" s="7">
        <f t="shared" si="88"/>
        <v>0</v>
      </c>
      <c r="T84" s="7">
        <v>0.47</v>
      </c>
      <c r="U84" s="11"/>
      <c r="V84" s="10"/>
      <c r="W84" s="11"/>
      <c r="X84" s="10"/>
      <c r="Y84" s="11"/>
      <c r="Z84" s="10"/>
      <c r="AA84" s="11"/>
      <c r="AB84" s="10"/>
      <c r="AC84" s="11"/>
      <c r="AD84" s="10"/>
      <c r="AE84" s="7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9"/>
        <v>0</v>
      </c>
      <c r="AP84" s="11"/>
      <c r="AQ84" s="10"/>
      <c r="AR84" s="11"/>
      <c r="AS84" s="10"/>
      <c r="AT84" s="11"/>
      <c r="AU84" s="10"/>
      <c r="AV84" s="11"/>
      <c r="AW84" s="10"/>
      <c r="AX84" s="11"/>
      <c r="AY84" s="10"/>
      <c r="AZ84" s="7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0"/>
        <v>0</v>
      </c>
      <c r="BK84" s="11"/>
      <c r="BL84" s="10"/>
      <c r="BM84" s="11"/>
      <c r="BN84" s="10"/>
      <c r="BO84" s="11"/>
      <c r="BP84" s="10"/>
      <c r="BQ84" s="11"/>
      <c r="BR84" s="10"/>
      <c r="BS84" s="11"/>
      <c r="BT84" s="10"/>
      <c r="BU84" s="7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1"/>
        <v>0</v>
      </c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2"/>
        <v>0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7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93"/>
        <v>0</v>
      </c>
      <c r="DV84" s="11">
        <v>6</v>
      </c>
      <c r="DW84" s="10" t="s">
        <v>57</v>
      </c>
      <c r="DX84" s="11">
        <v>6</v>
      </c>
      <c r="DY84" s="10" t="s">
        <v>57</v>
      </c>
      <c r="DZ84" s="11"/>
      <c r="EA84" s="10"/>
      <c r="EB84" s="11"/>
      <c r="EC84" s="10"/>
      <c r="ED84" s="11"/>
      <c r="EE84" s="10"/>
      <c r="EF84" s="7">
        <v>1</v>
      </c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94"/>
        <v>1</v>
      </c>
    </row>
    <row r="85" spans="1:146" x14ac:dyDescent="0.25">
      <c r="A85" s="6"/>
      <c r="B85" s="6"/>
      <c r="C85" s="6"/>
      <c r="D85" s="6" t="s">
        <v>333</v>
      </c>
      <c r="E85" s="3" t="s">
        <v>334</v>
      </c>
      <c r="F85" s="6">
        <f t="shared" si="75"/>
        <v>0</v>
      </c>
      <c r="G85" s="6">
        <f t="shared" si="76"/>
        <v>2</v>
      </c>
      <c r="H85" s="6">
        <f t="shared" si="77"/>
        <v>9</v>
      </c>
      <c r="I85" s="6">
        <f t="shared" si="78"/>
        <v>3</v>
      </c>
      <c r="J85" s="6">
        <f t="shared" si="79"/>
        <v>6</v>
      </c>
      <c r="K85" s="6">
        <f t="shared" si="80"/>
        <v>0</v>
      </c>
      <c r="L85" s="6">
        <f t="shared" si="81"/>
        <v>0</v>
      </c>
      <c r="M85" s="6">
        <f t="shared" si="82"/>
        <v>0</v>
      </c>
      <c r="N85" s="6">
        <f t="shared" si="83"/>
        <v>0</v>
      </c>
      <c r="O85" s="6">
        <f t="shared" si="84"/>
        <v>0</v>
      </c>
      <c r="P85" s="6">
        <f t="shared" si="85"/>
        <v>0</v>
      </c>
      <c r="Q85" s="6">
        <f t="shared" si="86"/>
        <v>0</v>
      </c>
      <c r="R85" s="7">
        <f t="shared" si="87"/>
        <v>2</v>
      </c>
      <c r="S85" s="7">
        <f t="shared" si="88"/>
        <v>0</v>
      </c>
      <c r="T85" s="7">
        <v>0.37</v>
      </c>
      <c r="U85" s="11"/>
      <c r="V85" s="10"/>
      <c r="W85" s="11"/>
      <c r="X85" s="10"/>
      <c r="Y85" s="11"/>
      <c r="Z85" s="10"/>
      <c r="AA85" s="11"/>
      <c r="AB85" s="10"/>
      <c r="AC85" s="11"/>
      <c r="AD85" s="10"/>
      <c r="AE85" s="7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9"/>
        <v>0</v>
      </c>
      <c r="AP85" s="11"/>
      <c r="AQ85" s="10"/>
      <c r="AR85" s="11"/>
      <c r="AS85" s="10"/>
      <c r="AT85" s="11"/>
      <c r="AU85" s="10"/>
      <c r="AV85" s="11"/>
      <c r="AW85" s="10"/>
      <c r="AX85" s="11"/>
      <c r="AY85" s="10"/>
      <c r="AZ85" s="7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0"/>
        <v>0</v>
      </c>
      <c r="BK85" s="11"/>
      <c r="BL85" s="10"/>
      <c r="BM85" s="11"/>
      <c r="BN85" s="10"/>
      <c r="BO85" s="11"/>
      <c r="BP85" s="10"/>
      <c r="BQ85" s="11"/>
      <c r="BR85" s="10"/>
      <c r="BS85" s="11"/>
      <c r="BT85" s="10"/>
      <c r="BU85" s="7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1"/>
        <v>0</v>
      </c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2"/>
        <v>0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7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93"/>
        <v>0</v>
      </c>
      <c r="DV85" s="11">
        <v>3</v>
      </c>
      <c r="DW85" s="10" t="s">
        <v>57</v>
      </c>
      <c r="DX85" s="11">
        <v>6</v>
      </c>
      <c r="DY85" s="10" t="s">
        <v>57</v>
      </c>
      <c r="DZ85" s="11"/>
      <c r="EA85" s="10"/>
      <c r="EB85" s="11"/>
      <c r="EC85" s="10"/>
      <c r="ED85" s="11"/>
      <c r="EE85" s="10"/>
      <c r="EF85" s="7">
        <v>2</v>
      </c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4"/>
        <v>2</v>
      </c>
    </row>
    <row r="86" spans="1:146" x14ac:dyDescent="0.25">
      <c r="A86" s="6"/>
      <c r="B86" s="6"/>
      <c r="C86" s="6"/>
      <c r="D86" s="6" t="s">
        <v>335</v>
      </c>
      <c r="E86" s="3" t="s">
        <v>336</v>
      </c>
      <c r="F86" s="6">
        <f t="shared" si="75"/>
        <v>0</v>
      </c>
      <c r="G86" s="6">
        <f t="shared" si="76"/>
        <v>1</v>
      </c>
      <c r="H86" s="6">
        <f t="shared" si="77"/>
        <v>6</v>
      </c>
      <c r="I86" s="6">
        <f t="shared" si="78"/>
        <v>6</v>
      </c>
      <c r="J86" s="6">
        <f t="shared" si="79"/>
        <v>0</v>
      </c>
      <c r="K86" s="6">
        <f t="shared" si="80"/>
        <v>0</v>
      </c>
      <c r="L86" s="6">
        <f t="shared" si="81"/>
        <v>0</v>
      </c>
      <c r="M86" s="6">
        <f t="shared" si="82"/>
        <v>0</v>
      </c>
      <c r="N86" s="6">
        <f t="shared" si="83"/>
        <v>0</v>
      </c>
      <c r="O86" s="6">
        <f t="shared" si="84"/>
        <v>0</v>
      </c>
      <c r="P86" s="6">
        <f t="shared" si="85"/>
        <v>0</v>
      </c>
      <c r="Q86" s="6">
        <f t="shared" si="86"/>
        <v>0</v>
      </c>
      <c r="R86" s="7">
        <f t="shared" si="87"/>
        <v>1</v>
      </c>
      <c r="S86" s="7">
        <f t="shared" si="88"/>
        <v>0</v>
      </c>
      <c r="T86" s="7">
        <v>0.2</v>
      </c>
      <c r="U86" s="11"/>
      <c r="V86" s="10"/>
      <c r="W86" s="11"/>
      <c r="X86" s="10"/>
      <c r="Y86" s="11"/>
      <c r="Z86" s="10"/>
      <c r="AA86" s="11"/>
      <c r="AB86" s="10"/>
      <c r="AC86" s="11"/>
      <c r="AD86" s="10"/>
      <c r="AE86" s="7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9"/>
        <v>0</v>
      </c>
      <c r="AP86" s="11"/>
      <c r="AQ86" s="10"/>
      <c r="AR86" s="11"/>
      <c r="AS86" s="10"/>
      <c r="AT86" s="11"/>
      <c r="AU86" s="10"/>
      <c r="AV86" s="11"/>
      <c r="AW86" s="10"/>
      <c r="AX86" s="11"/>
      <c r="AY86" s="10"/>
      <c r="AZ86" s="7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0"/>
        <v>0</v>
      </c>
      <c r="BK86" s="11"/>
      <c r="BL86" s="10"/>
      <c r="BM86" s="11"/>
      <c r="BN86" s="10"/>
      <c r="BO86" s="11"/>
      <c r="BP86" s="10"/>
      <c r="BQ86" s="11"/>
      <c r="BR86" s="10"/>
      <c r="BS86" s="11"/>
      <c r="BT86" s="10"/>
      <c r="BU86" s="7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1"/>
        <v>0</v>
      </c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2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7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93"/>
        <v>0</v>
      </c>
      <c r="DV86" s="11">
        <v>6</v>
      </c>
      <c r="DW86" s="10" t="s">
        <v>57</v>
      </c>
      <c r="DX86" s="11"/>
      <c r="DY86" s="10"/>
      <c r="DZ86" s="11"/>
      <c r="EA86" s="10"/>
      <c r="EB86" s="11"/>
      <c r="EC86" s="10"/>
      <c r="ED86" s="11"/>
      <c r="EE86" s="10"/>
      <c r="EF86" s="7">
        <v>1</v>
      </c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4"/>
        <v>1</v>
      </c>
    </row>
    <row r="87" spans="1:146" ht="16.05" customHeight="1" x14ac:dyDescent="0.25">
      <c r="A87" s="6"/>
      <c r="B87" s="6"/>
      <c r="C87" s="6"/>
      <c r="D87" s="6"/>
      <c r="E87" s="6" t="s">
        <v>82</v>
      </c>
      <c r="F87" s="6">
        <f t="shared" ref="F87:AK87" si="95">SUM(F73:F86)</f>
        <v>4</v>
      </c>
      <c r="G87" s="6">
        <f t="shared" si="95"/>
        <v>20</v>
      </c>
      <c r="H87" s="6">
        <f t="shared" si="95"/>
        <v>180</v>
      </c>
      <c r="I87" s="6">
        <f t="shared" si="95"/>
        <v>78</v>
      </c>
      <c r="J87" s="6">
        <f t="shared" si="95"/>
        <v>45</v>
      </c>
      <c r="K87" s="6">
        <f t="shared" si="95"/>
        <v>0</v>
      </c>
      <c r="L87" s="6">
        <f t="shared" si="95"/>
        <v>0</v>
      </c>
      <c r="M87" s="6">
        <f t="shared" si="95"/>
        <v>0</v>
      </c>
      <c r="N87" s="6">
        <f t="shared" si="95"/>
        <v>0</v>
      </c>
      <c r="O87" s="6">
        <f t="shared" si="95"/>
        <v>57</v>
      </c>
      <c r="P87" s="6">
        <f t="shared" si="95"/>
        <v>0</v>
      </c>
      <c r="Q87" s="6">
        <f t="shared" si="95"/>
        <v>0</v>
      </c>
      <c r="R87" s="7">
        <f t="shared" si="95"/>
        <v>23</v>
      </c>
      <c r="S87" s="7">
        <f t="shared" si="95"/>
        <v>6</v>
      </c>
      <c r="T87" s="7">
        <f t="shared" si="95"/>
        <v>7</v>
      </c>
      <c r="U87" s="11">
        <f t="shared" si="95"/>
        <v>0</v>
      </c>
      <c r="V87" s="10">
        <f t="shared" si="95"/>
        <v>0</v>
      </c>
      <c r="W87" s="11">
        <f t="shared" si="95"/>
        <v>0</v>
      </c>
      <c r="X87" s="10">
        <f t="shared" si="95"/>
        <v>0</v>
      </c>
      <c r="Y87" s="11">
        <f t="shared" si="95"/>
        <v>0</v>
      </c>
      <c r="Z87" s="10">
        <f t="shared" si="95"/>
        <v>0</v>
      </c>
      <c r="AA87" s="11">
        <f t="shared" si="95"/>
        <v>0</v>
      </c>
      <c r="AB87" s="10">
        <f t="shared" si="95"/>
        <v>0</v>
      </c>
      <c r="AC87" s="11">
        <f t="shared" si="95"/>
        <v>0</v>
      </c>
      <c r="AD87" s="10">
        <f t="shared" si="95"/>
        <v>0</v>
      </c>
      <c r="AE87" s="7">
        <f t="shared" si="95"/>
        <v>0</v>
      </c>
      <c r="AF87" s="11">
        <f t="shared" si="95"/>
        <v>0</v>
      </c>
      <c r="AG87" s="10">
        <f t="shared" si="95"/>
        <v>0</v>
      </c>
      <c r="AH87" s="11">
        <f t="shared" si="95"/>
        <v>0</v>
      </c>
      <c r="AI87" s="10">
        <f t="shared" si="95"/>
        <v>0</v>
      </c>
      <c r="AJ87" s="11">
        <f t="shared" si="95"/>
        <v>0</v>
      </c>
      <c r="AK87" s="10">
        <f t="shared" si="95"/>
        <v>0</v>
      </c>
      <c r="AL87" s="11">
        <f t="shared" ref="AL87:BQ87" si="96">SUM(AL73:AL86)</f>
        <v>0</v>
      </c>
      <c r="AM87" s="10">
        <f t="shared" si="96"/>
        <v>0</v>
      </c>
      <c r="AN87" s="7">
        <f t="shared" si="96"/>
        <v>0</v>
      </c>
      <c r="AO87" s="7">
        <f t="shared" si="96"/>
        <v>0</v>
      </c>
      <c r="AP87" s="11">
        <f t="shared" si="96"/>
        <v>0</v>
      </c>
      <c r="AQ87" s="10">
        <f t="shared" si="96"/>
        <v>0</v>
      </c>
      <c r="AR87" s="11">
        <f t="shared" si="96"/>
        <v>0</v>
      </c>
      <c r="AS87" s="10">
        <f t="shared" si="96"/>
        <v>0</v>
      </c>
      <c r="AT87" s="11">
        <f t="shared" si="96"/>
        <v>0</v>
      </c>
      <c r="AU87" s="10">
        <f t="shared" si="96"/>
        <v>0</v>
      </c>
      <c r="AV87" s="11">
        <f t="shared" si="96"/>
        <v>0</v>
      </c>
      <c r="AW87" s="10">
        <f t="shared" si="96"/>
        <v>0</v>
      </c>
      <c r="AX87" s="11">
        <f t="shared" si="96"/>
        <v>0</v>
      </c>
      <c r="AY87" s="10">
        <f t="shared" si="96"/>
        <v>0</v>
      </c>
      <c r="AZ87" s="7">
        <f t="shared" si="96"/>
        <v>0</v>
      </c>
      <c r="BA87" s="11">
        <f t="shared" si="96"/>
        <v>0</v>
      </c>
      <c r="BB87" s="10">
        <f t="shared" si="96"/>
        <v>0</v>
      </c>
      <c r="BC87" s="11">
        <f t="shared" si="96"/>
        <v>0</v>
      </c>
      <c r="BD87" s="10">
        <f t="shared" si="96"/>
        <v>0</v>
      </c>
      <c r="BE87" s="11">
        <f t="shared" si="96"/>
        <v>0</v>
      </c>
      <c r="BF87" s="10">
        <f t="shared" si="96"/>
        <v>0</v>
      </c>
      <c r="BG87" s="11">
        <f t="shared" si="96"/>
        <v>0</v>
      </c>
      <c r="BH87" s="10">
        <f t="shared" si="96"/>
        <v>0</v>
      </c>
      <c r="BI87" s="7">
        <f t="shared" si="96"/>
        <v>0</v>
      </c>
      <c r="BJ87" s="7">
        <f t="shared" si="96"/>
        <v>0</v>
      </c>
      <c r="BK87" s="11">
        <f t="shared" si="96"/>
        <v>0</v>
      </c>
      <c r="BL87" s="10">
        <f t="shared" si="96"/>
        <v>0</v>
      </c>
      <c r="BM87" s="11">
        <f t="shared" si="96"/>
        <v>0</v>
      </c>
      <c r="BN87" s="10">
        <f t="shared" si="96"/>
        <v>0</v>
      </c>
      <c r="BO87" s="11">
        <f t="shared" si="96"/>
        <v>0</v>
      </c>
      <c r="BP87" s="10">
        <f t="shared" si="96"/>
        <v>0</v>
      </c>
      <c r="BQ87" s="11">
        <f t="shared" si="96"/>
        <v>0</v>
      </c>
      <c r="BR87" s="10">
        <f t="shared" ref="BR87:CW87" si="97">SUM(BR73:BR86)</f>
        <v>0</v>
      </c>
      <c r="BS87" s="11">
        <f t="shared" si="97"/>
        <v>0</v>
      </c>
      <c r="BT87" s="10">
        <f t="shared" si="97"/>
        <v>0</v>
      </c>
      <c r="BU87" s="7">
        <f t="shared" si="97"/>
        <v>0</v>
      </c>
      <c r="BV87" s="11">
        <f t="shared" si="97"/>
        <v>0</v>
      </c>
      <c r="BW87" s="10">
        <f t="shared" si="97"/>
        <v>0</v>
      </c>
      <c r="BX87" s="11">
        <f t="shared" si="97"/>
        <v>0</v>
      </c>
      <c r="BY87" s="10">
        <f t="shared" si="97"/>
        <v>0</v>
      </c>
      <c r="BZ87" s="11">
        <f t="shared" si="97"/>
        <v>0</v>
      </c>
      <c r="CA87" s="10">
        <f t="shared" si="97"/>
        <v>0</v>
      </c>
      <c r="CB87" s="11">
        <f t="shared" si="97"/>
        <v>0</v>
      </c>
      <c r="CC87" s="10">
        <f t="shared" si="97"/>
        <v>0</v>
      </c>
      <c r="CD87" s="7">
        <f t="shared" si="97"/>
        <v>0</v>
      </c>
      <c r="CE87" s="7">
        <f t="shared" si="97"/>
        <v>0</v>
      </c>
      <c r="CF87" s="11">
        <f t="shared" si="97"/>
        <v>24</v>
      </c>
      <c r="CG87" s="10">
        <f t="shared" si="97"/>
        <v>0</v>
      </c>
      <c r="CH87" s="11">
        <f t="shared" si="97"/>
        <v>9</v>
      </c>
      <c r="CI87" s="10">
        <f t="shared" si="97"/>
        <v>0</v>
      </c>
      <c r="CJ87" s="11">
        <f t="shared" si="97"/>
        <v>0</v>
      </c>
      <c r="CK87" s="10">
        <f t="shared" si="97"/>
        <v>0</v>
      </c>
      <c r="CL87" s="11">
        <f t="shared" si="97"/>
        <v>0</v>
      </c>
      <c r="CM87" s="10">
        <f t="shared" si="97"/>
        <v>0</v>
      </c>
      <c r="CN87" s="11">
        <f t="shared" si="97"/>
        <v>0</v>
      </c>
      <c r="CO87" s="10">
        <f t="shared" si="97"/>
        <v>0</v>
      </c>
      <c r="CP87" s="7">
        <f t="shared" si="97"/>
        <v>5.5</v>
      </c>
      <c r="CQ87" s="11">
        <f t="shared" si="97"/>
        <v>0</v>
      </c>
      <c r="CR87" s="10">
        <f t="shared" si="97"/>
        <v>0</v>
      </c>
      <c r="CS87" s="11">
        <f t="shared" si="97"/>
        <v>21</v>
      </c>
      <c r="CT87" s="10">
        <f t="shared" si="97"/>
        <v>0</v>
      </c>
      <c r="CU87" s="11">
        <f t="shared" si="97"/>
        <v>0</v>
      </c>
      <c r="CV87" s="10">
        <f t="shared" si="97"/>
        <v>0</v>
      </c>
      <c r="CW87" s="11">
        <f t="shared" si="97"/>
        <v>0</v>
      </c>
      <c r="CX87" s="10">
        <f t="shared" ref="CX87:EC87" si="98">SUM(CX73:CX86)</f>
        <v>0</v>
      </c>
      <c r="CY87" s="7">
        <f t="shared" si="98"/>
        <v>1.5</v>
      </c>
      <c r="CZ87" s="7">
        <f t="shared" si="98"/>
        <v>7</v>
      </c>
      <c r="DA87" s="11">
        <f t="shared" si="98"/>
        <v>21</v>
      </c>
      <c r="DB87" s="10">
        <f t="shared" si="98"/>
        <v>0</v>
      </c>
      <c r="DC87" s="11">
        <f t="shared" si="98"/>
        <v>24</v>
      </c>
      <c r="DD87" s="10">
        <f t="shared" si="98"/>
        <v>0</v>
      </c>
      <c r="DE87" s="11">
        <f t="shared" si="98"/>
        <v>0</v>
      </c>
      <c r="DF87" s="10">
        <f t="shared" si="98"/>
        <v>0</v>
      </c>
      <c r="DG87" s="11">
        <f t="shared" si="98"/>
        <v>0</v>
      </c>
      <c r="DH87" s="10">
        <f t="shared" si="98"/>
        <v>0</v>
      </c>
      <c r="DI87" s="11">
        <f t="shared" si="98"/>
        <v>0</v>
      </c>
      <c r="DJ87" s="10">
        <f t="shared" si="98"/>
        <v>0</v>
      </c>
      <c r="DK87" s="7">
        <f t="shared" si="98"/>
        <v>5</v>
      </c>
      <c r="DL87" s="11">
        <f t="shared" si="98"/>
        <v>0</v>
      </c>
      <c r="DM87" s="10">
        <f t="shared" si="98"/>
        <v>0</v>
      </c>
      <c r="DN87" s="11">
        <f t="shared" si="98"/>
        <v>27</v>
      </c>
      <c r="DO87" s="10">
        <f t="shared" si="98"/>
        <v>0</v>
      </c>
      <c r="DP87" s="11">
        <f t="shared" si="98"/>
        <v>0</v>
      </c>
      <c r="DQ87" s="10">
        <f t="shared" si="98"/>
        <v>0</v>
      </c>
      <c r="DR87" s="11">
        <f t="shared" si="98"/>
        <v>0</v>
      </c>
      <c r="DS87" s="10">
        <f t="shared" si="98"/>
        <v>0</v>
      </c>
      <c r="DT87" s="7">
        <f t="shared" si="98"/>
        <v>3</v>
      </c>
      <c r="DU87" s="7">
        <f t="shared" si="98"/>
        <v>8</v>
      </c>
      <c r="DV87" s="11">
        <f t="shared" si="98"/>
        <v>33</v>
      </c>
      <c r="DW87" s="10">
        <f t="shared" si="98"/>
        <v>0</v>
      </c>
      <c r="DX87" s="11">
        <f t="shared" si="98"/>
        <v>12</v>
      </c>
      <c r="DY87" s="10">
        <f t="shared" si="98"/>
        <v>0</v>
      </c>
      <c r="DZ87" s="11">
        <f t="shared" si="98"/>
        <v>0</v>
      </c>
      <c r="EA87" s="10">
        <f t="shared" si="98"/>
        <v>0</v>
      </c>
      <c r="EB87" s="11">
        <f t="shared" si="98"/>
        <v>0</v>
      </c>
      <c r="EC87" s="10">
        <f t="shared" si="98"/>
        <v>0</v>
      </c>
      <c r="ED87" s="11">
        <f t="shared" ref="ED87:EP87" si="99">SUM(ED73:ED86)</f>
        <v>0</v>
      </c>
      <c r="EE87" s="10">
        <f t="shared" si="99"/>
        <v>0</v>
      </c>
      <c r="EF87" s="7">
        <f t="shared" si="99"/>
        <v>6.5</v>
      </c>
      <c r="EG87" s="11">
        <f t="shared" si="99"/>
        <v>0</v>
      </c>
      <c r="EH87" s="10">
        <f t="shared" si="99"/>
        <v>0</v>
      </c>
      <c r="EI87" s="11">
        <f t="shared" si="99"/>
        <v>9</v>
      </c>
      <c r="EJ87" s="10">
        <f t="shared" si="99"/>
        <v>0</v>
      </c>
      <c r="EK87" s="11">
        <f t="shared" si="99"/>
        <v>0</v>
      </c>
      <c r="EL87" s="10">
        <f t="shared" si="99"/>
        <v>0</v>
      </c>
      <c r="EM87" s="11">
        <f t="shared" si="99"/>
        <v>0</v>
      </c>
      <c r="EN87" s="10">
        <f t="shared" si="99"/>
        <v>0</v>
      </c>
      <c r="EO87" s="7">
        <f t="shared" si="99"/>
        <v>1.5</v>
      </c>
      <c r="EP87" s="7">
        <f t="shared" si="99"/>
        <v>8</v>
      </c>
    </row>
    <row r="88" spans="1:146" ht="19.95" customHeight="1" x14ac:dyDescent="0.25">
      <c r="A88" s="12" t="s">
        <v>185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2"/>
      <c r="EP88" s="13"/>
    </row>
    <row r="89" spans="1:146" x14ac:dyDescent="0.25">
      <c r="A89" s="15">
        <v>1</v>
      </c>
      <c r="B89" s="15">
        <v>1</v>
      </c>
      <c r="C89" s="15"/>
      <c r="D89" s="6" t="s">
        <v>186</v>
      </c>
      <c r="E89" s="3" t="s">
        <v>187</v>
      </c>
      <c r="F89" s="6">
        <f t="shared" ref="F89:F109" si="100">COUNTIF(U89:EN89,"e")</f>
        <v>1</v>
      </c>
      <c r="G89" s="6">
        <f t="shared" ref="G89:G109" si="101">COUNTIF(U89:EN89,"z")</f>
        <v>2</v>
      </c>
      <c r="H89" s="6">
        <f t="shared" ref="H89:H109" si="102">SUM(I89:Q89)</f>
        <v>100</v>
      </c>
      <c r="I89" s="6">
        <f t="shared" ref="I89:I109" si="103">U89+AP89+BK89+CF89+DA89+DV89</f>
        <v>0</v>
      </c>
      <c r="J89" s="6">
        <f t="shared" ref="J89:J109" si="104">W89+AR89+BM89+CH89+DC89+DX89</f>
        <v>0</v>
      </c>
      <c r="K89" s="6">
        <f t="shared" ref="K89:K109" si="105">Y89+AT89+BO89+CJ89+DE89+DZ89</f>
        <v>0</v>
      </c>
      <c r="L89" s="6">
        <f t="shared" ref="L89:L109" si="106">AA89+AV89+BQ89+CL89+DG89+EB89</f>
        <v>0</v>
      </c>
      <c r="M89" s="6">
        <f t="shared" ref="M89:M109" si="107">AC89+AX89+BS89+CN89+DI89+ED89</f>
        <v>0</v>
      </c>
      <c r="N89" s="6">
        <f t="shared" ref="N89:N109" si="108">AF89+BA89+BV89+CQ89+DL89+EG89</f>
        <v>100</v>
      </c>
      <c r="O89" s="6">
        <f t="shared" ref="O89:O109" si="109">AH89+BC89+BX89+CS89+DN89+EI89</f>
        <v>0</v>
      </c>
      <c r="P89" s="6">
        <f t="shared" ref="P89:P109" si="110">AJ89+BE89+BZ89+CU89+DP89+EK89</f>
        <v>0</v>
      </c>
      <c r="Q89" s="6">
        <f t="shared" ref="Q89:Q109" si="111">AL89+BG89+CB89+CW89+DR89+EM89</f>
        <v>0</v>
      </c>
      <c r="R89" s="7">
        <f t="shared" ref="R89:R109" si="112">AO89+BJ89+CE89+CZ89+DU89+EP89</f>
        <v>7</v>
      </c>
      <c r="S89" s="7">
        <f t="shared" ref="S89:S109" si="113">AN89+BI89+CD89+CY89+DT89+EO89</f>
        <v>7</v>
      </c>
      <c r="T89" s="7">
        <v>3.93</v>
      </c>
      <c r="U89" s="11"/>
      <c r="V89" s="10"/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ref="AO89:AO109" si="114">AE89+AN89</f>
        <v>0</v>
      </c>
      <c r="AP89" s="11"/>
      <c r="AQ89" s="10"/>
      <c r="AR89" s="11"/>
      <c r="AS89" s="10"/>
      <c r="AT89" s="11"/>
      <c r="AU89" s="10"/>
      <c r="AV89" s="11"/>
      <c r="AW89" s="10"/>
      <c r="AX89" s="11"/>
      <c r="AY89" s="10"/>
      <c r="AZ89" s="7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ref="BJ89:BJ109" si="115">AZ89+BI89</f>
        <v>0</v>
      </c>
      <c r="BK89" s="11"/>
      <c r="BL89" s="10"/>
      <c r="BM89" s="11"/>
      <c r="BN89" s="10"/>
      <c r="BO89" s="11"/>
      <c r="BP89" s="10"/>
      <c r="BQ89" s="11"/>
      <c r="BR89" s="10"/>
      <c r="BS89" s="11"/>
      <c r="BT89" s="10"/>
      <c r="BU89" s="7"/>
      <c r="BV89" s="11">
        <v>20</v>
      </c>
      <c r="BW89" s="10" t="s">
        <v>57</v>
      </c>
      <c r="BX89" s="11"/>
      <c r="BY89" s="10"/>
      <c r="BZ89" s="11"/>
      <c r="CA89" s="10"/>
      <c r="CB89" s="11"/>
      <c r="CC89" s="10"/>
      <c r="CD89" s="7">
        <v>2</v>
      </c>
      <c r="CE89" s="7">
        <f t="shared" ref="CE89:CE109" si="116">BU89+CD89</f>
        <v>2</v>
      </c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11">
        <v>40</v>
      </c>
      <c r="CR89" s="10" t="s">
        <v>57</v>
      </c>
      <c r="CS89" s="11"/>
      <c r="CT89" s="10"/>
      <c r="CU89" s="11"/>
      <c r="CV89" s="10"/>
      <c r="CW89" s="11"/>
      <c r="CX89" s="10"/>
      <c r="CY89" s="7">
        <v>2</v>
      </c>
      <c r="CZ89" s="7">
        <f t="shared" ref="CZ89:CZ109" si="117">CP89+CY89</f>
        <v>2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7"/>
      <c r="DL89" s="11">
        <v>40</v>
      </c>
      <c r="DM89" s="10" t="s">
        <v>61</v>
      </c>
      <c r="DN89" s="11"/>
      <c r="DO89" s="10"/>
      <c r="DP89" s="11"/>
      <c r="DQ89" s="10"/>
      <c r="DR89" s="11"/>
      <c r="DS89" s="10"/>
      <c r="DT89" s="7">
        <v>3</v>
      </c>
      <c r="DU89" s="7">
        <f t="shared" ref="DU89:DU109" si="118">DK89+DT89</f>
        <v>3</v>
      </c>
      <c r="DV89" s="11"/>
      <c r="DW89" s="10"/>
      <c r="DX89" s="11"/>
      <c r="DY89" s="10"/>
      <c r="DZ89" s="11"/>
      <c r="EA89" s="10"/>
      <c r="EB89" s="11"/>
      <c r="EC89" s="10"/>
      <c r="ED89" s="11"/>
      <c r="EE89" s="10"/>
      <c r="EF89" s="7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ref="EP89:EP109" si="119">EF89+EO89</f>
        <v>0</v>
      </c>
    </row>
    <row r="90" spans="1:146" x14ac:dyDescent="0.25">
      <c r="A90" s="15">
        <v>1</v>
      </c>
      <c r="B90" s="15">
        <v>1</v>
      </c>
      <c r="C90" s="15"/>
      <c r="D90" s="6" t="s">
        <v>188</v>
      </c>
      <c r="E90" s="3" t="s">
        <v>189</v>
      </c>
      <c r="F90" s="6">
        <f t="shared" si="100"/>
        <v>1</v>
      </c>
      <c r="G90" s="6">
        <f t="shared" si="101"/>
        <v>2</v>
      </c>
      <c r="H90" s="6">
        <f t="shared" si="102"/>
        <v>100</v>
      </c>
      <c r="I90" s="6">
        <f t="shared" si="103"/>
        <v>0</v>
      </c>
      <c r="J90" s="6">
        <f t="shared" si="104"/>
        <v>0</v>
      </c>
      <c r="K90" s="6">
        <f t="shared" si="105"/>
        <v>0</v>
      </c>
      <c r="L90" s="6">
        <f t="shared" si="106"/>
        <v>0</v>
      </c>
      <c r="M90" s="6">
        <f t="shared" si="107"/>
        <v>0</v>
      </c>
      <c r="N90" s="6">
        <f t="shared" si="108"/>
        <v>100</v>
      </c>
      <c r="O90" s="6">
        <f t="shared" si="109"/>
        <v>0</v>
      </c>
      <c r="P90" s="6">
        <f t="shared" si="110"/>
        <v>0</v>
      </c>
      <c r="Q90" s="6">
        <f t="shared" si="111"/>
        <v>0</v>
      </c>
      <c r="R90" s="7">
        <f t="shared" si="112"/>
        <v>7</v>
      </c>
      <c r="S90" s="7">
        <f t="shared" si="113"/>
        <v>7</v>
      </c>
      <c r="T90" s="7">
        <v>3.93</v>
      </c>
      <c r="U90" s="11"/>
      <c r="V90" s="10"/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14"/>
        <v>0</v>
      </c>
      <c r="AP90" s="11"/>
      <c r="AQ90" s="10"/>
      <c r="AR90" s="11"/>
      <c r="AS90" s="10"/>
      <c r="AT90" s="11"/>
      <c r="AU90" s="10"/>
      <c r="AV90" s="11"/>
      <c r="AW90" s="10"/>
      <c r="AX90" s="11"/>
      <c r="AY90" s="10"/>
      <c r="AZ90" s="7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15"/>
        <v>0</v>
      </c>
      <c r="BK90" s="11"/>
      <c r="BL90" s="10"/>
      <c r="BM90" s="11"/>
      <c r="BN90" s="10"/>
      <c r="BO90" s="11"/>
      <c r="BP90" s="10"/>
      <c r="BQ90" s="11"/>
      <c r="BR90" s="10"/>
      <c r="BS90" s="11"/>
      <c r="BT90" s="10"/>
      <c r="BU90" s="7"/>
      <c r="BV90" s="11">
        <v>20</v>
      </c>
      <c r="BW90" s="10" t="s">
        <v>57</v>
      </c>
      <c r="BX90" s="11"/>
      <c r="BY90" s="10"/>
      <c r="BZ90" s="11"/>
      <c r="CA90" s="10"/>
      <c r="CB90" s="11"/>
      <c r="CC90" s="10"/>
      <c r="CD90" s="7">
        <v>2</v>
      </c>
      <c r="CE90" s="7">
        <f t="shared" si="116"/>
        <v>2</v>
      </c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11">
        <v>40</v>
      </c>
      <c r="CR90" s="10" t="s">
        <v>57</v>
      </c>
      <c r="CS90" s="11"/>
      <c r="CT90" s="10"/>
      <c r="CU90" s="11"/>
      <c r="CV90" s="10"/>
      <c r="CW90" s="11"/>
      <c r="CX90" s="10"/>
      <c r="CY90" s="7">
        <v>2</v>
      </c>
      <c r="CZ90" s="7">
        <f t="shared" si="117"/>
        <v>2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7"/>
      <c r="DL90" s="11">
        <v>40</v>
      </c>
      <c r="DM90" s="10" t="s">
        <v>61</v>
      </c>
      <c r="DN90" s="11"/>
      <c r="DO90" s="10"/>
      <c r="DP90" s="11"/>
      <c r="DQ90" s="10"/>
      <c r="DR90" s="11"/>
      <c r="DS90" s="10"/>
      <c r="DT90" s="7">
        <v>3</v>
      </c>
      <c r="DU90" s="7">
        <f t="shared" si="118"/>
        <v>3</v>
      </c>
      <c r="DV90" s="11"/>
      <c r="DW90" s="10"/>
      <c r="DX90" s="11"/>
      <c r="DY90" s="10"/>
      <c r="DZ90" s="11"/>
      <c r="EA90" s="10"/>
      <c r="EB90" s="11"/>
      <c r="EC90" s="10"/>
      <c r="ED90" s="11"/>
      <c r="EE90" s="10"/>
      <c r="EF90" s="7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19"/>
        <v>0</v>
      </c>
    </row>
    <row r="91" spans="1:146" x14ac:dyDescent="0.25">
      <c r="A91" s="15">
        <v>2</v>
      </c>
      <c r="B91" s="15">
        <v>3</v>
      </c>
      <c r="C91" s="15"/>
      <c r="D91" s="6" t="s">
        <v>190</v>
      </c>
      <c r="E91" s="3" t="s">
        <v>191</v>
      </c>
      <c r="F91" s="6">
        <f t="shared" si="100"/>
        <v>0</v>
      </c>
      <c r="G91" s="6">
        <f t="shared" si="101"/>
        <v>1</v>
      </c>
      <c r="H91" s="6">
        <f t="shared" si="102"/>
        <v>10</v>
      </c>
      <c r="I91" s="6">
        <f t="shared" si="103"/>
        <v>0</v>
      </c>
      <c r="J91" s="6">
        <f t="shared" si="104"/>
        <v>10</v>
      </c>
      <c r="K91" s="6">
        <f t="shared" si="105"/>
        <v>0</v>
      </c>
      <c r="L91" s="6">
        <f t="shared" si="106"/>
        <v>0</v>
      </c>
      <c r="M91" s="6">
        <f t="shared" si="107"/>
        <v>0</v>
      </c>
      <c r="N91" s="6">
        <f t="shared" si="108"/>
        <v>0</v>
      </c>
      <c r="O91" s="6">
        <f t="shared" si="109"/>
        <v>0</v>
      </c>
      <c r="P91" s="6">
        <f t="shared" si="110"/>
        <v>0</v>
      </c>
      <c r="Q91" s="6">
        <f t="shared" si="111"/>
        <v>0</v>
      </c>
      <c r="R91" s="7">
        <f t="shared" si="112"/>
        <v>2</v>
      </c>
      <c r="S91" s="7">
        <f t="shared" si="113"/>
        <v>0</v>
      </c>
      <c r="T91" s="7">
        <v>0.4</v>
      </c>
      <c r="U91" s="11"/>
      <c r="V91" s="10"/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14"/>
        <v>0</v>
      </c>
      <c r="AP91" s="11"/>
      <c r="AQ91" s="10"/>
      <c r="AR91" s="11"/>
      <c r="AS91" s="10"/>
      <c r="AT91" s="11"/>
      <c r="AU91" s="10"/>
      <c r="AV91" s="11"/>
      <c r="AW91" s="10"/>
      <c r="AX91" s="11"/>
      <c r="AY91" s="10"/>
      <c r="AZ91" s="7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15"/>
        <v>0</v>
      </c>
      <c r="BK91" s="11"/>
      <c r="BL91" s="10"/>
      <c r="BM91" s="11">
        <v>10</v>
      </c>
      <c r="BN91" s="10" t="s">
        <v>57</v>
      </c>
      <c r="BO91" s="11"/>
      <c r="BP91" s="10"/>
      <c r="BQ91" s="11"/>
      <c r="BR91" s="10"/>
      <c r="BS91" s="11"/>
      <c r="BT91" s="10"/>
      <c r="BU91" s="7">
        <v>2</v>
      </c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16"/>
        <v>2</v>
      </c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17"/>
        <v>0</v>
      </c>
      <c r="DA91" s="11"/>
      <c r="DB91" s="10"/>
      <c r="DC91" s="11"/>
      <c r="DD91" s="10"/>
      <c r="DE91" s="11"/>
      <c r="DF91" s="10"/>
      <c r="DG91" s="11"/>
      <c r="DH91" s="10"/>
      <c r="DI91" s="11"/>
      <c r="DJ91" s="10"/>
      <c r="DK91" s="7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18"/>
        <v>0</v>
      </c>
      <c r="DV91" s="11"/>
      <c r="DW91" s="10"/>
      <c r="DX91" s="11"/>
      <c r="DY91" s="10"/>
      <c r="DZ91" s="11"/>
      <c r="EA91" s="10"/>
      <c r="EB91" s="11"/>
      <c r="EC91" s="10"/>
      <c r="ED91" s="11"/>
      <c r="EE91" s="10"/>
      <c r="EF91" s="7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19"/>
        <v>0</v>
      </c>
    </row>
    <row r="92" spans="1:146" x14ac:dyDescent="0.25">
      <c r="A92" s="15">
        <v>2</v>
      </c>
      <c r="B92" s="15">
        <v>3</v>
      </c>
      <c r="C92" s="15"/>
      <c r="D92" s="6" t="s">
        <v>192</v>
      </c>
      <c r="E92" s="3" t="s">
        <v>193</v>
      </c>
      <c r="F92" s="6">
        <f t="shared" si="100"/>
        <v>0</v>
      </c>
      <c r="G92" s="6">
        <f t="shared" si="101"/>
        <v>1</v>
      </c>
      <c r="H92" s="6">
        <f t="shared" si="102"/>
        <v>10</v>
      </c>
      <c r="I92" s="6">
        <f t="shared" si="103"/>
        <v>0</v>
      </c>
      <c r="J92" s="6">
        <f t="shared" si="104"/>
        <v>10</v>
      </c>
      <c r="K92" s="6">
        <f t="shared" si="105"/>
        <v>0</v>
      </c>
      <c r="L92" s="6">
        <f t="shared" si="106"/>
        <v>0</v>
      </c>
      <c r="M92" s="6">
        <f t="shared" si="107"/>
        <v>0</v>
      </c>
      <c r="N92" s="6">
        <f t="shared" si="108"/>
        <v>0</v>
      </c>
      <c r="O92" s="6">
        <f t="shared" si="109"/>
        <v>0</v>
      </c>
      <c r="P92" s="6">
        <f t="shared" si="110"/>
        <v>0</v>
      </c>
      <c r="Q92" s="6">
        <f t="shared" si="111"/>
        <v>0</v>
      </c>
      <c r="R92" s="7">
        <f t="shared" si="112"/>
        <v>2</v>
      </c>
      <c r="S92" s="7">
        <f t="shared" si="113"/>
        <v>0</v>
      </c>
      <c r="T92" s="7">
        <v>0.4</v>
      </c>
      <c r="U92" s="11"/>
      <c r="V92" s="10"/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14"/>
        <v>0</v>
      </c>
      <c r="AP92" s="11"/>
      <c r="AQ92" s="10"/>
      <c r="AR92" s="11"/>
      <c r="AS92" s="10"/>
      <c r="AT92" s="11"/>
      <c r="AU92" s="10"/>
      <c r="AV92" s="11"/>
      <c r="AW92" s="10"/>
      <c r="AX92" s="11"/>
      <c r="AY92" s="10"/>
      <c r="AZ92" s="7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15"/>
        <v>0</v>
      </c>
      <c r="BK92" s="11"/>
      <c r="BL92" s="10"/>
      <c r="BM92" s="11">
        <v>10</v>
      </c>
      <c r="BN92" s="10" t="s">
        <v>57</v>
      </c>
      <c r="BO92" s="11"/>
      <c r="BP92" s="10"/>
      <c r="BQ92" s="11"/>
      <c r="BR92" s="10"/>
      <c r="BS92" s="11"/>
      <c r="BT92" s="10"/>
      <c r="BU92" s="7">
        <v>2</v>
      </c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16"/>
        <v>2</v>
      </c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17"/>
        <v>0</v>
      </c>
      <c r="DA92" s="11"/>
      <c r="DB92" s="10"/>
      <c r="DC92" s="11"/>
      <c r="DD92" s="10"/>
      <c r="DE92" s="11"/>
      <c r="DF92" s="10"/>
      <c r="DG92" s="11"/>
      <c r="DH92" s="10"/>
      <c r="DI92" s="11"/>
      <c r="DJ92" s="10"/>
      <c r="DK92" s="7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18"/>
        <v>0</v>
      </c>
      <c r="DV92" s="11"/>
      <c r="DW92" s="10"/>
      <c r="DX92" s="11"/>
      <c r="DY92" s="10"/>
      <c r="DZ92" s="11"/>
      <c r="EA92" s="10"/>
      <c r="EB92" s="11"/>
      <c r="EC92" s="10"/>
      <c r="ED92" s="11"/>
      <c r="EE92" s="10"/>
      <c r="EF92" s="7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19"/>
        <v>0</v>
      </c>
    </row>
    <row r="93" spans="1:146" x14ac:dyDescent="0.25">
      <c r="A93" s="15">
        <v>2</v>
      </c>
      <c r="B93" s="15">
        <v>3</v>
      </c>
      <c r="C93" s="15"/>
      <c r="D93" s="6" t="s">
        <v>194</v>
      </c>
      <c r="E93" s="3" t="s">
        <v>195</v>
      </c>
      <c r="F93" s="6">
        <f t="shared" si="100"/>
        <v>0</v>
      </c>
      <c r="G93" s="6">
        <f t="shared" si="101"/>
        <v>1</v>
      </c>
      <c r="H93" s="6">
        <f t="shared" si="102"/>
        <v>10</v>
      </c>
      <c r="I93" s="6">
        <f t="shared" si="103"/>
        <v>0</v>
      </c>
      <c r="J93" s="6">
        <f t="shared" si="104"/>
        <v>10</v>
      </c>
      <c r="K93" s="6">
        <f t="shared" si="105"/>
        <v>0</v>
      </c>
      <c r="L93" s="6">
        <f t="shared" si="106"/>
        <v>0</v>
      </c>
      <c r="M93" s="6">
        <f t="shared" si="107"/>
        <v>0</v>
      </c>
      <c r="N93" s="6">
        <f t="shared" si="108"/>
        <v>0</v>
      </c>
      <c r="O93" s="6">
        <f t="shared" si="109"/>
        <v>0</v>
      </c>
      <c r="P93" s="6">
        <f t="shared" si="110"/>
        <v>0</v>
      </c>
      <c r="Q93" s="6">
        <f t="shared" si="111"/>
        <v>0</v>
      </c>
      <c r="R93" s="7">
        <f t="shared" si="112"/>
        <v>2</v>
      </c>
      <c r="S93" s="7">
        <f t="shared" si="113"/>
        <v>0</v>
      </c>
      <c r="T93" s="7">
        <v>0.33</v>
      </c>
      <c r="U93" s="11"/>
      <c r="V93" s="10"/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14"/>
        <v>0</v>
      </c>
      <c r="AP93" s="11"/>
      <c r="AQ93" s="10"/>
      <c r="AR93" s="11"/>
      <c r="AS93" s="10"/>
      <c r="AT93" s="11"/>
      <c r="AU93" s="10"/>
      <c r="AV93" s="11"/>
      <c r="AW93" s="10"/>
      <c r="AX93" s="11"/>
      <c r="AY93" s="10"/>
      <c r="AZ93" s="7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15"/>
        <v>0</v>
      </c>
      <c r="BK93" s="11"/>
      <c r="BL93" s="10"/>
      <c r="BM93" s="11">
        <v>10</v>
      </c>
      <c r="BN93" s="10" t="s">
        <v>57</v>
      </c>
      <c r="BO93" s="11"/>
      <c r="BP93" s="10"/>
      <c r="BQ93" s="11"/>
      <c r="BR93" s="10"/>
      <c r="BS93" s="11"/>
      <c r="BT93" s="10"/>
      <c r="BU93" s="7">
        <v>2</v>
      </c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16"/>
        <v>2</v>
      </c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17"/>
        <v>0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7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18"/>
        <v>0</v>
      </c>
      <c r="DV93" s="11"/>
      <c r="DW93" s="10"/>
      <c r="DX93" s="11"/>
      <c r="DY93" s="10"/>
      <c r="DZ93" s="11"/>
      <c r="EA93" s="10"/>
      <c r="EB93" s="11"/>
      <c r="EC93" s="10"/>
      <c r="ED93" s="11"/>
      <c r="EE93" s="10"/>
      <c r="EF93" s="7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19"/>
        <v>0</v>
      </c>
    </row>
    <row r="94" spans="1:146" x14ac:dyDescent="0.25">
      <c r="A94" s="15">
        <v>2</v>
      </c>
      <c r="B94" s="15">
        <v>3</v>
      </c>
      <c r="C94" s="15"/>
      <c r="D94" s="6" t="s">
        <v>196</v>
      </c>
      <c r="E94" s="3" t="s">
        <v>197</v>
      </c>
      <c r="F94" s="6">
        <f t="shared" si="100"/>
        <v>0</v>
      </c>
      <c r="G94" s="6">
        <f t="shared" si="101"/>
        <v>1</v>
      </c>
      <c r="H94" s="6">
        <f t="shared" si="102"/>
        <v>10</v>
      </c>
      <c r="I94" s="6">
        <f t="shared" si="103"/>
        <v>0</v>
      </c>
      <c r="J94" s="6">
        <f t="shared" si="104"/>
        <v>0</v>
      </c>
      <c r="K94" s="6">
        <f t="shared" si="105"/>
        <v>0</v>
      </c>
      <c r="L94" s="6">
        <f t="shared" si="106"/>
        <v>0</v>
      </c>
      <c r="M94" s="6">
        <f t="shared" si="107"/>
        <v>0</v>
      </c>
      <c r="N94" s="6">
        <f t="shared" si="108"/>
        <v>0</v>
      </c>
      <c r="O94" s="6">
        <f t="shared" si="109"/>
        <v>0</v>
      </c>
      <c r="P94" s="6">
        <f t="shared" si="110"/>
        <v>10</v>
      </c>
      <c r="Q94" s="6">
        <f t="shared" si="111"/>
        <v>0</v>
      </c>
      <c r="R94" s="7">
        <f t="shared" si="112"/>
        <v>2</v>
      </c>
      <c r="S94" s="7">
        <f t="shared" si="113"/>
        <v>2</v>
      </c>
      <c r="T94" s="7">
        <v>0.33</v>
      </c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14"/>
        <v>0</v>
      </c>
      <c r="AP94" s="11"/>
      <c r="AQ94" s="10"/>
      <c r="AR94" s="11"/>
      <c r="AS94" s="10"/>
      <c r="AT94" s="11"/>
      <c r="AU94" s="10"/>
      <c r="AV94" s="11"/>
      <c r="AW94" s="10"/>
      <c r="AX94" s="11"/>
      <c r="AY94" s="10"/>
      <c r="AZ94" s="7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15"/>
        <v>0</v>
      </c>
      <c r="BK94" s="11"/>
      <c r="BL94" s="10"/>
      <c r="BM94" s="11"/>
      <c r="BN94" s="10"/>
      <c r="BO94" s="11"/>
      <c r="BP94" s="10"/>
      <c r="BQ94" s="11"/>
      <c r="BR94" s="10"/>
      <c r="BS94" s="11"/>
      <c r="BT94" s="10"/>
      <c r="BU94" s="7"/>
      <c r="BV94" s="11"/>
      <c r="BW94" s="10"/>
      <c r="BX94" s="11"/>
      <c r="BY94" s="10"/>
      <c r="BZ94" s="11">
        <v>10</v>
      </c>
      <c r="CA94" s="10" t="s">
        <v>57</v>
      </c>
      <c r="CB94" s="11"/>
      <c r="CC94" s="10"/>
      <c r="CD94" s="7">
        <v>2</v>
      </c>
      <c r="CE94" s="7">
        <f t="shared" si="116"/>
        <v>2</v>
      </c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17"/>
        <v>0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7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18"/>
        <v>0</v>
      </c>
      <c r="DV94" s="11"/>
      <c r="DW94" s="10"/>
      <c r="DX94" s="11"/>
      <c r="DY94" s="10"/>
      <c r="DZ94" s="11"/>
      <c r="EA94" s="10"/>
      <c r="EB94" s="11"/>
      <c r="EC94" s="10"/>
      <c r="ED94" s="11"/>
      <c r="EE94" s="10"/>
      <c r="EF94" s="7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19"/>
        <v>0</v>
      </c>
    </row>
    <row r="95" spans="1:146" x14ac:dyDescent="0.25">
      <c r="A95" s="15">
        <v>2</v>
      </c>
      <c r="B95" s="15">
        <v>3</v>
      </c>
      <c r="C95" s="15"/>
      <c r="D95" s="6" t="s">
        <v>198</v>
      </c>
      <c r="E95" s="3" t="s">
        <v>199</v>
      </c>
      <c r="F95" s="6">
        <f t="shared" si="100"/>
        <v>0</v>
      </c>
      <c r="G95" s="6">
        <f t="shared" si="101"/>
        <v>1</v>
      </c>
      <c r="H95" s="6">
        <f t="shared" si="102"/>
        <v>10</v>
      </c>
      <c r="I95" s="6">
        <f t="shared" si="103"/>
        <v>0</v>
      </c>
      <c r="J95" s="6">
        <f t="shared" si="104"/>
        <v>10</v>
      </c>
      <c r="K95" s="6">
        <f t="shared" si="105"/>
        <v>0</v>
      </c>
      <c r="L95" s="6">
        <f t="shared" si="106"/>
        <v>0</v>
      </c>
      <c r="M95" s="6">
        <f t="shared" si="107"/>
        <v>0</v>
      </c>
      <c r="N95" s="6">
        <f t="shared" si="108"/>
        <v>0</v>
      </c>
      <c r="O95" s="6">
        <f t="shared" si="109"/>
        <v>0</v>
      </c>
      <c r="P95" s="6">
        <f t="shared" si="110"/>
        <v>0</v>
      </c>
      <c r="Q95" s="6">
        <f t="shared" si="111"/>
        <v>0</v>
      </c>
      <c r="R95" s="7">
        <f t="shared" si="112"/>
        <v>2</v>
      </c>
      <c r="S95" s="7">
        <f t="shared" si="113"/>
        <v>0</v>
      </c>
      <c r="T95" s="7">
        <v>0.4</v>
      </c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14"/>
        <v>0</v>
      </c>
      <c r="AP95" s="11"/>
      <c r="AQ95" s="10"/>
      <c r="AR95" s="11"/>
      <c r="AS95" s="10"/>
      <c r="AT95" s="11"/>
      <c r="AU95" s="10"/>
      <c r="AV95" s="11"/>
      <c r="AW95" s="10"/>
      <c r="AX95" s="11"/>
      <c r="AY95" s="10"/>
      <c r="AZ95" s="7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15"/>
        <v>0</v>
      </c>
      <c r="BK95" s="11"/>
      <c r="BL95" s="10"/>
      <c r="BM95" s="11">
        <v>10</v>
      </c>
      <c r="BN95" s="10" t="s">
        <v>57</v>
      </c>
      <c r="BO95" s="11"/>
      <c r="BP95" s="10"/>
      <c r="BQ95" s="11"/>
      <c r="BR95" s="10"/>
      <c r="BS95" s="11"/>
      <c r="BT95" s="10"/>
      <c r="BU95" s="7">
        <v>2</v>
      </c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16"/>
        <v>2</v>
      </c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17"/>
        <v>0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7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18"/>
        <v>0</v>
      </c>
      <c r="DV95" s="11"/>
      <c r="DW95" s="10"/>
      <c r="DX95" s="11"/>
      <c r="DY95" s="10"/>
      <c r="DZ95" s="11"/>
      <c r="EA95" s="10"/>
      <c r="EB95" s="11"/>
      <c r="EC95" s="10"/>
      <c r="ED95" s="11"/>
      <c r="EE95" s="10"/>
      <c r="EF95" s="7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19"/>
        <v>0</v>
      </c>
    </row>
    <row r="96" spans="1:146" x14ac:dyDescent="0.25">
      <c r="A96" s="15">
        <v>3</v>
      </c>
      <c r="B96" s="15">
        <v>2</v>
      </c>
      <c r="C96" s="15"/>
      <c r="D96" s="6" t="s">
        <v>200</v>
      </c>
      <c r="E96" s="3" t="s">
        <v>201</v>
      </c>
      <c r="F96" s="6">
        <f t="shared" si="100"/>
        <v>0</v>
      </c>
      <c r="G96" s="6">
        <f t="shared" si="101"/>
        <v>1</v>
      </c>
      <c r="H96" s="6">
        <f t="shared" si="102"/>
        <v>10</v>
      </c>
      <c r="I96" s="6">
        <f t="shared" si="103"/>
        <v>0</v>
      </c>
      <c r="J96" s="6">
        <f t="shared" si="104"/>
        <v>10</v>
      </c>
      <c r="K96" s="6">
        <f t="shared" si="105"/>
        <v>0</v>
      </c>
      <c r="L96" s="6">
        <f t="shared" si="106"/>
        <v>0</v>
      </c>
      <c r="M96" s="6">
        <f t="shared" si="107"/>
        <v>0</v>
      </c>
      <c r="N96" s="6">
        <f t="shared" si="108"/>
        <v>0</v>
      </c>
      <c r="O96" s="6">
        <f t="shared" si="109"/>
        <v>0</v>
      </c>
      <c r="P96" s="6">
        <f t="shared" si="110"/>
        <v>0</v>
      </c>
      <c r="Q96" s="6">
        <f t="shared" si="111"/>
        <v>0</v>
      </c>
      <c r="R96" s="7">
        <f t="shared" si="112"/>
        <v>2</v>
      </c>
      <c r="S96" s="7">
        <f t="shared" si="113"/>
        <v>0</v>
      </c>
      <c r="T96" s="7">
        <v>0.33</v>
      </c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14"/>
        <v>0</v>
      </c>
      <c r="AP96" s="11"/>
      <c r="AQ96" s="10"/>
      <c r="AR96" s="11"/>
      <c r="AS96" s="10"/>
      <c r="AT96" s="11"/>
      <c r="AU96" s="10"/>
      <c r="AV96" s="11"/>
      <c r="AW96" s="10"/>
      <c r="AX96" s="11"/>
      <c r="AY96" s="10"/>
      <c r="AZ96" s="7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15"/>
        <v>0</v>
      </c>
      <c r="BK96" s="11"/>
      <c r="BL96" s="10"/>
      <c r="BM96" s="11"/>
      <c r="BN96" s="10"/>
      <c r="BO96" s="11"/>
      <c r="BP96" s="10"/>
      <c r="BQ96" s="11"/>
      <c r="BR96" s="10"/>
      <c r="BS96" s="11"/>
      <c r="BT96" s="10"/>
      <c r="BU96" s="7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16"/>
        <v>0</v>
      </c>
      <c r="CF96" s="11"/>
      <c r="CG96" s="10"/>
      <c r="CH96" s="11">
        <v>10</v>
      </c>
      <c r="CI96" s="10" t="s">
        <v>57</v>
      </c>
      <c r="CJ96" s="11"/>
      <c r="CK96" s="10"/>
      <c r="CL96" s="11"/>
      <c r="CM96" s="10"/>
      <c r="CN96" s="11"/>
      <c r="CO96" s="10"/>
      <c r="CP96" s="7">
        <v>2</v>
      </c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17"/>
        <v>2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7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18"/>
        <v>0</v>
      </c>
      <c r="DV96" s="11"/>
      <c r="DW96" s="10"/>
      <c r="DX96" s="11"/>
      <c r="DY96" s="10"/>
      <c r="DZ96" s="11"/>
      <c r="EA96" s="10"/>
      <c r="EB96" s="11"/>
      <c r="EC96" s="10"/>
      <c r="ED96" s="11"/>
      <c r="EE96" s="10"/>
      <c r="EF96" s="7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19"/>
        <v>0</v>
      </c>
    </row>
    <row r="97" spans="1:146" x14ac:dyDescent="0.25">
      <c r="A97" s="15">
        <v>3</v>
      </c>
      <c r="B97" s="15">
        <v>2</v>
      </c>
      <c r="C97" s="15"/>
      <c r="D97" s="6" t="s">
        <v>202</v>
      </c>
      <c r="E97" s="3" t="s">
        <v>203</v>
      </c>
      <c r="F97" s="6">
        <f t="shared" si="100"/>
        <v>0</v>
      </c>
      <c r="G97" s="6">
        <f t="shared" si="101"/>
        <v>1</v>
      </c>
      <c r="H97" s="6">
        <f t="shared" si="102"/>
        <v>10</v>
      </c>
      <c r="I97" s="6">
        <f t="shared" si="103"/>
        <v>0</v>
      </c>
      <c r="J97" s="6">
        <f t="shared" si="104"/>
        <v>10</v>
      </c>
      <c r="K97" s="6">
        <f t="shared" si="105"/>
        <v>0</v>
      </c>
      <c r="L97" s="6">
        <f t="shared" si="106"/>
        <v>0</v>
      </c>
      <c r="M97" s="6">
        <f t="shared" si="107"/>
        <v>0</v>
      </c>
      <c r="N97" s="6">
        <f t="shared" si="108"/>
        <v>0</v>
      </c>
      <c r="O97" s="6">
        <f t="shared" si="109"/>
        <v>0</v>
      </c>
      <c r="P97" s="6">
        <f t="shared" si="110"/>
        <v>0</v>
      </c>
      <c r="Q97" s="6">
        <f t="shared" si="111"/>
        <v>0</v>
      </c>
      <c r="R97" s="7">
        <f t="shared" si="112"/>
        <v>2</v>
      </c>
      <c r="S97" s="7">
        <f t="shared" si="113"/>
        <v>0</v>
      </c>
      <c r="T97" s="7">
        <v>0.33</v>
      </c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7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14"/>
        <v>0</v>
      </c>
      <c r="AP97" s="11"/>
      <c r="AQ97" s="10"/>
      <c r="AR97" s="11"/>
      <c r="AS97" s="10"/>
      <c r="AT97" s="11"/>
      <c r="AU97" s="10"/>
      <c r="AV97" s="11"/>
      <c r="AW97" s="10"/>
      <c r="AX97" s="11"/>
      <c r="AY97" s="10"/>
      <c r="AZ97" s="7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15"/>
        <v>0</v>
      </c>
      <c r="BK97" s="11"/>
      <c r="BL97" s="10"/>
      <c r="BM97" s="11"/>
      <c r="BN97" s="10"/>
      <c r="BO97" s="11"/>
      <c r="BP97" s="10"/>
      <c r="BQ97" s="11"/>
      <c r="BR97" s="10"/>
      <c r="BS97" s="11"/>
      <c r="BT97" s="10"/>
      <c r="BU97" s="7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16"/>
        <v>0</v>
      </c>
      <c r="CF97" s="11"/>
      <c r="CG97" s="10"/>
      <c r="CH97" s="11">
        <v>10</v>
      </c>
      <c r="CI97" s="10" t="s">
        <v>57</v>
      </c>
      <c r="CJ97" s="11"/>
      <c r="CK97" s="10"/>
      <c r="CL97" s="11"/>
      <c r="CM97" s="10"/>
      <c r="CN97" s="11"/>
      <c r="CO97" s="10"/>
      <c r="CP97" s="7">
        <v>2</v>
      </c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17"/>
        <v>2</v>
      </c>
      <c r="DA97" s="11"/>
      <c r="DB97" s="10"/>
      <c r="DC97" s="11"/>
      <c r="DD97" s="10"/>
      <c r="DE97" s="11"/>
      <c r="DF97" s="10"/>
      <c r="DG97" s="11"/>
      <c r="DH97" s="10"/>
      <c r="DI97" s="11"/>
      <c r="DJ97" s="10"/>
      <c r="DK97" s="7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18"/>
        <v>0</v>
      </c>
      <c r="DV97" s="11"/>
      <c r="DW97" s="10"/>
      <c r="DX97" s="11"/>
      <c r="DY97" s="10"/>
      <c r="DZ97" s="11"/>
      <c r="EA97" s="10"/>
      <c r="EB97" s="11"/>
      <c r="EC97" s="10"/>
      <c r="ED97" s="11"/>
      <c r="EE97" s="10"/>
      <c r="EF97" s="7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19"/>
        <v>0</v>
      </c>
    </row>
    <row r="98" spans="1:146" x14ac:dyDescent="0.25">
      <c r="A98" s="15">
        <v>3</v>
      </c>
      <c r="B98" s="15">
        <v>2</v>
      </c>
      <c r="C98" s="15"/>
      <c r="D98" s="6" t="s">
        <v>204</v>
      </c>
      <c r="E98" s="3" t="s">
        <v>205</v>
      </c>
      <c r="F98" s="6">
        <f t="shared" si="100"/>
        <v>0</v>
      </c>
      <c r="G98" s="6">
        <f t="shared" si="101"/>
        <v>1</v>
      </c>
      <c r="H98" s="6">
        <f t="shared" si="102"/>
        <v>10</v>
      </c>
      <c r="I98" s="6">
        <f t="shared" si="103"/>
        <v>0</v>
      </c>
      <c r="J98" s="6">
        <f t="shared" si="104"/>
        <v>0</v>
      </c>
      <c r="K98" s="6">
        <f t="shared" si="105"/>
        <v>0</v>
      </c>
      <c r="L98" s="6">
        <f t="shared" si="106"/>
        <v>0</v>
      </c>
      <c r="M98" s="6">
        <f t="shared" si="107"/>
        <v>0</v>
      </c>
      <c r="N98" s="6">
        <f t="shared" si="108"/>
        <v>0</v>
      </c>
      <c r="O98" s="6">
        <f t="shared" si="109"/>
        <v>0</v>
      </c>
      <c r="P98" s="6">
        <f t="shared" si="110"/>
        <v>10</v>
      </c>
      <c r="Q98" s="6">
        <f t="shared" si="111"/>
        <v>0</v>
      </c>
      <c r="R98" s="7">
        <f t="shared" si="112"/>
        <v>2</v>
      </c>
      <c r="S98" s="7">
        <f t="shared" si="113"/>
        <v>2</v>
      </c>
      <c r="T98" s="7">
        <v>0.4</v>
      </c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7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14"/>
        <v>0</v>
      </c>
      <c r="AP98" s="11"/>
      <c r="AQ98" s="10"/>
      <c r="AR98" s="11"/>
      <c r="AS98" s="10"/>
      <c r="AT98" s="11"/>
      <c r="AU98" s="10"/>
      <c r="AV98" s="11"/>
      <c r="AW98" s="10"/>
      <c r="AX98" s="11"/>
      <c r="AY98" s="10"/>
      <c r="AZ98" s="7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15"/>
        <v>0</v>
      </c>
      <c r="BK98" s="11"/>
      <c r="BL98" s="10"/>
      <c r="BM98" s="11"/>
      <c r="BN98" s="10"/>
      <c r="BO98" s="11"/>
      <c r="BP98" s="10"/>
      <c r="BQ98" s="11"/>
      <c r="BR98" s="10"/>
      <c r="BS98" s="11"/>
      <c r="BT98" s="10"/>
      <c r="BU98" s="7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16"/>
        <v>0</v>
      </c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11"/>
      <c r="CR98" s="10"/>
      <c r="CS98" s="11"/>
      <c r="CT98" s="10"/>
      <c r="CU98" s="11">
        <v>10</v>
      </c>
      <c r="CV98" s="10" t="s">
        <v>57</v>
      </c>
      <c r="CW98" s="11"/>
      <c r="CX98" s="10"/>
      <c r="CY98" s="7">
        <v>2</v>
      </c>
      <c r="CZ98" s="7">
        <f t="shared" si="117"/>
        <v>2</v>
      </c>
      <c r="DA98" s="11"/>
      <c r="DB98" s="10"/>
      <c r="DC98" s="11"/>
      <c r="DD98" s="10"/>
      <c r="DE98" s="11"/>
      <c r="DF98" s="10"/>
      <c r="DG98" s="11"/>
      <c r="DH98" s="10"/>
      <c r="DI98" s="11"/>
      <c r="DJ98" s="10"/>
      <c r="DK98" s="7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18"/>
        <v>0</v>
      </c>
      <c r="DV98" s="11"/>
      <c r="DW98" s="10"/>
      <c r="DX98" s="11"/>
      <c r="DY98" s="10"/>
      <c r="DZ98" s="11"/>
      <c r="EA98" s="10"/>
      <c r="EB98" s="11"/>
      <c r="EC98" s="10"/>
      <c r="ED98" s="11"/>
      <c r="EE98" s="10"/>
      <c r="EF98" s="7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19"/>
        <v>0</v>
      </c>
    </row>
    <row r="99" spans="1:146" x14ac:dyDescent="0.25">
      <c r="A99" s="15">
        <v>3</v>
      </c>
      <c r="B99" s="15">
        <v>2</v>
      </c>
      <c r="C99" s="15"/>
      <c r="D99" s="6" t="s">
        <v>206</v>
      </c>
      <c r="E99" s="3" t="s">
        <v>207</v>
      </c>
      <c r="F99" s="6">
        <f t="shared" si="100"/>
        <v>0</v>
      </c>
      <c r="G99" s="6">
        <f t="shared" si="101"/>
        <v>1</v>
      </c>
      <c r="H99" s="6">
        <f t="shared" si="102"/>
        <v>10</v>
      </c>
      <c r="I99" s="6">
        <f t="shared" si="103"/>
        <v>0</v>
      </c>
      <c r="J99" s="6">
        <f t="shared" si="104"/>
        <v>10</v>
      </c>
      <c r="K99" s="6">
        <f t="shared" si="105"/>
        <v>0</v>
      </c>
      <c r="L99" s="6">
        <f t="shared" si="106"/>
        <v>0</v>
      </c>
      <c r="M99" s="6">
        <f t="shared" si="107"/>
        <v>0</v>
      </c>
      <c r="N99" s="6">
        <f t="shared" si="108"/>
        <v>0</v>
      </c>
      <c r="O99" s="6">
        <f t="shared" si="109"/>
        <v>0</v>
      </c>
      <c r="P99" s="6">
        <f t="shared" si="110"/>
        <v>0</v>
      </c>
      <c r="Q99" s="6">
        <f t="shared" si="111"/>
        <v>0</v>
      </c>
      <c r="R99" s="7">
        <f t="shared" si="112"/>
        <v>2</v>
      </c>
      <c r="S99" s="7">
        <f t="shared" si="113"/>
        <v>0</v>
      </c>
      <c r="T99" s="7">
        <v>0.33</v>
      </c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7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14"/>
        <v>0</v>
      </c>
      <c r="AP99" s="11"/>
      <c r="AQ99" s="10"/>
      <c r="AR99" s="11"/>
      <c r="AS99" s="10"/>
      <c r="AT99" s="11"/>
      <c r="AU99" s="10"/>
      <c r="AV99" s="11"/>
      <c r="AW99" s="10"/>
      <c r="AX99" s="11"/>
      <c r="AY99" s="10"/>
      <c r="AZ99" s="7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15"/>
        <v>0</v>
      </c>
      <c r="BK99" s="11"/>
      <c r="BL99" s="10"/>
      <c r="BM99" s="11"/>
      <c r="BN99" s="10"/>
      <c r="BO99" s="11"/>
      <c r="BP99" s="10"/>
      <c r="BQ99" s="11"/>
      <c r="BR99" s="10"/>
      <c r="BS99" s="11"/>
      <c r="BT99" s="10"/>
      <c r="BU99" s="7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16"/>
        <v>0</v>
      </c>
      <c r="CF99" s="11"/>
      <c r="CG99" s="10"/>
      <c r="CH99" s="11">
        <v>10</v>
      </c>
      <c r="CI99" s="10" t="s">
        <v>57</v>
      </c>
      <c r="CJ99" s="11"/>
      <c r="CK99" s="10"/>
      <c r="CL99" s="11"/>
      <c r="CM99" s="10"/>
      <c r="CN99" s="11"/>
      <c r="CO99" s="10"/>
      <c r="CP99" s="7">
        <v>2</v>
      </c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17"/>
        <v>2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7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18"/>
        <v>0</v>
      </c>
      <c r="DV99" s="11"/>
      <c r="DW99" s="10"/>
      <c r="DX99" s="11"/>
      <c r="DY99" s="10"/>
      <c r="DZ99" s="11"/>
      <c r="EA99" s="10"/>
      <c r="EB99" s="11"/>
      <c r="EC99" s="10"/>
      <c r="ED99" s="11"/>
      <c r="EE99" s="10"/>
      <c r="EF99" s="7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19"/>
        <v>0</v>
      </c>
    </row>
    <row r="100" spans="1:146" x14ac:dyDescent="0.25">
      <c r="A100" s="15">
        <v>4</v>
      </c>
      <c r="B100" s="15">
        <v>3</v>
      </c>
      <c r="C100" s="15"/>
      <c r="D100" s="6" t="s">
        <v>208</v>
      </c>
      <c r="E100" s="3" t="s">
        <v>209</v>
      </c>
      <c r="F100" s="6">
        <f t="shared" si="100"/>
        <v>0</v>
      </c>
      <c r="G100" s="6">
        <f t="shared" si="101"/>
        <v>1</v>
      </c>
      <c r="H100" s="6">
        <f t="shared" si="102"/>
        <v>10</v>
      </c>
      <c r="I100" s="6">
        <f t="shared" si="103"/>
        <v>0</v>
      </c>
      <c r="J100" s="6">
        <f t="shared" si="104"/>
        <v>10</v>
      </c>
      <c r="K100" s="6">
        <f t="shared" si="105"/>
        <v>0</v>
      </c>
      <c r="L100" s="6">
        <f t="shared" si="106"/>
        <v>0</v>
      </c>
      <c r="M100" s="6">
        <f t="shared" si="107"/>
        <v>0</v>
      </c>
      <c r="N100" s="6">
        <f t="shared" si="108"/>
        <v>0</v>
      </c>
      <c r="O100" s="6">
        <f t="shared" si="109"/>
        <v>0</v>
      </c>
      <c r="P100" s="6">
        <f t="shared" si="110"/>
        <v>0</v>
      </c>
      <c r="Q100" s="6">
        <f t="shared" si="111"/>
        <v>0</v>
      </c>
      <c r="R100" s="7">
        <f t="shared" si="112"/>
        <v>2</v>
      </c>
      <c r="S100" s="7">
        <f t="shared" si="113"/>
        <v>0</v>
      </c>
      <c r="T100" s="7">
        <v>0.33</v>
      </c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7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14"/>
        <v>0</v>
      </c>
      <c r="AP100" s="11"/>
      <c r="AQ100" s="10"/>
      <c r="AR100" s="11"/>
      <c r="AS100" s="10"/>
      <c r="AT100" s="11"/>
      <c r="AU100" s="10"/>
      <c r="AV100" s="11"/>
      <c r="AW100" s="10"/>
      <c r="AX100" s="11"/>
      <c r="AY100" s="10"/>
      <c r="AZ100" s="7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15"/>
        <v>0</v>
      </c>
      <c r="BK100" s="11"/>
      <c r="BL100" s="10"/>
      <c r="BM100" s="11"/>
      <c r="BN100" s="10"/>
      <c r="BO100" s="11"/>
      <c r="BP100" s="10"/>
      <c r="BQ100" s="11"/>
      <c r="BR100" s="10"/>
      <c r="BS100" s="11"/>
      <c r="BT100" s="10"/>
      <c r="BU100" s="7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16"/>
        <v>0</v>
      </c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17"/>
        <v>0</v>
      </c>
      <c r="DA100" s="11"/>
      <c r="DB100" s="10"/>
      <c r="DC100" s="11">
        <v>10</v>
      </c>
      <c r="DD100" s="10" t="s">
        <v>57</v>
      </c>
      <c r="DE100" s="11"/>
      <c r="DF100" s="10"/>
      <c r="DG100" s="11"/>
      <c r="DH100" s="10"/>
      <c r="DI100" s="11"/>
      <c r="DJ100" s="10"/>
      <c r="DK100" s="7">
        <v>2</v>
      </c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18"/>
        <v>2</v>
      </c>
      <c r="DV100" s="11"/>
      <c r="DW100" s="10"/>
      <c r="DX100" s="11"/>
      <c r="DY100" s="10"/>
      <c r="DZ100" s="11"/>
      <c r="EA100" s="10"/>
      <c r="EB100" s="11"/>
      <c r="EC100" s="10"/>
      <c r="ED100" s="11"/>
      <c r="EE100" s="10"/>
      <c r="EF100" s="7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19"/>
        <v>0</v>
      </c>
    </row>
    <row r="101" spans="1:146" x14ac:dyDescent="0.25">
      <c r="A101" s="15">
        <v>4</v>
      </c>
      <c r="B101" s="15">
        <v>3</v>
      </c>
      <c r="C101" s="15"/>
      <c r="D101" s="6" t="s">
        <v>210</v>
      </c>
      <c r="E101" s="3" t="s">
        <v>211</v>
      </c>
      <c r="F101" s="6">
        <f t="shared" si="100"/>
        <v>0</v>
      </c>
      <c r="G101" s="6">
        <f t="shared" si="101"/>
        <v>1</v>
      </c>
      <c r="H101" s="6">
        <f t="shared" si="102"/>
        <v>10</v>
      </c>
      <c r="I101" s="6">
        <f t="shared" si="103"/>
        <v>0</v>
      </c>
      <c r="J101" s="6">
        <f t="shared" si="104"/>
        <v>10</v>
      </c>
      <c r="K101" s="6">
        <f t="shared" si="105"/>
        <v>0</v>
      </c>
      <c r="L101" s="6">
        <f t="shared" si="106"/>
        <v>0</v>
      </c>
      <c r="M101" s="6">
        <f t="shared" si="107"/>
        <v>0</v>
      </c>
      <c r="N101" s="6">
        <f t="shared" si="108"/>
        <v>0</v>
      </c>
      <c r="O101" s="6">
        <f t="shared" si="109"/>
        <v>0</v>
      </c>
      <c r="P101" s="6">
        <f t="shared" si="110"/>
        <v>0</v>
      </c>
      <c r="Q101" s="6">
        <f t="shared" si="111"/>
        <v>0</v>
      </c>
      <c r="R101" s="7">
        <f t="shared" si="112"/>
        <v>2</v>
      </c>
      <c r="S101" s="7">
        <f t="shared" si="113"/>
        <v>0</v>
      </c>
      <c r="T101" s="7">
        <v>0.4</v>
      </c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14"/>
        <v>0</v>
      </c>
      <c r="AP101" s="11"/>
      <c r="AQ101" s="10"/>
      <c r="AR101" s="11"/>
      <c r="AS101" s="10"/>
      <c r="AT101" s="11"/>
      <c r="AU101" s="10"/>
      <c r="AV101" s="11"/>
      <c r="AW101" s="10"/>
      <c r="AX101" s="11"/>
      <c r="AY101" s="10"/>
      <c r="AZ101" s="7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15"/>
        <v>0</v>
      </c>
      <c r="BK101" s="11"/>
      <c r="BL101" s="10"/>
      <c r="BM101" s="11"/>
      <c r="BN101" s="10"/>
      <c r="BO101" s="11"/>
      <c r="BP101" s="10"/>
      <c r="BQ101" s="11"/>
      <c r="BR101" s="10"/>
      <c r="BS101" s="11"/>
      <c r="BT101" s="10"/>
      <c r="BU101" s="7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16"/>
        <v>0</v>
      </c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17"/>
        <v>0</v>
      </c>
      <c r="DA101" s="11"/>
      <c r="DB101" s="10"/>
      <c r="DC101" s="11">
        <v>10</v>
      </c>
      <c r="DD101" s="10" t="s">
        <v>57</v>
      </c>
      <c r="DE101" s="11"/>
      <c r="DF101" s="10"/>
      <c r="DG101" s="11"/>
      <c r="DH101" s="10"/>
      <c r="DI101" s="11"/>
      <c r="DJ101" s="10"/>
      <c r="DK101" s="7">
        <v>2</v>
      </c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18"/>
        <v>2</v>
      </c>
      <c r="DV101" s="11"/>
      <c r="DW101" s="10"/>
      <c r="DX101" s="11"/>
      <c r="DY101" s="10"/>
      <c r="DZ101" s="11"/>
      <c r="EA101" s="10"/>
      <c r="EB101" s="11"/>
      <c r="EC101" s="10"/>
      <c r="ED101" s="11"/>
      <c r="EE101" s="10"/>
      <c r="EF101" s="7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19"/>
        <v>0</v>
      </c>
    </row>
    <row r="102" spans="1:146" x14ac:dyDescent="0.25">
      <c r="A102" s="15">
        <v>4</v>
      </c>
      <c r="B102" s="15">
        <v>3</v>
      </c>
      <c r="C102" s="15"/>
      <c r="D102" s="6" t="s">
        <v>212</v>
      </c>
      <c r="E102" s="3" t="s">
        <v>213</v>
      </c>
      <c r="F102" s="6">
        <f t="shared" si="100"/>
        <v>0</v>
      </c>
      <c r="G102" s="6">
        <f t="shared" si="101"/>
        <v>1</v>
      </c>
      <c r="H102" s="6">
        <f t="shared" si="102"/>
        <v>10</v>
      </c>
      <c r="I102" s="6">
        <f t="shared" si="103"/>
        <v>0</v>
      </c>
      <c r="J102" s="6">
        <f t="shared" si="104"/>
        <v>0</v>
      </c>
      <c r="K102" s="6">
        <f t="shared" si="105"/>
        <v>0</v>
      </c>
      <c r="L102" s="6">
        <f t="shared" si="106"/>
        <v>0</v>
      </c>
      <c r="M102" s="6">
        <f t="shared" si="107"/>
        <v>0</v>
      </c>
      <c r="N102" s="6">
        <f t="shared" si="108"/>
        <v>0</v>
      </c>
      <c r="O102" s="6">
        <f t="shared" si="109"/>
        <v>0</v>
      </c>
      <c r="P102" s="6">
        <f t="shared" si="110"/>
        <v>10</v>
      </c>
      <c r="Q102" s="6">
        <f t="shared" si="111"/>
        <v>0</v>
      </c>
      <c r="R102" s="7">
        <f t="shared" si="112"/>
        <v>2</v>
      </c>
      <c r="S102" s="7">
        <f t="shared" si="113"/>
        <v>2</v>
      </c>
      <c r="T102" s="7">
        <v>0.5</v>
      </c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14"/>
        <v>0</v>
      </c>
      <c r="AP102" s="11"/>
      <c r="AQ102" s="10"/>
      <c r="AR102" s="11"/>
      <c r="AS102" s="10"/>
      <c r="AT102" s="11"/>
      <c r="AU102" s="10"/>
      <c r="AV102" s="11"/>
      <c r="AW102" s="10"/>
      <c r="AX102" s="11"/>
      <c r="AY102" s="10"/>
      <c r="AZ102" s="7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15"/>
        <v>0</v>
      </c>
      <c r="BK102" s="11"/>
      <c r="BL102" s="10"/>
      <c r="BM102" s="11"/>
      <c r="BN102" s="10"/>
      <c r="BO102" s="11"/>
      <c r="BP102" s="10"/>
      <c r="BQ102" s="11"/>
      <c r="BR102" s="10"/>
      <c r="BS102" s="11"/>
      <c r="BT102" s="10"/>
      <c r="BU102" s="7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16"/>
        <v>0</v>
      </c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17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7"/>
      <c r="DL102" s="11"/>
      <c r="DM102" s="10"/>
      <c r="DN102" s="11"/>
      <c r="DO102" s="10"/>
      <c r="DP102" s="11">
        <v>10</v>
      </c>
      <c r="DQ102" s="10" t="s">
        <v>57</v>
      </c>
      <c r="DR102" s="11"/>
      <c r="DS102" s="10"/>
      <c r="DT102" s="7">
        <v>2</v>
      </c>
      <c r="DU102" s="7">
        <f t="shared" si="118"/>
        <v>2</v>
      </c>
      <c r="DV102" s="11"/>
      <c r="DW102" s="10"/>
      <c r="DX102" s="11"/>
      <c r="DY102" s="10"/>
      <c r="DZ102" s="11"/>
      <c r="EA102" s="10"/>
      <c r="EB102" s="11"/>
      <c r="EC102" s="10"/>
      <c r="ED102" s="11"/>
      <c r="EE102" s="10"/>
      <c r="EF102" s="7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19"/>
        <v>0</v>
      </c>
    </row>
    <row r="103" spans="1:146" x14ac:dyDescent="0.25">
      <c r="A103" s="15">
        <v>4</v>
      </c>
      <c r="B103" s="15">
        <v>3</v>
      </c>
      <c r="C103" s="15"/>
      <c r="D103" s="6" t="s">
        <v>214</v>
      </c>
      <c r="E103" s="3" t="s">
        <v>215</v>
      </c>
      <c r="F103" s="6">
        <f t="shared" si="100"/>
        <v>0</v>
      </c>
      <c r="G103" s="6">
        <f t="shared" si="101"/>
        <v>1</v>
      </c>
      <c r="H103" s="6">
        <f t="shared" si="102"/>
        <v>10</v>
      </c>
      <c r="I103" s="6">
        <f t="shared" si="103"/>
        <v>0</v>
      </c>
      <c r="J103" s="6">
        <f t="shared" si="104"/>
        <v>10</v>
      </c>
      <c r="K103" s="6">
        <f t="shared" si="105"/>
        <v>0</v>
      </c>
      <c r="L103" s="6">
        <f t="shared" si="106"/>
        <v>0</v>
      </c>
      <c r="M103" s="6">
        <f t="shared" si="107"/>
        <v>0</v>
      </c>
      <c r="N103" s="6">
        <f t="shared" si="108"/>
        <v>0</v>
      </c>
      <c r="O103" s="6">
        <f t="shared" si="109"/>
        <v>0</v>
      </c>
      <c r="P103" s="6">
        <f t="shared" si="110"/>
        <v>0</v>
      </c>
      <c r="Q103" s="6">
        <f t="shared" si="111"/>
        <v>0</v>
      </c>
      <c r="R103" s="7">
        <f t="shared" si="112"/>
        <v>2</v>
      </c>
      <c r="S103" s="7">
        <f t="shared" si="113"/>
        <v>0</v>
      </c>
      <c r="T103" s="7">
        <v>0.4</v>
      </c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14"/>
        <v>0</v>
      </c>
      <c r="AP103" s="11"/>
      <c r="AQ103" s="10"/>
      <c r="AR103" s="11"/>
      <c r="AS103" s="10"/>
      <c r="AT103" s="11"/>
      <c r="AU103" s="10"/>
      <c r="AV103" s="11"/>
      <c r="AW103" s="10"/>
      <c r="AX103" s="11"/>
      <c r="AY103" s="10"/>
      <c r="AZ103" s="7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15"/>
        <v>0</v>
      </c>
      <c r="BK103" s="11"/>
      <c r="BL103" s="10"/>
      <c r="BM103" s="11"/>
      <c r="BN103" s="10"/>
      <c r="BO103" s="11"/>
      <c r="BP103" s="10"/>
      <c r="BQ103" s="11"/>
      <c r="BR103" s="10"/>
      <c r="BS103" s="11"/>
      <c r="BT103" s="10"/>
      <c r="BU103" s="7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16"/>
        <v>0</v>
      </c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17"/>
        <v>0</v>
      </c>
      <c r="DA103" s="11"/>
      <c r="DB103" s="10"/>
      <c r="DC103" s="11">
        <v>10</v>
      </c>
      <c r="DD103" s="10" t="s">
        <v>57</v>
      </c>
      <c r="DE103" s="11"/>
      <c r="DF103" s="10"/>
      <c r="DG103" s="11"/>
      <c r="DH103" s="10"/>
      <c r="DI103" s="11"/>
      <c r="DJ103" s="10"/>
      <c r="DK103" s="7">
        <v>2</v>
      </c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18"/>
        <v>2</v>
      </c>
      <c r="DV103" s="11"/>
      <c r="DW103" s="10"/>
      <c r="DX103" s="11"/>
      <c r="DY103" s="10"/>
      <c r="DZ103" s="11"/>
      <c r="EA103" s="10"/>
      <c r="EB103" s="11"/>
      <c r="EC103" s="10"/>
      <c r="ED103" s="11"/>
      <c r="EE103" s="10"/>
      <c r="EF103" s="7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19"/>
        <v>0</v>
      </c>
    </row>
    <row r="104" spans="1:146" x14ac:dyDescent="0.25">
      <c r="A104" s="15">
        <v>4</v>
      </c>
      <c r="B104" s="15">
        <v>3</v>
      </c>
      <c r="C104" s="15"/>
      <c r="D104" s="6" t="s">
        <v>216</v>
      </c>
      <c r="E104" s="3" t="s">
        <v>217</v>
      </c>
      <c r="F104" s="6">
        <f t="shared" si="100"/>
        <v>0</v>
      </c>
      <c r="G104" s="6">
        <f t="shared" si="101"/>
        <v>1</v>
      </c>
      <c r="H104" s="6">
        <f t="shared" si="102"/>
        <v>10</v>
      </c>
      <c r="I104" s="6">
        <f t="shared" si="103"/>
        <v>0</v>
      </c>
      <c r="J104" s="6">
        <f t="shared" si="104"/>
        <v>10</v>
      </c>
      <c r="K104" s="6">
        <f t="shared" si="105"/>
        <v>0</v>
      </c>
      <c r="L104" s="6">
        <f t="shared" si="106"/>
        <v>0</v>
      </c>
      <c r="M104" s="6">
        <f t="shared" si="107"/>
        <v>0</v>
      </c>
      <c r="N104" s="6">
        <f t="shared" si="108"/>
        <v>0</v>
      </c>
      <c r="O104" s="6">
        <f t="shared" si="109"/>
        <v>0</v>
      </c>
      <c r="P104" s="6">
        <f t="shared" si="110"/>
        <v>0</v>
      </c>
      <c r="Q104" s="6">
        <f t="shared" si="111"/>
        <v>0</v>
      </c>
      <c r="R104" s="7">
        <f t="shared" si="112"/>
        <v>2</v>
      </c>
      <c r="S104" s="7">
        <f t="shared" si="113"/>
        <v>0</v>
      </c>
      <c r="T104" s="7">
        <v>0.4</v>
      </c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14"/>
        <v>0</v>
      </c>
      <c r="AP104" s="11"/>
      <c r="AQ104" s="10"/>
      <c r="AR104" s="11"/>
      <c r="AS104" s="10"/>
      <c r="AT104" s="11"/>
      <c r="AU104" s="10"/>
      <c r="AV104" s="11"/>
      <c r="AW104" s="10"/>
      <c r="AX104" s="11"/>
      <c r="AY104" s="10"/>
      <c r="AZ104" s="7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15"/>
        <v>0</v>
      </c>
      <c r="BK104" s="11"/>
      <c r="BL104" s="10"/>
      <c r="BM104" s="11"/>
      <c r="BN104" s="10"/>
      <c r="BO104" s="11"/>
      <c r="BP104" s="10"/>
      <c r="BQ104" s="11"/>
      <c r="BR104" s="10"/>
      <c r="BS104" s="11"/>
      <c r="BT104" s="10"/>
      <c r="BU104" s="7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16"/>
        <v>0</v>
      </c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17"/>
        <v>0</v>
      </c>
      <c r="DA104" s="11"/>
      <c r="DB104" s="10"/>
      <c r="DC104" s="11">
        <v>10</v>
      </c>
      <c r="DD104" s="10" t="s">
        <v>57</v>
      </c>
      <c r="DE104" s="11"/>
      <c r="DF104" s="10"/>
      <c r="DG104" s="11"/>
      <c r="DH104" s="10"/>
      <c r="DI104" s="11"/>
      <c r="DJ104" s="10"/>
      <c r="DK104" s="7">
        <v>2</v>
      </c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18"/>
        <v>2</v>
      </c>
      <c r="DV104" s="11"/>
      <c r="DW104" s="10"/>
      <c r="DX104" s="11"/>
      <c r="DY104" s="10"/>
      <c r="DZ104" s="11"/>
      <c r="EA104" s="10"/>
      <c r="EB104" s="11"/>
      <c r="EC104" s="10"/>
      <c r="ED104" s="11"/>
      <c r="EE104" s="10"/>
      <c r="EF104" s="7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19"/>
        <v>0</v>
      </c>
    </row>
    <row r="105" spans="1:146" x14ac:dyDescent="0.25">
      <c r="A105" s="15">
        <v>5</v>
      </c>
      <c r="B105" s="15">
        <v>4</v>
      </c>
      <c r="C105" s="15"/>
      <c r="D105" s="6" t="s">
        <v>218</v>
      </c>
      <c r="E105" s="3" t="s">
        <v>219</v>
      </c>
      <c r="F105" s="6">
        <f t="shared" si="100"/>
        <v>0</v>
      </c>
      <c r="G105" s="6">
        <f t="shared" si="101"/>
        <v>1</v>
      </c>
      <c r="H105" s="6">
        <f t="shared" si="102"/>
        <v>10</v>
      </c>
      <c r="I105" s="6">
        <f t="shared" si="103"/>
        <v>0</v>
      </c>
      <c r="J105" s="6">
        <f t="shared" si="104"/>
        <v>10</v>
      </c>
      <c r="K105" s="6">
        <f t="shared" si="105"/>
        <v>0</v>
      </c>
      <c r="L105" s="6">
        <f t="shared" si="106"/>
        <v>0</v>
      </c>
      <c r="M105" s="6">
        <f t="shared" si="107"/>
        <v>0</v>
      </c>
      <c r="N105" s="6">
        <f t="shared" si="108"/>
        <v>0</v>
      </c>
      <c r="O105" s="6">
        <f t="shared" si="109"/>
        <v>0</v>
      </c>
      <c r="P105" s="6">
        <f t="shared" si="110"/>
        <v>0</v>
      </c>
      <c r="Q105" s="6">
        <f t="shared" si="111"/>
        <v>0</v>
      </c>
      <c r="R105" s="7">
        <f t="shared" si="112"/>
        <v>2</v>
      </c>
      <c r="S105" s="7">
        <f t="shared" si="113"/>
        <v>0</v>
      </c>
      <c r="T105" s="7">
        <v>0.33</v>
      </c>
      <c r="U105" s="11"/>
      <c r="V105" s="10"/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14"/>
        <v>0</v>
      </c>
      <c r="AP105" s="11"/>
      <c r="AQ105" s="10"/>
      <c r="AR105" s="11"/>
      <c r="AS105" s="10"/>
      <c r="AT105" s="11"/>
      <c r="AU105" s="10"/>
      <c r="AV105" s="11"/>
      <c r="AW105" s="10"/>
      <c r="AX105" s="11"/>
      <c r="AY105" s="10"/>
      <c r="AZ105" s="7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15"/>
        <v>0</v>
      </c>
      <c r="BK105" s="11"/>
      <c r="BL105" s="10"/>
      <c r="BM105" s="11"/>
      <c r="BN105" s="10"/>
      <c r="BO105" s="11"/>
      <c r="BP105" s="10"/>
      <c r="BQ105" s="11"/>
      <c r="BR105" s="10"/>
      <c r="BS105" s="11"/>
      <c r="BT105" s="10"/>
      <c r="BU105" s="7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16"/>
        <v>0</v>
      </c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17"/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7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18"/>
        <v>0</v>
      </c>
      <c r="DV105" s="11"/>
      <c r="DW105" s="10"/>
      <c r="DX105" s="11">
        <v>10</v>
      </c>
      <c r="DY105" s="10" t="s">
        <v>57</v>
      </c>
      <c r="DZ105" s="11"/>
      <c r="EA105" s="10"/>
      <c r="EB105" s="11"/>
      <c r="EC105" s="10"/>
      <c r="ED105" s="11"/>
      <c r="EE105" s="10"/>
      <c r="EF105" s="7">
        <v>2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19"/>
        <v>2</v>
      </c>
    </row>
    <row r="106" spans="1:146" x14ac:dyDescent="0.25">
      <c r="A106" s="15">
        <v>5</v>
      </c>
      <c r="B106" s="15">
        <v>4</v>
      </c>
      <c r="C106" s="15"/>
      <c r="D106" s="6" t="s">
        <v>220</v>
      </c>
      <c r="E106" s="3" t="s">
        <v>221</v>
      </c>
      <c r="F106" s="6">
        <f t="shared" si="100"/>
        <v>0</v>
      </c>
      <c r="G106" s="6">
        <f t="shared" si="101"/>
        <v>1</v>
      </c>
      <c r="H106" s="6">
        <f t="shared" si="102"/>
        <v>10</v>
      </c>
      <c r="I106" s="6">
        <f t="shared" si="103"/>
        <v>0</v>
      </c>
      <c r="J106" s="6">
        <f t="shared" si="104"/>
        <v>10</v>
      </c>
      <c r="K106" s="6">
        <f t="shared" si="105"/>
        <v>0</v>
      </c>
      <c r="L106" s="6">
        <f t="shared" si="106"/>
        <v>0</v>
      </c>
      <c r="M106" s="6">
        <f t="shared" si="107"/>
        <v>0</v>
      </c>
      <c r="N106" s="6">
        <f t="shared" si="108"/>
        <v>0</v>
      </c>
      <c r="O106" s="6">
        <f t="shared" si="109"/>
        <v>0</v>
      </c>
      <c r="P106" s="6">
        <f t="shared" si="110"/>
        <v>0</v>
      </c>
      <c r="Q106" s="6">
        <f t="shared" si="111"/>
        <v>0</v>
      </c>
      <c r="R106" s="7">
        <f t="shared" si="112"/>
        <v>2</v>
      </c>
      <c r="S106" s="7">
        <f t="shared" si="113"/>
        <v>0</v>
      </c>
      <c r="T106" s="7">
        <v>0.4</v>
      </c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14"/>
        <v>0</v>
      </c>
      <c r="AP106" s="11"/>
      <c r="AQ106" s="10"/>
      <c r="AR106" s="11"/>
      <c r="AS106" s="10"/>
      <c r="AT106" s="11"/>
      <c r="AU106" s="10"/>
      <c r="AV106" s="11"/>
      <c r="AW106" s="10"/>
      <c r="AX106" s="11"/>
      <c r="AY106" s="10"/>
      <c r="AZ106" s="7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15"/>
        <v>0</v>
      </c>
      <c r="BK106" s="11"/>
      <c r="BL106" s="10"/>
      <c r="BM106" s="11"/>
      <c r="BN106" s="10"/>
      <c r="BO106" s="11"/>
      <c r="BP106" s="10"/>
      <c r="BQ106" s="11"/>
      <c r="BR106" s="10"/>
      <c r="BS106" s="11"/>
      <c r="BT106" s="10"/>
      <c r="BU106" s="7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16"/>
        <v>0</v>
      </c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17"/>
        <v>0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7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18"/>
        <v>0</v>
      </c>
      <c r="DV106" s="11"/>
      <c r="DW106" s="10"/>
      <c r="DX106" s="11">
        <v>10</v>
      </c>
      <c r="DY106" s="10" t="s">
        <v>57</v>
      </c>
      <c r="DZ106" s="11"/>
      <c r="EA106" s="10"/>
      <c r="EB106" s="11"/>
      <c r="EC106" s="10"/>
      <c r="ED106" s="11"/>
      <c r="EE106" s="10"/>
      <c r="EF106" s="7">
        <v>2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19"/>
        <v>2</v>
      </c>
    </row>
    <row r="107" spans="1:146" x14ac:dyDescent="0.25">
      <c r="A107" s="15">
        <v>5</v>
      </c>
      <c r="B107" s="15">
        <v>4</v>
      </c>
      <c r="C107" s="15"/>
      <c r="D107" s="6" t="s">
        <v>222</v>
      </c>
      <c r="E107" s="3" t="s">
        <v>223</v>
      </c>
      <c r="F107" s="6">
        <f t="shared" si="100"/>
        <v>0</v>
      </c>
      <c r="G107" s="6">
        <f t="shared" si="101"/>
        <v>1</v>
      </c>
      <c r="H107" s="6">
        <f t="shared" si="102"/>
        <v>10</v>
      </c>
      <c r="I107" s="6">
        <f t="shared" si="103"/>
        <v>0</v>
      </c>
      <c r="J107" s="6">
        <f t="shared" si="104"/>
        <v>10</v>
      </c>
      <c r="K107" s="6">
        <f t="shared" si="105"/>
        <v>0</v>
      </c>
      <c r="L107" s="6">
        <f t="shared" si="106"/>
        <v>0</v>
      </c>
      <c r="M107" s="6">
        <f t="shared" si="107"/>
        <v>0</v>
      </c>
      <c r="N107" s="6">
        <f t="shared" si="108"/>
        <v>0</v>
      </c>
      <c r="O107" s="6">
        <f t="shared" si="109"/>
        <v>0</v>
      </c>
      <c r="P107" s="6">
        <f t="shared" si="110"/>
        <v>0</v>
      </c>
      <c r="Q107" s="6">
        <f t="shared" si="111"/>
        <v>0</v>
      </c>
      <c r="R107" s="7">
        <f t="shared" si="112"/>
        <v>2</v>
      </c>
      <c r="S107" s="7">
        <f t="shared" si="113"/>
        <v>0</v>
      </c>
      <c r="T107" s="7">
        <v>0.4</v>
      </c>
      <c r="U107" s="11"/>
      <c r="V107" s="10"/>
      <c r="W107" s="11"/>
      <c r="X107" s="10"/>
      <c r="Y107" s="11"/>
      <c r="Z107" s="10"/>
      <c r="AA107" s="11"/>
      <c r="AB107" s="10"/>
      <c r="AC107" s="11"/>
      <c r="AD107" s="10"/>
      <c r="AE107" s="7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14"/>
        <v>0</v>
      </c>
      <c r="AP107" s="11"/>
      <c r="AQ107" s="10"/>
      <c r="AR107" s="11"/>
      <c r="AS107" s="10"/>
      <c r="AT107" s="11"/>
      <c r="AU107" s="10"/>
      <c r="AV107" s="11"/>
      <c r="AW107" s="10"/>
      <c r="AX107" s="11"/>
      <c r="AY107" s="10"/>
      <c r="AZ107" s="7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15"/>
        <v>0</v>
      </c>
      <c r="BK107" s="11"/>
      <c r="BL107" s="10"/>
      <c r="BM107" s="11"/>
      <c r="BN107" s="10"/>
      <c r="BO107" s="11"/>
      <c r="BP107" s="10"/>
      <c r="BQ107" s="11"/>
      <c r="BR107" s="10"/>
      <c r="BS107" s="11"/>
      <c r="BT107" s="10"/>
      <c r="BU107" s="7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16"/>
        <v>0</v>
      </c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17"/>
        <v>0</v>
      </c>
      <c r="DA107" s="11"/>
      <c r="DB107" s="10"/>
      <c r="DC107" s="11"/>
      <c r="DD107" s="10"/>
      <c r="DE107" s="11"/>
      <c r="DF107" s="10"/>
      <c r="DG107" s="11"/>
      <c r="DH107" s="10"/>
      <c r="DI107" s="11"/>
      <c r="DJ107" s="10"/>
      <c r="DK107" s="7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18"/>
        <v>0</v>
      </c>
      <c r="DV107" s="11"/>
      <c r="DW107" s="10"/>
      <c r="DX107" s="11">
        <v>10</v>
      </c>
      <c r="DY107" s="10" t="s">
        <v>57</v>
      </c>
      <c r="DZ107" s="11"/>
      <c r="EA107" s="10"/>
      <c r="EB107" s="11"/>
      <c r="EC107" s="10"/>
      <c r="ED107" s="11"/>
      <c r="EE107" s="10"/>
      <c r="EF107" s="7">
        <v>2</v>
      </c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19"/>
        <v>2</v>
      </c>
    </row>
    <row r="108" spans="1:146" x14ac:dyDescent="0.25">
      <c r="A108" s="15">
        <v>5</v>
      </c>
      <c r="B108" s="15">
        <v>4</v>
      </c>
      <c r="C108" s="15"/>
      <c r="D108" s="6" t="s">
        <v>224</v>
      </c>
      <c r="E108" s="3" t="s">
        <v>225</v>
      </c>
      <c r="F108" s="6">
        <f t="shared" si="100"/>
        <v>0</v>
      </c>
      <c r="G108" s="6">
        <f t="shared" si="101"/>
        <v>1</v>
      </c>
      <c r="H108" s="6">
        <f t="shared" si="102"/>
        <v>10</v>
      </c>
      <c r="I108" s="6">
        <f t="shared" si="103"/>
        <v>0</v>
      </c>
      <c r="J108" s="6">
        <f t="shared" si="104"/>
        <v>10</v>
      </c>
      <c r="K108" s="6">
        <f t="shared" si="105"/>
        <v>0</v>
      </c>
      <c r="L108" s="6">
        <f t="shared" si="106"/>
        <v>0</v>
      </c>
      <c r="M108" s="6">
        <f t="shared" si="107"/>
        <v>0</v>
      </c>
      <c r="N108" s="6">
        <f t="shared" si="108"/>
        <v>0</v>
      </c>
      <c r="O108" s="6">
        <f t="shared" si="109"/>
        <v>0</v>
      </c>
      <c r="P108" s="6">
        <f t="shared" si="110"/>
        <v>0</v>
      </c>
      <c r="Q108" s="6">
        <f t="shared" si="111"/>
        <v>0</v>
      </c>
      <c r="R108" s="7">
        <f t="shared" si="112"/>
        <v>2</v>
      </c>
      <c r="S108" s="7">
        <f t="shared" si="113"/>
        <v>0</v>
      </c>
      <c r="T108" s="7">
        <v>0.33</v>
      </c>
      <c r="U108" s="11"/>
      <c r="V108" s="10"/>
      <c r="W108" s="11"/>
      <c r="X108" s="10"/>
      <c r="Y108" s="11"/>
      <c r="Z108" s="10"/>
      <c r="AA108" s="11"/>
      <c r="AB108" s="10"/>
      <c r="AC108" s="11"/>
      <c r="AD108" s="10"/>
      <c r="AE108" s="7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14"/>
        <v>0</v>
      </c>
      <c r="AP108" s="11"/>
      <c r="AQ108" s="10"/>
      <c r="AR108" s="11"/>
      <c r="AS108" s="10"/>
      <c r="AT108" s="11"/>
      <c r="AU108" s="10"/>
      <c r="AV108" s="11"/>
      <c r="AW108" s="10"/>
      <c r="AX108" s="11"/>
      <c r="AY108" s="10"/>
      <c r="AZ108" s="7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15"/>
        <v>0</v>
      </c>
      <c r="BK108" s="11"/>
      <c r="BL108" s="10"/>
      <c r="BM108" s="11"/>
      <c r="BN108" s="10"/>
      <c r="BO108" s="11"/>
      <c r="BP108" s="10"/>
      <c r="BQ108" s="11"/>
      <c r="BR108" s="10"/>
      <c r="BS108" s="11"/>
      <c r="BT108" s="10"/>
      <c r="BU108" s="7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16"/>
        <v>0</v>
      </c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17"/>
        <v>0</v>
      </c>
      <c r="DA108" s="11"/>
      <c r="DB108" s="10"/>
      <c r="DC108" s="11"/>
      <c r="DD108" s="10"/>
      <c r="DE108" s="11"/>
      <c r="DF108" s="10"/>
      <c r="DG108" s="11"/>
      <c r="DH108" s="10"/>
      <c r="DI108" s="11"/>
      <c r="DJ108" s="10"/>
      <c r="DK108" s="7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18"/>
        <v>0</v>
      </c>
      <c r="DV108" s="11"/>
      <c r="DW108" s="10"/>
      <c r="DX108" s="11">
        <v>10</v>
      </c>
      <c r="DY108" s="10" t="s">
        <v>57</v>
      </c>
      <c r="DZ108" s="11"/>
      <c r="EA108" s="10"/>
      <c r="EB108" s="11"/>
      <c r="EC108" s="10"/>
      <c r="ED108" s="11"/>
      <c r="EE108" s="10"/>
      <c r="EF108" s="7">
        <v>2</v>
      </c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19"/>
        <v>2</v>
      </c>
    </row>
    <row r="109" spans="1:146" x14ac:dyDescent="0.25">
      <c r="A109" s="15">
        <v>5</v>
      </c>
      <c r="B109" s="15">
        <v>4</v>
      </c>
      <c r="C109" s="15"/>
      <c r="D109" s="6" t="s">
        <v>226</v>
      </c>
      <c r="E109" s="3" t="s">
        <v>227</v>
      </c>
      <c r="F109" s="6">
        <f t="shared" si="100"/>
        <v>0</v>
      </c>
      <c r="G109" s="6">
        <f t="shared" si="101"/>
        <v>1</v>
      </c>
      <c r="H109" s="6">
        <f t="shared" si="102"/>
        <v>10</v>
      </c>
      <c r="I109" s="6">
        <f t="shared" si="103"/>
        <v>0</v>
      </c>
      <c r="J109" s="6">
        <f t="shared" si="104"/>
        <v>10</v>
      </c>
      <c r="K109" s="6">
        <f t="shared" si="105"/>
        <v>0</v>
      </c>
      <c r="L109" s="6">
        <f t="shared" si="106"/>
        <v>0</v>
      </c>
      <c r="M109" s="6">
        <f t="shared" si="107"/>
        <v>0</v>
      </c>
      <c r="N109" s="6">
        <f t="shared" si="108"/>
        <v>0</v>
      </c>
      <c r="O109" s="6">
        <f t="shared" si="109"/>
        <v>0</v>
      </c>
      <c r="P109" s="6">
        <f t="shared" si="110"/>
        <v>0</v>
      </c>
      <c r="Q109" s="6">
        <f t="shared" si="111"/>
        <v>0</v>
      </c>
      <c r="R109" s="7">
        <f t="shared" si="112"/>
        <v>2</v>
      </c>
      <c r="S109" s="7">
        <f t="shared" si="113"/>
        <v>0</v>
      </c>
      <c r="T109" s="7">
        <v>0.4</v>
      </c>
      <c r="U109" s="11"/>
      <c r="V109" s="10"/>
      <c r="W109" s="11"/>
      <c r="X109" s="10"/>
      <c r="Y109" s="11"/>
      <c r="Z109" s="10"/>
      <c r="AA109" s="11"/>
      <c r="AB109" s="10"/>
      <c r="AC109" s="11"/>
      <c r="AD109" s="10"/>
      <c r="AE109" s="7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14"/>
        <v>0</v>
      </c>
      <c r="AP109" s="11"/>
      <c r="AQ109" s="10"/>
      <c r="AR109" s="11"/>
      <c r="AS109" s="10"/>
      <c r="AT109" s="11"/>
      <c r="AU109" s="10"/>
      <c r="AV109" s="11"/>
      <c r="AW109" s="10"/>
      <c r="AX109" s="11"/>
      <c r="AY109" s="10"/>
      <c r="AZ109" s="7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15"/>
        <v>0</v>
      </c>
      <c r="BK109" s="11"/>
      <c r="BL109" s="10"/>
      <c r="BM109" s="11"/>
      <c r="BN109" s="10"/>
      <c r="BO109" s="11"/>
      <c r="BP109" s="10"/>
      <c r="BQ109" s="11"/>
      <c r="BR109" s="10"/>
      <c r="BS109" s="11"/>
      <c r="BT109" s="10"/>
      <c r="BU109" s="7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16"/>
        <v>0</v>
      </c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17"/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7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18"/>
        <v>0</v>
      </c>
      <c r="DV109" s="11"/>
      <c r="DW109" s="10"/>
      <c r="DX109" s="11">
        <v>10</v>
      </c>
      <c r="DY109" s="10" t="s">
        <v>57</v>
      </c>
      <c r="DZ109" s="11"/>
      <c r="EA109" s="10"/>
      <c r="EB109" s="11"/>
      <c r="EC109" s="10"/>
      <c r="ED109" s="11"/>
      <c r="EE109" s="10"/>
      <c r="EF109" s="7">
        <v>2</v>
      </c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19"/>
        <v>2</v>
      </c>
    </row>
    <row r="110" spans="1:146" ht="19.95" customHeight="1" x14ac:dyDescent="0.25">
      <c r="A110" s="12" t="s">
        <v>228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2"/>
      <c r="EP110" s="13"/>
    </row>
    <row r="111" spans="1:146" x14ac:dyDescent="0.25">
      <c r="A111" s="6"/>
      <c r="B111" s="6"/>
      <c r="C111" s="6"/>
      <c r="D111" s="6" t="s">
        <v>229</v>
      </c>
      <c r="E111" s="3" t="s">
        <v>230</v>
      </c>
      <c r="F111" s="6">
        <f>COUNTIF(U111:EN111,"e")</f>
        <v>0</v>
      </c>
      <c r="G111" s="6">
        <f>COUNTIF(U111:EN111,"z")</f>
        <v>1</v>
      </c>
      <c r="H111" s="6">
        <f>SUM(I111:Q111)</f>
        <v>3</v>
      </c>
      <c r="I111" s="6">
        <f>U111+AP111+BK111+CF111+DA111+DV111</f>
        <v>0</v>
      </c>
      <c r="J111" s="6">
        <f>W111+AR111+BM111+CH111+DC111+DX111</f>
        <v>0</v>
      </c>
      <c r="K111" s="6">
        <f>Y111+AT111+BO111+CJ111+DE111+DZ111</f>
        <v>0</v>
      </c>
      <c r="L111" s="6">
        <f>AA111+AV111+BQ111+CL111+DG111+EB111</f>
        <v>0</v>
      </c>
      <c r="M111" s="6">
        <f>AC111+AX111+BS111+CN111+DI111+ED111</f>
        <v>0</v>
      </c>
      <c r="N111" s="6">
        <f>AF111+BA111+BV111+CQ111+DL111+EG111</f>
        <v>0</v>
      </c>
      <c r="O111" s="6">
        <f>AH111+BC111+BX111+CS111+DN111+EI111</f>
        <v>0</v>
      </c>
      <c r="P111" s="6">
        <f>AJ111+BE111+BZ111+CU111+DP111+EK111</f>
        <v>0</v>
      </c>
      <c r="Q111" s="6">
        <f>AL111+BG111+CB111+CW111+DR111+EM111</f>
        <v>3</v>
      </c>
      <c r="R111" s="7">
        <f>AO111+BJ111+CE111+CZ111+DU111+EP111</f>
        <v>3</v>
      </c>
      <c r="S111" s="7">
        <f>AN111+BI111+CD111+CY111+DT111+EO111</f>
        <v>3</v>
      </c>
      <c r="T111" s="7">
        <v>3</v>
      </c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AE111+AN111</f>
        <v>0</v>
      </c>
      <c r="AP111" s="11"/>
      <c r="AQ111" s="10"/>
      <c r="AR111" s="11"/>
      <c r="AS111" s="10"/>
      <c r="AT111" s="11"/>
      <c r="AU111" s="10"/>
      <c r="AV111" s="11"/>
      <c r="AW111" s="10"/>
      <c r="AX111" s="11"/>
      <c r="AY111" s="10"/>
      <c r="AZ111" s="7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AZ111+BI111</f>
        <v>0</v>
      </c>
      <c r="BK111" s="11"/>
      <c r="BL111" s="10"/>
      <c r="BM111" s="11"/>
      <c r="BN111" s="10"/>
      <c r="BO111" s="11"/>
      <c r="BP111" s="10"/>
      <c r="BQ111" s="11"/>
      <c r="BR111" s="10"/>
      <c r="BS111" s="11"/>
      <c r="BT111" s="10"/>
      <c r="BU111" s="7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BU111+CD111</f>
        <v>0</v>
      </c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11"/>
      <c r="CR111" s="10"/>
      <c r="CS111" s="11"/>
      <c r="CT111" s="10"/>
      <c r="CU111" s="11"/>
      <c r="CV111" s="10"/>
      <c r="CW111" s="11">
        <v>3</v>
      </c>
      <c r="CX111" s="10" t="s">
        <v>57</v>
      </c>
      <c r="CY111" s="7">
        <v>3</v>
      </c>
      <c r="CZ111" s="7">
        <f>CP111+CY111</f>
        <v>3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7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DK111+DT111</f>
        <v>0</v>
      </c>
      <c r="DV111" s="11"/>
      <c r="DW111" s="10"/>
      <c r="DX111" s="11"/>
      <c r="DY111" s="10"/>
      <c r="DZ111" s="11"/>
      <c r="EA111" s="10"/>
      <c r="EB111" s="11"/>
      <c r="EC111" s="10"/>
      <c r="ED111" s="11"/>
      <c r="EE111" s="10"/>
      <c r="EF111" s="7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EF111+EO111</f>
        <v>0</v>
      </c>
    </row>
    <row r="112" spans="1:146" ht="16.05" customHeight="1" x14ac:dyDescent="0.25">
      <c r="A112" s="6"/>
      <c r="B112" s="6"/>
      <c r="C112" s="6"/>
      <c r="D112" s="6"/>
      <c r="E112" s="6" t="s">
        <v>82</v>
      </c>
      <c r="F112" s="6">
        <f t="shared" ref="F112:AK112" si="120">SUM(F111:F111)</f>
        <v>0</v>
      </c>
      <c r="G112" s="6">
        <f t="shared" si="120"/>
        <v>1</v>
      </c>
      <c r="H112" s="6">
        <f t="shared" si="120"/>
        <v>3</v>
      </c>
      <c r="I112" s="6">
        <f t="shared" si="120"/>
        <v>0</v>
      </c>
      <c r="J112" s="6">
        <f t="shared" si="120"/>
        <v>0</v>
      </c>
      <c r="K112" s="6">
        <f t="shared" si="120"/>
        <v>0</v>
      </c>
      <c r="L112" s="6">
        <f t="shared" si="120"/>
        <v>0</v>
      </c>
      <c r="M112" s="6">
        <f t="shared" si="120"/>
        <v>0</v>
      </c>
      <c r="N112" s="6">
        <f t="shared" si="120"/>
        <v>0</v>
      </c>
      <c r="O112" s="6">
        <f t="shared" si="120"/>
        <v>0</v>
      </c>
      <c r="P112" s="6">
        <f t="shared" si="120"/>
        <v>0</v>
      </c>
      <c r="Q112" s="6">
        <f t="shared" si="120"/>
        <v>3</v>
      </c>
      <c r="R112" s="7">
        <f t="shared" si="120"/>
        <v>3</v>
      </c>
      <c r="S112" s="7">
        <f t="shared" si="120"/>
        <v>3</v>
      </c>
      <c r="T112" s="7">
        <f t="shared" si="120"/>
        <v>3</v>
      </c>
      <c r="U112" s="11">
        <f t="shared" si="120"/>
        <v>0</v>
      </c>
      <c r="V112" s="10">
        <f t="shared" si="120"/>
        <v>0</v>
      </c>
      <c r="W112" s="11">
        <f t="shared" si="120"/>
        <v>0</v>
      </c>
      <c r="X112" s="10">
        <f t="shared" si="120"/>
        <v>0</v>
      </c>
      <c r="Y112" s="11">
        <f t="shared" si="120"/>
        <v>0</v>
      </c>
      <c r="Z112" s="10">
        <f t="shared" si="120"/>
        <v>0</v>
      </c>
      <c r="AA112" s="11">
        <f t="shared" si="120"/>
        <v>0</v>
      </c>
      <c r="AB112" s="10">
        <f t="shared" si="120"/>
        <v>0</v>
      </c>
      <c r="AC112" s="11">
        <f t="shared" si="120"/>
        <v>0</v>
      </c>
      <c r="AD112" s="10">
        <f t="shared" si="120"/>
        <v>0</v>
      </c>
      <c r="AE112" s="7">
        <f t="shared" si="120"/>
        <v>0</v>
      </c>
      <c r="AF112" s="11">
        <f t="shared" si="120"/>
        <v>0</v>
      </c>
      <c r="AG112" s="10">
        <f t="shared" si="120"/>
        <v>0</v>
      </c>
      <c r="AH112" s="11">
        <f t="shared" si="120"/>
        <v>0</v>
      </c>
      <c r="AI112" s="10">
        <f t="shared" si="120"/>
        <v>0</v>
      </c>
      <c r="AJ112" s="11">
        <f t="shared" si="120"/>
        <v>0</v>
      </c>
      <c r="AK112" s="10">
        <f t="shared" si="120"/>
        <v>0</v>
      </c>
      <c r="AL112" s="11">
        <f t="shared" ref="AL112:BQ112" si="121">SUM(AL111:AL111)</f>
        <v>0</v>
      </c>
      <c r="AM112" s="10">
        <f t="shared" si="121"/>
        <v>0</v>
      </c>
      <c r="AN112" s="7">
        <f t="shared" si="121"/>
        <v>0</v>
      </c>
      <c r="AO112" s="7">
        <f t="shared" si="121"/>
        <v>0</v>
      </c>
      <c r="AP112" s="11">
        <f t="shared" si="121"/>
        <v>0</v>
      </c>
      <c r="AQ112" s="10">
        <f t="shared" si="121"/>
        <v>0</v>
      </c>
      <c r="AR112" s="11">
        <f t="shared" si="121"/>
        <v>0</v>
      </c>
      <c r="AS112" s="10">
        <f t="shared" si="121"/>
        <v>0</v>
      </c>
      <c r="AT112" s="11">
        <f t="shared" si="121"/>
        <v>0</v>
      </c>
      <c r="AU112" s="10">
        <f t="shared" si="121"/>
        <v>0</v>
      </c>
      <c r="AV112" s="11">
        <f t="shared" si="121"/>
        <v>0</v>
      </c>
      <c r="AW112" s="10">
        <f t="shared" si="121"/>
        <v>0</v>
      </c>
      <c r="AX112" s="11">
        <f t="shared" si="121"/>
        <v>0</v>
      </c>
      <c r="AY112" s="10">
        <f t="shared" si="121"/>
        <v>0</v>
      </c>
      <c r="AZ112" s="7">
        <f t="shared" si="121"/>
        <v>0</v>
      </c>
      <c r="BA112" s="11">
        <f t="shared" si="121"/>
        <v>0</v>
      </c>
      <c r="BB112" s="10">
        <f t="shared" si="121"/>
        <v>0</v>
      </c>
      <c r="BC112" s="11">
        <f t="shared" si="121"/>
        <v>0</v>
      </c>
      <c r="BD112" s="10">
        <f t="shared" si="121"/>
        <v>0</v>
      </c>
      <c r="BE112" s="11">
        <f t="shared" si="121"/>
        <v>0</v>
      </c>
      <c r="BF112" s="10">
        <f t="shared" si="121"/>
        <v>0</v>
      </c>
      <c r="BG112" s="11">
        <f t="shared" si="121"/>
        <v>0</v>
      </c>
      <c r="BH112" s="10">
        <f t="shared" si="121"/>
        <v>0</v>
      </c>
      <c r="BI112" s="7">
        <f t="shared" si="121"/>
        <v>0</v>
      </c>
      <c r="BJ112" s="7">
        <f t="shared" si="121"/>
        <v>0</v>
      </c>
      <c r="BK112" s="11">
        <f t="shared" si="121"/>
        <v>0</v>
      </c>
      <c r="BL112" s="10">
        <f t="shared" si="121"/>
        <v>0</v>
      </c>
      <c r="BM112" s="11">
        <f t="shared" si="121"/>
        <v>0</v>
      </c>
      <c r="BN112" s="10">
        <f t="shared" si="121"/>
        <v>0</v>
      </c>
      <c r="BO112" s="11">
        <f t="shared" si="121"/>
        <v>0</v>
      </c>
      <c r="BP112" s="10">
        <f t="shared" si="121"/>
        <v>0</v>
      </c>
      <c r="BQ112" s="11">
        <f t="shared" si="121"/>
        <v>0</v>
      </c>
      <c r="BR112" s="10">
        <f t="shared" ref="BR112:CW112" si="122">SUM(BR111:BR111)</f>
        <v>0</v>
      </c>
      <c r="BS112" s="11">
        <f t="shared" si="122"/>
        <v>0</v>
      </c>
      <c r="BT112" s="10">
        <f t="shared" si="122"/>
        <v>0</v>
      </c>
      <c r="BU112" s="7">
        <f t="shared" si="122"/>
        <v>0</v>
      </c>
      <c r="BV112" s="11">
        <f t="shared" si="122"/>
        <v>0</v>
      </c>
      <c r="BW112" s="10">
        <f t="shared" si="122"/>
        <v>0</v>
      </c>
      <c r="BX112" s="11">
        <f t="shared" si="122"/>
        <v>0</v>
      </c>
      <c r="BY112" s="10">
        <f t="shared" si="122"/>
        <v>0</v>
      </c>
      <c r="BZ112" s="11">
        <f t="shared" si="122"/>
        <v>0</v>
      </c>
      <c r="CA112" s="10">
        <f t="shared" si="122"/>
        <v>0</v>
      </c>
      <c r="CB112" s="11">
        <f t="shared" si="122"/>
        <v>0</v>
      </c>
      <c r="CC112" s="10">
        <f t="shared" si="122"/>
        <v>0</v>
      </c>
      <c r="CD112" s="7">
        <f t="shared" si="122"/>
        <v>0</v>
      </c>
      <c r="CE112" s="7">
        <f t="shared" si="122"/>
        <v>0</v>
      </c>
      <c r="CF112" s="11">
        <f t="shared" si="122"/>
        <v>0</v>
      </c>
      <c r="CG112" s="10">
        <f t="shared" si="122"/>
        <v>0</v>
      </c>
      <c r="CH112" s="11">
        <f t="shared" si="122"/>
        <v>0</v>
      </c>
      <c r="CI112" s="10">
        <f t="shared" si="122"/>
        <v>0</v>
      </c>
      <c r="CJ112" s="11">
        <f t="shared" si="122"/>
        <v>0</v>
      </c>
      <c r="CK112" s="10">
        <f t="shared" si="122"/>
        <v>0</v>
      </c>
      <c r="CL112" s="11">
        <f t="shared" si="122"/>
        <v>0</v>
      </c>
      <c r="CM112" s="10">
        <f t="shared" si="122"/>
        <v>0</v>
      </c>
      <c r="CN112" s="11">
        <f t="shared" si="122"/>
        <v>0</v>
      </c>
      <c r="CO112" s="10">
        <f t="shared" si="122"/>
        <v>0</v>
      </c>
      <c r="CP112" s="7">
        <f t="shared" si="122"/>
        <v>0</v>
      </c>
      <c r="CQ112" s="11">
        <f t="shared" si="122"/>
        <v>0</v>
      </c>
      <c r="CR112" s="10">
        <f t="shared" si="122"/>
        <v>0</v>
      </c>
      <c r="CS112" s="11">
        <f t="shared" si="122"/>
        <v>0</v>
      </c>
      <c r="CT112" s="10">
        <f t="shared" si="122"/>
        <v>0</v>
      </c>
      <c r="CU112" s="11">
        <f t="shared" si="122"/>
        <v>0</v>
      </c>
      <c r="CV112" s="10">
        <f t="shared" si="122"/>
        <v>0</v>
      </c>
      <c r="CW112" s="11">
        <f t="shared" si="122"/>
        <v>3</v>
      </c>
      <c r="CX112" s="10">
        <f t="shared" ref="CX112:EC112" si="123">SUM(CX111:CX111)</f>
        <v>0</v>
      </c>
      <c r="CY112" s="7">
        <f t="shared" si="123"/>
        <v>3</v>
      </c>
      <c r="CZ112" s="7">
        <f t="shared" si="123"/>
        <v>3</v>
      </c>
      <c r="DA112" s="11">
        <f t="shared" si="123"/>
        <v>0</v>
      </c>
      <c r="DB112" s="10">
        <f t="shared" si="123"/>
        <v>0</v>
      </c>
      <c r="DC112" s="11">
        <f t="shared" si="123"/>
        <v>0</v>
      </c>
      <c r="DD112" s="10">
        <f t="shared" si="123"/>
        <v>0</v>
      </c>
      <c r="DE112" s="11">
        <f t="shared" si="123"/>
        <v>0</v>
      </c>
      <c r="DF112" s="10">
        <f t="shared" si="123"/>
        <v>0</v>
      </c>
      <c r="DG112" s="11">
        <f t="shared" si="123"/>
        <v>0</v>
      </c>
      <c r="DH112" s="10">
        <f t="shared" si="123"/>
        <v>0</v>
      </c>
      <c r="DI112" s="11">
        <f t="shared" si="123"/>
        <v>0</v>
      </c>
      <c r="DJ112" s="10">
        <f t="shared" si="123"/>
        <v>0</v>
      </c>
      <c r="DK112" s="7">
        <f t="shared" si="123"/>
        <v>0</v>
      </c>
      <c r="DL112" s="11">
        <f t="shared" si="123"/>
        <v>0</v>
      </c>
      <c r="DM112" s="10">
        <f t="shared" si="123"/>
        <v>0</v>
      </c>
      <c r="DN112" s="11">
        <f t="shared" si="123"/>
        <v>0</v>
      </c>
      <c r="DO112" s="10">
        <f t="shared" si="123"/>
        <v>0</v>
      </c>
      <c r="DP112" s="11">
        <f t="shared" si="123"/>
        <v>0</v>
      </c>
      <c r="DQ112" s="10">
        <f t="shared" si="123"/>
        <v>0</v>
      </c>
      <c r="DR112" s="11">
        <f t="shared" si="123"/>
        <v>0</v>
      </c>
      <c r="DS112" s="10">
        <f t="shared" si="123"/>
        <v>0</v>
      </c>
      <c r="DT112" s="7">
        <f t="shared" si="123"/>
        <v>0</v>
      </c>
      <c r="DU112" s="7">
        <f t="shared" si="123"/>
        <v>0</v>
      </c>
      <c r="DV112" s="11">
        <f t="shared" si="123"/>
        <v>0</v>
      </c>
      <c r="DW112" s="10">
        <f t="shared" si="123"/>
        <v>0</v>
      </c>
      <c r="DX112" s="11">
        <f t="shared" si="123"/>
        <v>0</v>
      </c>
      <c r="DY112" s="10">
        <f t="shared" si="123"/>
        <v>0</v>
      </c>
      <c r="DZ112" s="11">
        <f t="shared" si="123"/>
        <v>0</v>
      </c>
      <c r="EA112" s="10">
        <f t="shared" si="123"/>
        <v>0</v>
      </c>
      <c r="EB112" s="11">
        <f t="shared" si="123"/>
        <v>0</v>
      </c>
      <c r="EC112" s="10">
        <f t="shared" si="123"/>
        <v>0</v>
      </c>
      <c r="ED112" s="11">
        <f t="shared" ref="ED112:EP112" si="124">SUM(ED111:ED111)</f>
        <v>0</v>
      </c>
      <c r="EE112" s="10">
        <f t="shared" si="124"/>
        <v>0</v>
      </c>
      <c r="EF112" s="7">
        <f t="shared" si="124"/>
        <v>0</v>
      </c>
      <c r="EG112" s="11">
        <f t="shared" si="124"/>
        <v>0</v>
      </c>
      <c r="EH112" s="10">
        <f t="shared" si="124"/>
        <v>0</v>
      </c>
      <c r="EI112" s="11">
        <f t="shared" si="124"/>
        <v>0</v>
      </c>
      <c r="EJ112" s="10">
        <f t="shared" si="124"/>
        <v>0</v>
      </c>
      <c r="EK112" s="11">
        <f t="shared" si="124"/>
        <v>0</v>
      </c>
      <c r="EL112" s="10">
        <f t="shared" si="124"/>
        <v>0</v>
      </c>
      <c r="EM112" s="11">
        <f t="shared" si="124"/>
        <v>0</v>
      </c>
      <c r="EN112" s="10">
        <f t="shared" si="124"/>
        <v>0</v>
      </c>
      <c r="EO112" s="7">
        <f t="shared" si="124"/>
        <v>0</v>
      </c>
      <c r="EP112" s="7">
        <f t="shared" si="124"/>
        <v>0</v>
      </c>
    </row>
    <row r="113" spans="1:146" ht="19.95" customHeight="1" x14ac:dyDescent="0.25">
      <c r="A113" s="12" t="s">
        <v>231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2"/>
      <c r="EP113" s="13"/>
    </row>
    <row r="114" spans="1:146" x14ac:dyDescent="0.25">
      <c r="A114" s="6"/>
      <c r="B114" s="6"/>
      <c r="C114" s="6"/>
      <c r="D114" s="6" t="s">
        <v>232</v>
      </c>
      <c r="E114" s="3" t="s">
        <v>233</v>
      </c>
      <c r="F114" s="6">
        <f>COUNTIF(U114:EN114,"e")</f>
        <v>0</v>
      </c>
      <c r="G114" s="6">
        <f>COUNTIF(U114:EN114,"z")</f>
        <v>1</v>
      </c>
      <c r="H114" s="6">
        <f>SUM(I114:Q114)</f>
        <v>0</v>
      </c>
      <c r="I114" s="6">
        <f>U114+AP114+BK114+CF114+DA114+DV114</f>
        <v>0</v>
      </c>
      <c r="J114" s="6">
        <f>W114+AR114+BM114+CH114+DC114+DX114</f>
        <v>0</v>
      </c>
      <c r="K114" s="6">
        <f>Y114+AT114+BO114+CJ114+DE114+DZ114</f>
        <v>0</v>
      </c>
      <c r="L114" s="6">
        <f>AA114+AV114+BQ114+CL114+DG114+EB114</f>
        <v>0</v>
      </c>
      <c r="M114" s="6">
        <f>AC114+AX114+BS114+CN114+DI114+ED114</f>
        <v>0</v>
      </c>
      <c r="N114" s="6">
        <f>AF114+BA114+BV114+CQ114+DL114+EG114</f>
        <v>0</v>
      </c>
      <c r="O114" s="6">
        <f>AH114+BC114+BX114+CS114+DN114+EI114</f>
        <v>0</v>
      </c>
      <c r="P114" s="6">
        <f>AJ114+BE114+BZ114+CU114+DP114+EK114</f>
        <v>0</v>
      </c>
      <c r="Q114" s="6">
        <f>AL114+BG114+CB114+CW114+DR114+EM114</f>
        <v>0</v>
      </c>
      <c r="R114" s="7">
        <f>AO114+BJ114+CE114+CZ114+DU114+EP114</f>
        <v>0</v>
      </c>
      <c r="S114" s="7">
        <f>AN114+BI114+CD114+CY114+DT114+EO114</f>
        <v>0</v>
      </c>
      <c r="T114" s="7">
        <v>0</v>
      </c>
      <c r="U114" s="11"/>
      <c r="V114" s="10"/>
      <c r="W114" s="11">
        <v>0</v>
      </c>
      <c r="X114" s="10" t="s">
        <v>57</v>
      </c>
      <c r="Y114" s="11"/>
      <c r="Z114" s="10"/>
      <c r="AA114" s="11"/>
      <c r="AB114" s="10"/>
      <c r="AC114" s="11"/>
      <c r="AD114" s="10"/>
      <c r="AE114" s="7">
        <v>0</v>
      </c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>AE114+AN114</f>
        <v>0</v>
      </c>
      <c r="AP114" s="11"/>
      <c r="AQ114" s="10"/>
      <c r="AR114" s="11"/>
      <c r="AS114" s="10"/>
      <c r="AT114" s="11"/>
      <c r="AU114" s="10"/>
      <c r="AV114" s="11"/>
      <c r="AW114" s="10"/>
      <c r="AX114" s="11"/>
      <c r="AY114" s="10"/>
      <c r="AZ114" s="7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AZ114+BI114</f>
        <v>0</v>
      </c>
      <c r="BK114" s="11"/>
      <c r="BL114" s="10"/>
      <c r="BM114" s="11"/>
      <c r="BN114" s="10"/>
      <c r="BO114" s="11"/>
      <c r="BP114" s="10"/>
      <c r="BQ114" s="11"/>
      <c r="BR114" s="10"/>
      <c r="BS114" s="11"/>
      <c r="BT114" s="10"/>
      <c r="BU114" s="7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BU114+CD114</f>
        <v>0</v>
      </c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CP114+CY114</f>
        <v>0</v>
      </c>
      <c r="DA114" s="11"/>
      <c r="DB114" s="10"/>
      <c r="DC114" s="11"/>
      <c r="DD114" s="10"/>
      <c r="DE114" s="11"/>
      <c r="DF114" s="10"/>
      <c r="DG114" s="11"/>
      <c r="DH114" s="10"/>
      <c r="DI114" s="11"/>
      <c r="DJ114" s="10"/>
      <c r="DK114" s="7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DK114+DT114</f>
        <v>0</v>
      </c>
      <c r="DV114" s="11"/>
      <c r="DW114" s="10"/>
      <c r="DX114" s="11"/>
      <c r="DY114" s="10"/>
      <c r="DZ114" s="11"/>
      <c r="EA114" s="10"/>
      <c r="EB114" s="11"/>
      <c r="EC114" s="10"/>
      <c r="ED114" s="11"/>
      <c r="EE114" s="10"/>
      <c r="EF114" s="7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EF114+EO114</f>
        <v>0</v>
      </c>
    </row>
    <row r="115" spans="1:146" x14ac:dyDescent="0.25">
      <c r="A115" s="6"/>
      <c r="B115" s="6"/>
      <c r="C115" s="6"/>
      <c r="D115" s="6" t="s">
        <v>234</v>
      </c>
      <c r="E115" s="3" t="s">
        <v>235</v>
      </c>
      <c r="F115" s="6">
        <f>COUNTIF(U115:EN115,"e")</f>
        <v>0</v>
      </c>
      <c r="G115" s="6">
        <f>COUNTIF(U115:EN115,"z")</f>
        <v>1</v>
      </c>
      <c r="H115" s="6">
        <f>SUM(I115:Q115)</f>
        <v>4</v>
      </c>
      <c r="I115" s="6">
        <f>U115+AP115+BK115+CF115+DA115+DV115</f>
        <v>4</v>
      </c>
      <c r="J115" s="6">
        <f>W115+AR115+BM115+CH115+DC115+DX115</f>
        <v>0</v>
      </c>
      <c r="K115" s="6">
        <f>Y115+AT115+BO115+CJ115+DE115+DZ115</f>
        <v>0</v>
      </c>
      <c r="L115" s="6">
        <f>AA115+AV115+BQ115+CL115+DG115+EB115</f>
        <v>0</v>
      </c>
      <c r="M115" s="6">
        <f>AC115+AX115+BS115+CN115+DI115+ED115</f>
        <v>0</v>
      </c>
      <c r="N115" s="6">
        <f>AF115+BA115+BV115+CQ115+DL115+EG115</f>
        <v>0</v>
      </c>
      <c r="O115" s="6">
        <f>AH115+BC115+BX115+CS115+DN115+EI115</f>
        <v>0</v>
      </c>
      <c r="P115" s="6">
        <f>AJ115+BE115+BZ115+CU115+DP115+EK115</f>
        <v>0</v>
      </c>
      <c r="Q115" s="6">
        <f>AL115+BG115+CB115+CW115+DR115+EM115</f>
        <v>0</v>
      </c>
      <c r="R115" s="7">
        <f>AO115+BJ115+CE115+CZ115+DU115+EP115</f>
        <v>0</v>
      </c>
      <c r="S115" s="7">
        <f>AN115+BI115+CD115+CY115+DT115+EO115</f>
        <v>0</v>
      </c>
      <c r="T115" s="7">
        <v>0</v>
      </c>
      <c r="U115" s="11">
        <v>4</v>
      </c>
      <c r="V115" s="10" t="s">
        <v>57</v>
      </c>
      <c r="W115" s="11"/>
      <c r="X115" s="10"/>
      <c r="Y115" s="11"/>
      <c r="Z115" s="10"/>
      <c r="AA115" s="11"/>
      <c r="AB115" s="10"/>
      <c r="AC115" s="11"/>
      <c r="AD115" s="10"/>
      <c r="AE115" s="7">
        <v>0</v>
      </c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>AE115+AN115</f>
        <v>0</v>
      </c>
      <c r="AP115" s="11"/>
      <c r="AQ115" s="10"/>
      <c r="AR115" s="11"/>
      <c r="AS115" s="10"/>
      <c r="AT115" s="11"/>
      <c r="AU115" s="10"/>
      <c r="AV115" s="11"/>
      <c r="AW115" s="10"/>
      <c r="AX115" s="11"/>
      <c r="AY115" s="10"/>
      <c r="AZ115" s="7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AZ115+BI115</f>
        <v>0</v>
      </c>
      <c r="BK115" s="11"/>
      <c r="BL115" s="10"/>
      <c r="BM115" s="11"/>
      <c r="BN115" s="10"/>
      <c r="BO115" s="11"/>
      <c r="BP115" s="10"/>
      <c r="BQ115" s="11"/>
      <c r="BR115" s="10"/>
      <c r="BS115" s="11"/>
      <c r="BT115" s="10"/>
      <c r="BU115" s="7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BU115+CD115</f>
        <v>0</v>
      </c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CP115+CY115</f>
        <v>0</v>
      </c>
      <c r="DA115" s="11"/>
      <c r="DB115" s="10"/>
      <c r="DC115" s="11"/>
      <c r="DD115" s="10"/>
      <c r="DE115" s="11"/>
      <c r="DF115" s="10"/>
      <c r="DG115" s="11"/>
      <c r="DH115" s="10"/>
      <c r="DI115" s="11"/>
      <c r="DJ115" s="10"/>
      <c r="DK115" s="7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DK115+DT115</f>
        <v>0</v>
      </c>
      <c r="DV115" s="11"/>
      <c r="DW115" s="10"/>
      <c r="DX115" s="11"/>
      <c r="DY115" s="10"/>
      <c r="DZ115" s="11"/>
      <c r="EA115" s="10"/>
      <c r="EB115" s="11"/>
      <c r="EC115" s="10"/>
      <c r="ED115" s="11"/>
      <c r="EE115" s="10"/>
      <c r="EF115" s="7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EF115+EO115</f>
        <v>0</v>
      </c>
    </row>
    <row r="116" spans="1:146" x14ac:dyDescent="0.25">
      <c r="A116" s="6"/>
      <c r="B116" s="6"/>
      <c r="C116" s="6"/>
      <c r="D116" s="6" t="s">
        <v>236</v>
      </c>
      <c r="E116" s="3" t="s">
        <v>237</v>
      </c>
      <c r="F116" s="6">
        <f>COUNTIF(U116:EN116,"e")</f>
        <v>0</v>
      </c>
      <c r="G116" s="6">
        <f>COUNTIF(U116:EN116,"z")</f>
        <v>1</v>
      </c>
      <c r="H116" s="6">
        <f>SUM(I116:Q116)</f>
        <v>2</v>
      </c>
      <c r="I116" s="6">
        <f>U116+AP116+BK116+CF116+DA116+DV116</f>
        <v>2</v>
      </c>
      <c r="J116" s="6">
        <f>W116+AR116+BM116+CH116+DC116+DX116</f>
        <v>0</v>
      </c>
      <c r="K116" s="6">
        <f>Y116+AT116+BO116+CJ116+DE116+DZ116</f>
        <v>0</v>
      </c>
      <c r="L116" s="6">
        <f>AA116+AV116+BQ116+CL116+DG116+EB116</f>
        <v>0</v>
      </c>
      <c r="M116" s="6">
        <f>AC116+AX116+BS116+CN116+DI116+ED116</f>
        <v>0</v>
      </c>
      <c r="N116" s="6">
        <f>AF116+BA116+BV116+CQ116+DL116+EG116</f>
        <v>0</v>
      </c>
      <c r="O116" s="6">
        <f>AH116+BC116+BX116+CS116+DN116+EI116</f>
        <v>0</v>
      </c>
      <c r="P116" s="6">
        <f>AJ116+BE116+BZ116+CU116+DP116+EK116</f>
        <v>0</v>
      </c>
      <c r="Q116" s="6">
        <f>AL116+BG116+CB116+CW116+DR116+EM116</f>
        <v>0</v>
      </c>
      <c r="R116" s="7">
        <f>AO116+BJ116+CE116+CZ116+DU116+EP116</f>
        <v>0</v>
      </c>
      <c r="S116" s="7">
        <f>AN116+BI116+CD116+CY116+DT116+EO116</f>
        <v>0</v>
      </c>
      <c r="T116" s="7">
        <v>0</v>
      </c>
      <c r="U116" s="11"/>
      <c r="V116" s="10"/>
      <c r="W116" s="11"/>
      <c r="X116" s="10"/>
      <c r="Y116" s="11"/>
      <c r="Z116" s="10"/>
      <c r="AA116" s="11"/>
      <c r="AB116" s="10"/>
      <c r="AC116" s="11"/>
      <c r="AD116" s="10"/>
      <c r="AE116" s="7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>AE116+AN116</f>
        <v>0</v>
      </c>
      <c r="AP116" s="11"/>
      <c r="AQ116" s="10"/>
      <c r="AR116" s="11"/>
      <c r="AS116" s="10"/>
      <c r="AT116" s="11"/>
      <c r="AU116" s="10"/>
      <c r="AV116" s="11"/>
      <c r="AW116" s="10"/>
      <c r="AX116" s="11"/>
      <c r="AY116" s="10"/>
      <c r="AZ116" s="7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>AZ116+BI116</f>
        <v>0</v>
      </c>
      <c r="BK116" s="11"/>
      <c r="BL116" s="10"/>
      <c r="BM116" s="11"/>
      <c r="BN116" s="10"/>
      <c r="BO116" s="11"/>
      <c r="BP116" s="10"/>
      <c r="BQ116" s="11"/>
      <c r="BR116" s="10"/>
      <c r="BS116" s="11"/>
      <c r="BT116" s="10"/>
      <c r="BU116" s="7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>BU116+CD116</f>
        <v>0</v>
      </c>
      <c r="CF116" s="11">
        <v>2</v>
      </c>
      <c r="CG116" s="10" t="s">
        <v>57</v>
      </c>
      <c r="CH116" s="11"/>
      <c r="CI116" s="10"/>
      <c r="CJ116" s="11"/>
      <c r="CK116" s="10"/>
      <c r="CL116" s="11"/>
      <c r="CM116" s="10"/>
      <c r="CN116" s="11"/>
      <c r="CO116" s="10"/>
      <c r="CP116" s="7">
        <v>0</v>
      </c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>CP116+CY116</f>
        <v>0</v>
      </c>
      <c r="DA116" s="11"/>
      <c r="DB116" s="10"/>
      <c r="DC116" s="11"/>
      <c r="DD116" s="10"/>
      <c r="DE116" s="11"/>
      <c r="DF116" s="10"/>
      <c r="DG116" s="11"/>
      <c r="DH116" s="10"/>
      <c r="DI116" s="11"/>
      <c r="DJ116" s="10"/>
      <c r="DK116" s="7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>DK116+DT116</f>
        <v>0</v>
      </c>
      <c r="DV116" s="11"/>
      <c r="DW116" s="10"/>
      <c r="DX116" s="11"/>
      <c r="DY116" s="10"/>
      <c r="DZ116" s="11"/>
      <c r="EA116" s="10"/>
      <c r="EB116" s="11"/>
      <c r="EC116" s="10"/>
      <c r="ED116" s="11"/>
      <c r="EE116" s="10"/>
      <c r="EF116" s="7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>EF116+EO116</f>
        <v>0</v>
      </c>
    </row>
    <row r="117" spans="1:146" ht="16.05" customHeight="1" x14ac:dyDescent="0.25">
      <c r="A117" s="6"/>
      <c r="B117" s="6"/>
      <c r="C117" s="6"/>
      <c r="D117" s="6"/>
      <c r="E117" s="6" t="s">
        <v>82</v>
      </c>
      <c r="F117" s="6">
        <f t="shared" ref="F117:AK117" si="125">SUM(F114:F116)</f>
        <v>0</v>
      </c>
      <c r="G117" s="6">
        <f t="shared" si="125"/>
        <v>3</v>
      </c>
      <c r="H117" s="6">
        <f t="shared" si="125"/>
        <v>6</v>
      </c>
      <c r="I117" s="6">
        <f t="shared" si="125"/>
        <v>6</v>
      </c>
      <c r="J117" s="6">
        <f t="shared" si="125"/>
        <v>0</v>
      </c>
      <c r="K117" s="6">
        <f t="shared" si="125"/>
        <v>0</v>
      </c>
      <c r="L117" s="6">
        <f t="shared" si="125"/>
        <v>0</v>
      </c>
      <c r="M117" s="6">
        <f t="shared" si="125"/>
        <v>0</v>
      </c>
      <c r="N117" s="6">
        <f t="shared" si="125"/>
        <v>0</v>
      </c>
      <c r="O117" s="6">
        <f t="shared" si="125"/>
        <v>0</v>
      </c>
      <c r="P117" s="6">
        <f t="shared" si="125"/>
        <v>0</v>
      </c>
      <c r="Q117" s="6">
        <f t="shared" si="125"/>
        <v>0</v>
      </c>
      <c r="R117" s="7">
        <f t="shared" si="125"/>
        <v>0</v>
      </c>
      <c r="S117" s="7">
        <f t="shared" si="125"/>
        <v>0</v>
      </c>
      <c r="T117" s="7">
        <f t="shared" si="125"/>
        <v>0</v>
      </c>
      <c r="U117" s="11">
        <f t="shared" si="125"/>
        <v>4</v>
      </c>
      <c r="V117" s="10">
        <f t="shared" si="125"/>
        <v>0</v>
      </c>
      <c r="W117" s="11">
        <f t="shared" si="125"/>
        <v>0</v>
      </c>
      <c r="X117" s="10">
        <f t="shared" si="125"/>
        <v>0</v>
      </c>
      <c r="Y117" s="11">
        <f t="shared" si="125"/>
        <v>0</v>
      </c>
      <c r="Z117" s="10">
        <f t="shared" si="125"/>
        <v>0</v>
      </c>
      <c r="AA117" s="11">
        <f t="shared" si="125"/>
        <v>0</v>
      </c>
      <c r="AB117" s="10">
        <f t="shared" si="125"/>
        <v>0</v>
      </c>
      <c r="AC117" s="11">
        <f t="shared" si="125"/>
        <v>0</v>
      </c>
      <c r="AD117" s="10">
        <f t="shared" si="125"/>
        <v>0</v>
      </c>
      <c r="AE117" s="7">
        <f t="shared" si="125"/>
        <v>0</v>
      </c>
      <c r="AF117" s="11">
        <f t="shared" si="125"/>
        <v>0</v>
      </c>
      <c r="AG117" s="10">
        <f t="shared" si="125"/>
        <v>0</v>
      </c>
      <c r="AH117" s="11">
        <f t="shared" si="125"/>
        <v>0</v>
      </c>
      <c r="AI117" s="10">
        <f t="shared" si="125"/>
        <v>0</v>
      </c>
      <c r="AJ117" s="11">
        <f t="shared" si="125"/>
        <v>0</v>
      </c>
      <c r="AK117" s="10">
        <f t="shared" si="125"/>
        <v>0</v>
      </c>
      <c r="AL117" s="11">
        <f t="shared" ref="AL117:BQ117" si="126">SUM(AL114:AL116)</f>
        <v>0</v>
      </c>
      <c r="AM117" s="10">
        <f t="shared" si="126"/>
        <v>0</v>
      </c>
      <c r="AN117" s="7">
        <f t="shared" si="126"/>
        <v>0</v>
      </c>
      <c r="AO117" s="7">
        <f t="shared" si="126"/>
        <v>0</v>
      </c>
      <c r="AP117" s="11">
        <f t="shared" si="126"/>
        <v>0</v>
      </c>
      <c r="AQ117" s="10">
        <f t="shared" si="126"/>
        <v>0</v>
      </c>
      <c r="AR117" s="11">
        <f t="shared" si="126"/>
        <v>0</v>
      </c>
      <c r="AS117" s="10">
        <f t="shared" si="126"/>
        <v>0</v>
      </c>
      <c r="AT117" s="11">
        <f t="shared" si="126"/>
        <v>0</v>
      </c>
      <c r="AU117" s="10">
        <f t="shared" si="126"/>
        <v>0</v>
      </c>
      <c r="AV117" s="11">
        <f t="shared" si="126"/>
        <v>0</v>
      </c>
      <c r="AW117" s="10">
        <f t="shared" si="126"/>
        <v>0</v>
      </c>
      <c r="AX117" s="11">
        <f t="shared" si="126"/>
        <v>0</v>
      </c>
      <c r="AY117" s="10">
        <f t="shared" si="126"/>
        <v>0</v>
      </c>
      <c r="AZ117" s="7">
        <f t="shared" si="126"/>
        <v>0</v>
      </c>
      <c r="BA117" s="11">
        <f t="shared" si="126"/>
        <v>0</v>
      </c>
      <c r="BB117" s="10">
        <f t="shared" si="126"/>
        <v>0</v>
      </c>
      <c r="BC117" s="11">
        <f t="shared" si="126"/>
        <v>0</v>
      </c>
      <c r="BD117" s="10">
        <f t="shared" si="126"/>
        <v>0</v>
      </c>
      <c r="BE117" s="11">
        <f t="shared" si="126"/>
        <v>0</v>
      </c>
      <c r="BF117" s="10">
        <f t="shared" si="126"/>
        <v>0</v>
      </c>
      <c r="BG117" s="11">
        <f t="shared" si="126"/>
        <v>0</v>
      </c>
      <c r="BH117" s="10">
        <f t="shared" si="126"/>
        <v>0</v>
      </c>
      <c r="BI117" s="7">
        <f t="shared" si="126"/>
        <v>0</v>
      </c>
      <c r="BJ117" s="7">
        <f t="shared" si="126"/>
        <v>0</v>
      </c>
      <c r="BK117" s="11">
        <f t="shared" si="126"/>
        <v>0</v>
      </c>
      <c r="BL117" s="10">
        <f t="shared" si="126"/>
        <v>0</v>
      </c>
      <c r="BM117" s="11">
        <f t="shared" si="126"/>
        <v>0</v>
      </c>
      <c r="BN117" s="10">
        <f t="shared" si="126"/>
        <v>0</v>
      </c>
      <c r="BO117" s="11">
        <f t="shared" si="126"/>
        <v>0</v>
      </c>
      <c r="BP117" s="10">
        <f t="shared" si="126"/>
        <v>0</v>
      </c>
      <c r="BQ117" s="11">
        <f t="shared" si="126"/>
        <v>0</v>
      </c>
      <c r="BR117" s="10">
        <f t="shared" ref="BR117:CW117" si="127">SUM(BR114:BR116)</f>
        <v>0</v>
      </c>
      <c r="BS117" s="11">
        <f t="shared" si="127"/>
        <v>0</v>
      </c>
      <c r="BT117" s="10">
        <f t="shared" si="127"/>
        <v>0</v>
      </c>
      <c r="BU117" s="7">
        <f t="shared" si="127"/>
        <v>0</v>
      </c>
      <c r="BV117" s="11">
        <f t="shared" si="127"/>
        <v>0</v>
      </c>
      <c r="BW117" s="10">
        <f t="shared" si="127"/>
        <v>0</v>
      </c>
      <c r="BX117" s="11">
        <f t="shared" si="127"/>
        <v>0</v>
      </c>
      <c r="BY117" s="10">
        <f t="shared" si="127"/>
        <v>0</v>
      </c>
      <c r="BZ117" s="11">
        <f t="shared" si="127"/>
        <v>0</v>
      </c>
      <c r="CA117" s="10">
        <f t="shared" si="127"/>
        <v>0</v>
      </c>
      <c r="CB117" s="11">
        <f t="shared" si="127"/>
        <v>0</v>
      </c>
      <c r="CC117" s="10">
        <f t="shared" si="127"/>
        <v>0</v>
      </c>
      <c r="CD117" s="7">
        <f t="shared" si="127"/>
        <v>0</v>
      </c>
      <c r="CE117" s="7">
        <f t="shared" si="127"/>
        <v>0</v>
      </c>
      <c r="CF117" s="11">
        <f t="shared" si="127"/>
        <v>2</v>
      </c>
      <c r="CG117" s="10">
        <f t="shared" si="127"/>
        <v>0</v>
      </c>
      <c r="CH117" s="11">
        <f t="shared" si="127"/>
        <v>0</v>
      </c>
      <c r="CI117" s="10">
        <f t="shared" si="127"/>
        <v>0</v>
      </c>
      <c r="CJ117" s="11">
        <f t="shared" si="127"/>
        <v>0</v>
      </c>
      <c r="CK117" s="10">
        <f t="shared" si="127"/>
        <v>0</v>
      </c>
      <c r="CL117" s="11">
        <f t="shared" si="127"/>
        <v>0</v>
      </c>
      <c r="CM117" s="10">
        <f t="shared" si="127"/>
        <v>0</v>
      </c>
      <c r="CN117" s="11">
        <f t="shared" si="127"/>
        <v>0</v>
      </c>
      <c r="CO117" s="10">
        <f t="shared" si="127"/>
        <v>0</v>
      </c>
      <c r="CP117" s="7">
        <f t="shared" si="127"/>
        <v>0</v>
      </c>
      <c r="CQ117" s="11">
        <f t="shared" si="127"/>
        <v>0</v>
      </c>
      <c r="CR117" s="10">
        <f t="shared" si="127"/>
        <v>0</v>
      </c>
      <c r="CS117" s="11">
        <f t="shared" si="127"/>
        <v>0</v>
      </c>
      <c r="CT117" s="10">
        <f t="shared" si="127"/>
        <v>0</v>
      </c>
      <c r="CU117" s="11">
        <f t="shared" si="127"/>
        <v>0</v>
      </c>
      <c r="CV117" s="10">
        <f t="shared" si="127"/>
        <v>0</v>
      </c>
      <c r="CW117" s="11">
        <f t="shared" si="127"/>
        <v>0</v>
      </c>
      <c r="CX117" s="10">
        <f t="shared" ref="CX117:EC117" si="128">SUM(CX114:CX116)</f>
        <v>0</v>
      </c>
      <c r="CY117" s="7">
        <f t="shared" si="128"/>
        <v>0</v>
      </c>
      <c r="CZ117" s="7">
        <f t="shared" si="128"/>
        <v>0</v>
      </c>
      <c r="DA117" s="11">
        <f t="shared" si="128"/>
        <v>0</v>
      </c>
      <c r="DB117" s="10">
        <f t="shared" si="128"/>
        <v>0</v>
      </c>
      <c r="DC117" s="11">
        <f t="shared" si="128"/>
        <v>0</v>
      </c>
      <c r="DD117" s="10">
        <f t="shared" si="128"/>
        <v>0</v>
      </c>
      <c r="DE117" s="11">
        <f t="shared" si="128"/>
        <v>0</v>
      </c>
      <c r="DF117" s="10">
        <f t="shared" si="128"/>
        <v>0</v>
      </c>
      <c r="DG117" s="11">
        <f t="shared" si="128"/>
        <v>0</v>
      </c>
      <c r="DH117" s="10">
        <f t="shared" si="128"/>
        <v>0</v>
      </c>
      <c r="DI117" s="11">
        <f t="shared" si="128"/>
        <v>0</v>
      </c>
      <c r="DJ117" s="10">
        <f t="shared" si="128"/>
        <v>0</v>
      </c>
      <c r="DK117" s="7">
        <f t="shared" si="128"/>
        <v>0</v>
      </c>
      <c r="DL117" s="11">
        <f t="shared" si="128"/>
        <v>0</v>
      </c>
      <c r="DM117" s="10">
        <f t="shared" si="128"/>
        <v>0</v>
      </c>
      <c r="DN117" s="11">
        <f t="shared" si="128"/>
        <v>0</v>
      </c>
      <c r="DO117" s="10">
        <f t="shared" si="128"/>
        <v>0</v>
      </c>
      <c r="DP117" s="11">
        <f t="shared" si="128"/>
        <v>0</v>
      </c>
      <c r="DQ117" s="10">
        <f t="shared" si="128"/>
        <v>0</v>
      </c>
      <c r="DR117" s="11">
        <f t="shared" si="128"/>
        <v>0</v>
      </c>
      <c r="DS117" s="10">
        <f t="shared" si="128"/>
        <v>0</v>
      </c>
      <c r="DT117" s="7">
        <f t="shared" si="128"/>
        <v>0</v>
      </c>
      <c r="DU117" s="7">
        <f t="shared" si="128"/>
        <v>0</v>
      </c>
      <c r="DV117" s="11">
        <f t="shared" si="128"/>
        <v>0</v>
      </c>
      <c r="DW117" s="10">
        <f t="shared" si="128"/>
        <v>0</v>
      </c>
      <c r="DX117" s="11">
        <f t="shared" si="128"/>
        <v>0</v>
      </c>
      <c r="DY117" s="10">
        <f t="shared" si="128"/>
        <v>0</v>
      </c>
      <c r="DZ117" s="11">
        <f t="shared" si="128"/>
        <v>0</v>
      </c>
      <c r="EA117" s="10">
        <f t="shared" si="128"/>
        <v>0</v>
      </c>
      <c r="EB117" s="11">
        <f t="shared" si="128"/>
        <v>0</v>
      </c>
      <c r="EC117" s="10">
        <f t="shared" si="128"/>
        <v>0</v>
      </c>
      <c r="ED117" s="11">
        <f t="shared" ref="ED117:EP117" si="129">SUM(ED114:ED116)</f>
        <v>0</v>
      </c>
      <c r="EE117" s="10">
        <f t="shared" si="129"/>
        <v>0</v>
      </c>
      <c r="EF117" s="7">
        <f t="shared" si="129"/>
        <v>0</v>
      </c>
      <c r="EG117" s="11">
        <f t="shared" si="129"/>
        <v>0</v>
      </c>
      <c r="EH117" s="10">
        <f t="shared" si="129"/>
        <v>0</v>
      </c>
      <c r="EI117" s="11">
        <f t="shared" si="129"/>
        <v>0</v>
      </c>
      <c r="EJ117" s="10">
        <f t="shared" si="129"/>
        <v>0</v>
      </c>
      <c r="EK117" s="11">
        <f t="shared" si="129"/>
        <v>0</v>
      </c>
      <c r="EL117" s="10">
        <f t="shared" si="129"/>
        <v>0</v>
      </c>
      <c r="EM117" s="11">
        <f t="shared" si="129"/>
        <v>0</v>
      </c>
      <c r="EN117" s="10">
        <f t="shared" si="129"/>
        <v>0</v>
      </c>
      <c r="EO117" s="7">
        <f t="shared" si="129"/>
        <v>0</v>
      </c>
      <c r="EP117" s="7">
        <f t="shared" si="129"/>
        <v>0</v>
      </c>
    </row>
    <row r="118" spans="1:146" ht="19.95" customHeight="1" x14ac:dyDescent="0.25">
      <c r="A118" s="6"/>
      <c r="B118" s="6"/>
      <c r="C118" s="6"/>
      <c r="D118" s="6"/>
      <c r="E118" s="8" t="s">
        <v>238</v>
      </c>
      <c r="F118" s="6">
        <f>F29+F39+F71+F87+F112+F117</f>
        <v>18</v>
      </c>
      <c r="G118" s="6">
        <f>G29+G39+G71+G87+G112+G117</f>
        <v>102</v>
      </c>
      <c r="H118" s="6">
        <f t="shared" ref="H118:Q118" si="130">H29+H39+H71+H87+H117</f>
        <v>1159</v>
      </c>
      <c r="I118" s="6">
        <f t="shared" si="130"/>
        <v>384</v>
      </c>
      <c r="J118" s="6">
        <f t="shared" si="130"/>
        <v>463</v>
      </c>
      <c r="K118" s="6">
        <f t="shared" si="130"/>
        <v>36</v>
      </c>
      <c r="L118" s="6">
        <f t="shared" si="130"/>
        <v>0</v>
      </c>
      <c r="M118" s="6">
        <f t="shared" si="130"/>
        <v>19</v>
      </c>
      <c r="N118" s="6">
        <f t="shared" si="130"/>
        <v>100</v>
      </c>
      <c r="O118" s="6">
        <f t="shared" si="130"/>
        <v>157</v>
      </c>
      <c r="P118" s="6">
        <f t="shared" si="130"/>
        <v>0</v>
      </c>
      <c r="Q118" s="6">
        <f t="shared" si="130"/>
        <v>0</v>
      </c>
      <c r="R118" s="7">
        <f>R29+R39+R71+R87+R112+R117</f>
        <v>180</v>
      </c>
      <c r="S118" s="7">
        <f>S29+S39+S71+S87+S112+S117</f>
        <v>34</v>
      </c>
      <c r="T118" s="7">
        <f>T29+T39+T71+T87+T112+T117</f>
        <v>49.83</v>
      </c>
      <c r="U118" s="11">
        <f t="shared" ref="U118:AD118" si="131">U29+U39+U71+U87+U117</f>
        <v>95</v>
      </c>
      <c r="V118" s="10">
        <f t="shared" si="131"/>
        <v>0</v>
      </c>
      <c r="W118" s="11">
        <f t="shared" si="131"/>
        <v>88</v>
      </c>
      <c r="X118" s="10">
        <f t="shared" si="131"/>
        <v>0</v>
      </c>
      <c r="Y118" s="11">
        <f t="shared" si="131"/>
        <v>15</v>
      </c>
      <c r="Z118" s="10">
        <f t="shared" si="131"/>
        <v>0</v>
      </c>
      <c r="AA118" s="11">
        <f t="shared" si="131"/>
        <v>0</v>
      </c>
      <c r="AB118" s="10">
        <f t="shared" si="131"/>
        <v>0</v>
      </c>
      <c r="AC118" s="11">
        <f t="shared" si="131"/>
        <v>0</v>
      </c>
      <c r="AD118" s="10">
        <f t="shared" si="131"/>
        <v>0</v>
      </c>
      <c r="AE118" s="7">
        <f>AE29+AE39+AE71+AE87+AE112+AE117</f>
        <v>27</v>
      </c>
      <c r="AF118" s="11">
        <f t="shared" ref="AF118:AM118" si="132">AF29+AF39+AF71+AF87+AF117</f>
        <v>0</v>
      </c>
      <c r="AG118" s="10">
        <f t="shared" si="132"/>
        <v>0</v>
      </c>
      <c r="AH118" s="11">
        <f t="shared" si="132"/>
        <v>24</v>
      </c>
      <c r="AI118" s="10">
        <f t="shared" si="132"/>
        <v>0</v>
      </c>
      <c r="AJ118" s="11">
        <f t="shared" si="132"/>
        <v>0</v>
      </c>
      <c r="AK118" s="10">
        <f t="shared" si="132"/>
        <v>0</v>
      </c>
      <c r="AL118" s="11">
        <f t="shared" si="132"/>
        <v>0</v>
      </c>
      <c r="AM118" s="10">
        <f t="shared" si="132"/>
        <v>0</v>
      </c>
      <c r="AN118" s="7">
        <f>AN29+AN39+AN71+AN87+AN112+AN117</f>
        <v>3</v>
      </c>
      <c r="AO118" s="7">
        <f>AO29+AO39+AO71+AO87+AO112+AO117</f>
        <v>30</v>
      </c>
      <c r="AP118" s="11">
        <f t="shared" ref="AP118:AY118" si="133">AP29+AP39+AP71+AP87+AP117</f>
        <v>94</v>
      </c>
      <c r="AQ118" s="10">
        <f t="shared" si="133"/>
        <v>0</v>
      </c>
      <c r="AR118" s="11">
        <f t="shared" si="133"/>
        <v>80</v>
      </c>
      <c r="AS118" s="10">
        <f t="shared" si="133"/>
        <v>0</v>
      </c>
      <c r="AT118" s="11">
        <f t="shared" si="133"/>
        <v>0</v>
      </c>
      <c r="AU118" s="10">
        <f t="shared" si="133"/>
        <v>0</v>
      </c>
      <c r="AV118" s="11">
        <f t="shared" si="133"/>
        <v>0</v>
      </c>
      <c r="AW118" s="10">
        <f t="shared" si="133"/>
        <v>0</v>
      </c>
      <c r="AX118" s="11">
        <f t="shared" si="133"/>
        <v>0</v>
      </c>
      <c r="AY118" s="10">
        <f t="shared" si="133"/>
        <v>0</v>
      </c>
      <c r="AZ118" s="7">
        <f>AZ29+AZ39+AZ71+AZ87+AZ112+AZ117</f>
        <v>26</v>
      </c>
      <c r="BA118" s="11">
        <f t="shared" ref="BA118:BH118" si="134">BA29+BA39+BA71+BA87+BA117</f>
        <v>0</v>
      </c>
      <c r="BB118" s="10">
        <f t="shared" si="134"/>
        <v>0</v>
      </c>
      <c r="BC118" s="11">
        <f t="shared" si="134"/>
        <v>24</v>
      </c>
      <c r="BD118" s="10">
        <f t="shared" si="134"/>
        <v>0</v>
      </c>
      <c r="BE118" s="11">
        <f t="shared" si="134"/>
        <v>0</v>
      </c>
      <c r="BF118" s="10">
        <f t="shared" si="134"/>
        <v>0</v>
      </c>
      <c r="BG118" s="11">
        <f t="shared" si="134"/>
        <v>0</v>
      </c>
      <c r="BH118" s="10">
        <f t="shared" si="134"/>
        <v>0</v>
      </c>
      <c r="BI118" s="7">
        <f>BI29+BI39+BI71+BI87+BI112+BI117</f>
        <v>4</v>
      </c>
      <c r="BJ118" s="7">
        <f>BJ29+BJ39+BJ71+BJ87+BJ112+BJ117</f>
        <v>30</v>
      </c>
      <c r="BK118" s="11">
        <f t="shared" ref="BK118:BT118" si="135">BK29+BK39+BK71+BK87+BK117</f>
        <v>52</v>
      </c>
      <c r="BL118" s="10">
        <f t="shared" si="135"/>
        <v>0</v>
      </c>
      <c r="BM118" s="11">
        <f t="shared" si="135"/>
        <v>82</v>
      </c>
      <c r="BN118" s="10">
        <f t="shared" si="135"/>
        <v>0</v>
      </c>
      <c r="BO118" s="11">
        <f t="shared" si="135"/>
        <v>15</v>
      </c>
      <c r="BP118" s="10">
        <f t="shared" si="135"/>
        <v>0</v>
      </c>
      <c r="BQ118" s="11">
        <f t="shared" si="135"/>
        <v>0</v>
      </c>
      <c r="BR118" s="10">
        <f t="shared" si="135"/>
        <v>0</v>
      </c>
      <c r="BS118" s="11">
        <f t="shared" si="135"/>
        <v>0</v>
      </c>
      <c r="BT118" s="10">
        <f t="shared" si="135"/>
        <v>0</v>
      </c>
      <c r="BU118" s="7">
        <f>BU29+BU39+BU71+BU87+BU112+BU117</f>
        <v>23</v>
      </c>
      <c r="BV118" s="11">
        <f t="shared" ref="BV118:CC118" si="136">BV29+BV39+BV71+BV87+BV117</f>
        <v>20</v>
      </c>
      <c r="BW118" s="10">
        <f t="shared" si="136"/>
        <v>0</v>
      </c>
      <c r="BX118" s="11">
        <f t="shared" si="136"/>
        <v>22</v>
      </c>
      <c r="BY118" s="10">
        <f t="shared" si="136"/>
        <v>0</v>
      </c>
      <c r="BZ118" s="11">
        <f t="shared" si="136"/>
        <v>0</v>
      </c>
      <c r="CA118" s="10">
        <f t="shared" si="136"/>
        <v>0</v>
      </c>
      <c r="CB118" s="11">
        <f t="shared" si="136"/>
        <v>0</v>
      </c>
      <c r="CC118" s="10">
        <f t="shared" si="136"/>
        <v>0</v>
      </c>
      <c r="CD118" s="7">
        <f>CD29+CD39+CD71+CD87+CD112+CD117</f>
        <v>7</v>
      </c>
      <c r="CE118" s="7">
        <f>CE29+CE39+CE71+CE87+CE112+CE117</f>
        <v>30</v>
      </c>
      <c r="CF118" s="11">
        <f t="shared" ref="CF118:CO118" si="137">CF29+CF39+CF71+CF87+CF117</f>
        <v>46</v>
      </c>
      <c r="CG118" s="10">
        <f t="shared" si="137"/>
        <v>0</v>
      </c>
      <c r="CH118" s="11">
        <f t="shared" si="137"/>
        <v>59</v>
      </c>
      <c r="CI118" s="10">
        <f t="shared" si="137"/>
        <v>0</v>
      </c>
      <c r="CJ118" s="11">
        <f t="shared" si="137"/>
        <v>6</v>
      </c>
      <c r="CK118" s="10">
        <f t="shared" si="137"/>
        <v>0</v>
      </c>
      <c r="CL118" s="11">
        <f t="shared" si="137"/>
        <v>0</v>
      </c>
      <c r="CM118" s="10">
        <f t="shared" si="137"/>
        <v>0</v>
      </c>
      <c r="CN118" s="11">
        <f t="shared" si="137"/>
        <v>9</v>
      </c>
      <c r="CO118" s="10">
        <f t="shared" si="137"/>
        <v>0</v>
      </c>
      <c r="CP118" s="7">
        <f>CP29+CP39+CP71+CP87+CP112+CP117</f>
        <v>21.5</v>
      </c>
      <c r="CQ118" s="11">
        <f t="shared" ref="CQ118:CX118" si="138">CQ29+CQ39+CQ71+CQ87+CQ117</f>
        <v>40</v>
      </c>
      <c r="CR118" s="10">
        <f t="shared" si="138"/>
        <v>0</v>
      </c>
      <c r="CS118" s="11">
        <f t="shared" si="138"/>
        <v>31</v>
      </c>
      <c r="CT118" s="10">
        <f t="shared" si="138"/>
        <v>0</v>
      </c>
      <c r="CU118" s="11">
        <f t="shared" si="138"/>
        <v>0</v>
      </c>
      <c r="CV118" s="10">
        <f t="shared" si="138"/>
        <v>0</v>
      </c>
      <c r="CW118" s="11">
        <f t="shared" si="138"/>
        <v>0</v>
      </c>
      <c r="CX118" s="10">
        <f t="shared" si="138"/>
        <v>0</v>
      </c>
      <c r="CY118" s="7">
        <f>CY29+CY39+CY71+CY87+CY112+CY117</f>
        <v>8.5</v>
      </c>
      <c r="CZ118" s="7">
        <f>CZ29+CZ39+CZ71+CZ87+CZ112+CZ117</f>
        <v>30</v>
      </c>
      <c r="DA118" s="11">
        <f t="shared" ref="DA118:DJ118" si="139">DA29+DA39+DA71+DA87+DA117</f>
        <v>55</v>
      </c>
      <c r="DB118" s="10">
        <f t="shared" si="139"/>
        <v>0</v>
      </c>
      <c r="DC118" s="11">
        <f t="shared" si="139"/>
        <v>84</v>
      </c>
      <c r="DD118" s="10">
        <f t="shared" si="139"/>
        <v>0</v>
      </c>
      <c r="DE118" s="11">
        <f t="shared" si="139"/>
        <v>0</v>
      </c>
      <c r="DF118" s="10">
        <f t="shared" si="139"/>
        <v>0</v>
      </c>
      <c r="DG118" s="11">
        <f t="shared" si="139"/>
        <v>0</v>
      </c>
      <c r="DH118" s="10">
        <f t="shared" si="139"/>
        <v>0</v>
      </c>
      <c r="DI118" s="11">
        <f t="shared" si="139"/>
        <v>5</v>
      </c>
      <c r="DJ118" s="10">
        <f t="shared" si="139"/>
        <v>0</v>
      </c>
      <c r="DK118" s="7">
        <f>DK29+DK39+DK71+DK87+DK112+DK117</f>
        <v>20</v>
      </c>
      <c r="DL118" s="11">
        <f t="shared" ref="DL118:DS118" si="140">DL29+DL39+DL71+DL87+DL117</f>
        <v>40</v>
      </c>
      <c r="DM118" s="10">
        <f t="shared" si="140"/>
        <v>0</v>
      </c>
      <c r="DN118" s="11">
        <f t="shared" si="140"/>
        <v>47</v>
      </c>
      <c r="DO118" s="10">
        <f t="shared" si="140"/>
        <v>0</v>
      </c>
      <c r="DP118" s="11">
        <f t="shared" si="140"/>
        <v>0</v>
      </c>
      <c r="DQ118" s="10">
        <f t="shared" si="140"/>
        <v>0</v>
      </c>
      <c r="DR118" s="11">
        <f t="shared" si="140"/>
        <v>0</v>
      </c>
      <c r="DS118" s="10">
        <f t="shared" si="140"/>
        <v>0</v>
      </c>
      <c r="DT118" s="7">
        <f>DT29+DT39+DT71+DT87+DT112+DT117</f>
        <v>10</v>
      </c>
      <c r="DU118" s="7">
        <f>DU29+DU39+DU71+DU87+DU112+DU117</f>
        <v>30</v>
      </c>
      <c r="DV118" s="11">
        <f t="shared" ref="DV118:EE118" si="141">DV29+DV39+DV71+DV87+DV117</f>
        <v>42</v>
      </c>
      <c r="DW118" s="10">
        <f t="shared" si="141"/>
        <v>0</v>
      </c>
      <c r="DX118" s="11">
        <f t="shared" si="141"/>
        <v>70</v>
      </c>
      <c r="DY118" s="10">
        <f t="shared" si="141"/>
        <v>0</v>
      </c>
      <c r="DZ118" s="11">
        <f t="shared" si="141"/>
        <v>0</v>
      </c>
      <c r="EA118" s="10">
        <f t="shared" si="141"/>
        <v>0</v>
      </c>
      <c r="EB118" s="11">
        <f t="shared" si="141"/>
        <v>0</v>
      </c>
      <c r="EC118" s="10">
        <f t="shared" si="141"/>
        <v>0</v>
      </c>
      <c r="ED118" s="11">
        <f t="shared" si="141"/>
        <v>5</v>
      </c>
      <c r="EE118" s="10">
        <f t="shared" si="141"/>
        <v>0</v>
      </c>
      <c r="EF118" s="7">
        <f>EF29+EF39+EF71+EF87+EF112+EF117</f>
        <v>28.5</v>
      </c>
      <c r="EG118" s="11">
        <f t="shared" ref="EG118:EN118" si="142">EG29+EG39+EG71+EG87+EG117</f>
        <v>0</v>
      </c>
      <c r="EH118" s="10">
        <f t="shared" si="142"/>
        <v>0</v>
      </c>
      <c r="EI118" s="11">
        <f t="shared" si="142"/>
        <v>9</v>
      </c>
      <c r="EJ118" s="10">
        <f t="shared" si="142"/>
        <v>0</v>
      </c>
      <c r="EK118" s="11">
        <f t="shared" si="142"/>
        <v>0</v>
      </c>
      <c r="EL118" s="10">
        <f t="shared" si="142"/>
        <v>0</v>
      </c>
      <c r="EM118" s="11">
        <f t="shared" si="142"/>
        <v>0</v>
      </c>
      <c r="EN118" s="10">
        <f t="shared" si="142"/>
        <v>0</v>
      </c>
      <c r="EO118" s="7">
        <f>EO29+EO39+EO71+EO87+EO112+EO117</f>
        <v>1.5</v>
      </c>
      <c r="EP118" s="7">
        <f>EP29+EP39+EP71+EP87+EP112+EP117</f>
        <v>30</v>
      </c>
    </row>
    <row r="120" spans="1:146" x14ac:dyDescent="0.25">
      <c r="D120" s="3" t="s">
        <v>22</v>
      </c>
      <c r="E120" s="3" t="s">
        <v>239</v>
      </c>
    </row>
    <row r="121" spans="1:146" x14ac:dyDescent="0.25">
      <c r="D121" s="3" t="s">
        <v>26</v>
      </c>
      <c r="E121" s="3" t="s">
        <v>240</v>
      </c>
    </row>
    <row r="122" spans="1:146" x14ac:dyDescent="0.25">
      <c r="D122" s="14" t="s">
        <v>32</v>
      </c>
      <c r="E122" s="14"/>
    </row>
    <row r="123" spans="1:146" x14ac:dyDescent="0.25">
      <c r="D123" s="3" t="s">
        <v>34</v>
      </c>
      <c r="E123" s="3" t="s">
        <v>241</v>
      </c>
    </row>
    <row r="124" spans="1:146" x14ac:dyDescent="0.25">
      <c r="D124" s="3" t="s">
        <v>35</v>
      </c>
      <c r="E124" s="3" t="s">
        <v>242</v>
      </c>
    </row>
    <row r="125" spans="1:146" x14ac:dyDescent="0.25">
      <c r="D125" s="3" t="s">
        <v>36</v>
      </c>
      <c r="E125" s="3" t="s">
        <v>243</v>
      </c>
    </row>
    <row r="126" spans="1:146" x14ac:dyDescent="0.25">
      <c r="D126" s="3" t="s">
        <v>37</v>
      </c>
      <c r="E126" s="3" t="s">
        <v>244</v>
      </c>
      <c r="M126" s="9"/>
      <c r="U126" s="9"/>
      <c r="AC126" s="9"/>
    </row>
    <row r="127" spans="1:146" x14ac:dyDescent="0.25">
      <c r="D127" s="3" t="s">
        <v>38</v>
      </c>
      <c r="E127" s="3" t="s">
        <v>245</v>
      </c>
    </row>
    <row r="128" spans="1:146" x14ac:dyDescent="0.25">
      <c r="D128" s="14" t="s">
        <v>33</v>
      </c>
      <c r="E128" s="14"/>
    </row>
    <row r="129" spans="4:5" x14ac:dyDescent="0.25">
      <c r="D129" s="3" t="s">
        <v>35</v>
      </c>
      <c r="E129" s="3" t="s">
        <v>242</v>
      </c>
    </row>
    <row r="130" spans="4:5" x14ac:dyDescent="0.25">
      <c r="D130" s="3" t="s">
        <v>39</v>
      </c>
      <c r="E130" s="3" t="s">
        <v>246</v>
      </c>
    </row>
    <row r="131" spans="4:5" x14ac:dyDescent="0.25">
      <c r="D131" s="3" t="s">
        <v>40</v>
      </c>
      <c r="E131" s="3" t="s">
        <v>247</v>
      </c>
    </row>
    <row r="132" spans="4:5" x14ac:dyDescent="0.25">
      <c r="D132" s="3" t="s">
        <v>41</v>
      </c>
      <c r="E132" s="3" t="s">
        <v>248</v>
      </c>
    </row>
  </sheetData>
  <mergeCells count="132"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DK14:DK15"/>
    <mergeCell ref="DL14:DS14"/>
    <mergeCell ref="CQ15:CR15"/>
    <mergeCell ref="CS15:CT15"/>
    <mergeCell ref="CU15:CV15"/>
    <mergeCell ref="CW15:CX15"/>
    <mergeCell ref="CY14:CY15"/>
    <mergeCell ref="CZ14:CZ15"/>
    <mergeCell ref="DT14:DT15"/>
    <mergeCell ref="DU14:DU15"/>
    <mergeCell ref="DA12:EP12"/>
    <mergeCell ref="DA13:DU13"/>
    <mergeCell ref="DA14:DJ14"/>
    <mergeCell ref="DA15:DB15"/>
    <mergeCell ref="DC15:DD15"/>
    <mergeCell ref="DE15:DF15"/>
    <mergeCell ref="DG15:DH15"/>
    <mergeCell ref="DI15:DJ15"/>
    <mergeCell ref="DV13:EP13"/>
    <mergeCell ref="DV14:EE14"/>
    <mergeCell ref="DV15:DW15"/>
    <mergeCell ref="DX15:DY15"/>
    <mergeCell ref="DZ15:EA15"/>
    <mergeCell ref="EB15:EC15"/>
    <mergeCell ref="ED15:EE15"/>
    <mergeCell ref="EF14:EF15"/>
    <mergeCell ref="EG14:EN14"/>
    <mergeCell ref="EG15:EH15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A30:EP30"/>
    <mergeCell ref="A40:EP40"/>
    <mergeCell ref="A72:EP72"/>
    <mergeCell ref="A88:EP88"/>
    <mergeCell ref="C89:C90"/>
    <mergeCell ref="A89:A90"/>
    <mergeCell ref="B89:B90"/>
    <mergeCell ref="C91:C95"/>
    <mergeCell ref="A91:A95"/>
    <mergeCell ref="B91:B95"/>
    <mergeCell ref="C96:C99"/>
    <mergeCell ref="A96:A99"/>
    <mergeCell ref="B96:B99"/>
    <mergeCell ref="A110:EP110"/>
    <mergeCell ref="A113:EP113"/>
    <mergeCell ref="D122:E122"/>
    <mergeCell ref="D128:E128"/>
    <mergeCell ref="C100:C104"/>
    <mergeCell ref="A100:A104"/>
    <mergeCell ref="B100:B104"/>
    <mergeCell ref="C105:C109"/>
    <mergeCell ref="A105:A109"/>
    <mergeCell ref="B105:B109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Gospodarka regionalna i samorzą</vt:lpstr>
      <vt:lpstr>Logistyka w przedsiębiorstwie p</vt:lpstr>
      <vt:lpstr>Rachunkowość zarządcza</vt:lpstr>
      <vt:lpstr>Wycena i zarządzanie nieruchomo</vt:lpstr>
      <vt:lpstr>Zarządzanie w kryzysie</vt:lpstr>
      <vt:lpstr>Zarządzanie zasobami ludzkimi</vt:lpstr>
      <vt:lpstr>Zarządzanie informacją w przeds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2021-06-01T19:27:43Z</dcterms:created>
  <dcterms:modified xsi:type="dcterms:W3CDTF">2021-06-01T19:27:43Z</dcterms:modified>
</cp:coreProperties>
</file>