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\\ac-fs.ad.zut.edu.pl\redirectedfolders$\afabianczyk\Desktop\usługi ogrodnicze 2025\"/>
    </mc:Choice>
  </mc:AlternateContent>
  <xr:revisionPtr revIDLastSave="0" documentId="13_ncr:1_{E0C50F08-7D58-4017-88D3-0C70086A1803}" xr6:coauthVersionLast="47" xr6:coauthVersionMax="47" xr10:uidLastSave="{00000000-0000-0000-0000-000000000000}"/>
  <bookViews>
    <workbookView xWindow="-120" yWindow="-120" windowWidth="28080" windowHeight="15840" xr2:uid="{42FDCA7D-AB1E-4A62-84D6-048200F01209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9" i="1" l="1"/>
  <c r="K20" i="1"/>
  <c r="E28" i="1"/>
  <c r="E11" i="1"/>
  <c r="E15" i="1"/>
  <c r="K19" i="1"/>
  <c r="K13" i="1"/>
  <c r="K11" i="1"/>
  <c r="K10" i="1"/>
  <c r="K18" i="1"/>
  <c r="K17" i="1"/>
  <c r="K16" i="1"/>
  <c r="K15" i="1"/>
  <c r="K12" i="1"/>
  <c r="K9" i="1"/>
  <c r="E25" i="1"/>
  <c r="E23" i="1"/>
  <c r="E24" i="1"/>
  <c r="E26" i="1"/>
  <c r="E27" i="1"/>
  <c r="E20" i="1"/>
  <c r="E21" i="1"/>
  <c r="E22" i="1"/>
  <c r="E19" i="1"/>
  <c r="E17" i="1"/>
  <c r="E16" i="1"/>
  <c r="E14" i="1"/>
  <c r="E12" i="1"/>
  <c r="E9" i="1"/>
</calcChain>
</file>

<file path=xl/sharedStrings.xml><?xml version="1.0" encoding="utf-8"?>
<sst xmlns="http://schemas.openxmlformats.org/spreadsheetml/2006/main" count="45" uniqueCount="37">
  <si>
    <t>lp.</t>
  </si>
  <si>
    <t>Szacowana ilość usług w czasie trwania zlecenia</t>
  </si>
  <si>
    <t>Cena jednorazowej usługi (brutto)</t>
  </si>
  <si>
    <t>Odchwaszczanie drzew w ciągu sezonu wegetacyjnego</t>
  </si>
  <si>
    <t>Zabezpieczenie krzewów poprzez okrycie materiałem przewiewnym (po pierwszych przymrozkach utrzymujących się kilka dni z rzędu)</t>
  </si>
  <si>
    <t>DRZEWA</t>
  </si>
  <si>
    <t>KRZEWY</t>
  </si>
  <si>
    <t>NASADZANIE ODKRYWOWE - krzewy, pnącza, byliny</t>
  </si>
  <si>
    <t>TRAWNIKI</t>
  </si>
  <si>
    <t>Usługa</t>
  </si>
  <si>
    <t>Cena za wymagą ilość usług (brutto) [3x4]</t>
  </si>
  <si>
    <t>SUMA</t>
  </si>
  <si>
    <t>Odchwaszczanie w ciągu sezonu wegetacyjnego</t>
  </si>
  <si>
    <t>Nawożenie w okresie wegetacyjnym (wiosna, jesień)</t>
  </si>
  <si>
    <t>Zabezpieczenie poprzez okrycie materiałem przewiewnym - po pierwszych przymrozkach utrzymujących się przez kilka dni z rzędu</t>
  </si>
  <si>
    <t>Nawożenie - pierwsze koniec marca/do połowy kwietnia - w sezonie wegetacyjnym</t>
  </si>
  <si>
    <t>Wapnowanie gleby wapnem ogrodniczym</t>
  </si>
  <si>
    <t>Odchwaszczanie</t>
  </si>
  <si>
    <t>Napowietrzanie: wertykulacja - na przełomie marca i kwietnia</t>
  </si>
  <si>
    <t>Napowietrzenie: areacja - w lipcu</t>
  </si>
  <si>
    <t>Wałowanie (na wiosnę)</t>
  </si>
  <si>
    <t>Wyczesanie</t>
  </si>
  <si>
    <t xml:space="preserve">Przycinanie brzegów </t>
  </si>
  <si>
    <t>Cena za wymagą ilość usług (brutto) [8x9]</t>
  </si>
  <si>
    <t>Koszenie</t>
  </si>
  <si>
    <t>Krawędziowanie</t>
  </si>
  <si>
    <t>POZOSTAŁE USŁUGI</t>
  </si>
  <si>
    <t xml:space="preserve">Nawożenie </t>
  </si>
  <si>
    <t xml:space="preserve">Nawożenie roślin </t>
  </si>
  <si>
    <t xml:space="preserve">Opryski na rośliny dwuliścienne w trawniku </t>
  </si>
  <si>
    <t>Cięcia pielęgnacyjne roślin wolnostojących oraz żywopłotów</t>
  </si>
  <si>
    <t>Wypalanie chwastów z chodników i parkingów z płyt ażurowych</t>
  </si>
  <si>
    <t>Grabienie i utylizacja liści</t>
  </si>
  <si>
    <r>
      <t xml:space="preserve">Opryski roślin przeciw szkodnikom i </t>
    </r>
    <r>
      <rPr>
        <sz val="11"/>
        <color rgb="FF000000"/>
        <rFont val="Calibri"/>
        <family val="2"/>
        <charset val="238"/>
      </rPr>
      <t xml:space="preserve">grzybom </t>
    </r>
  </si>
  <si>
    <t>Przycinanie</t>
  </si>
  <si>
    <t>Ściółkowanie, nawożenie</t>
  </si>
  <si>
    <t>Wertykulacja wraz z dosiewką trawy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</si>
</sst>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charset val="238"/>
      <scheme val="minor"/>
    </font>
    <font>
      <i/>
      <sz val="11"/>
      <color theme="1"/>
      <name val="Aptos Narrow"/>
      <family val="2"/>
      <scheme val="minor"/>
    </font>
    <font>
      <i/>
      <sz val="8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name val="Aptos Narrow"/>
      <family val="2"/>
      <charset val="238"/>
      <scheme val="minor"/>
    </font>
    <font>
      <b/>
      <sz val="11"/>
      <name val="Aptos Narrow"/>
      <family val="2"/>
      <scheme val="minor"/>
    </font>
    <font>
      <sz val="11"/>
      <color theme="1"/>
      <name val="Calibri"/>
      <family val="2"/>
      <charset val="238"/>
    </font>
    <font>
      <sz val="11"/>
      <color rgb="FF000000"/>
      <name val="Calibri"/>
      <family val="2"/>
      <charset val="238"/>
    </font>
    <font>
      <sz val="11"/>
      <name val="Aptos Narrow"/>
      <family val="2"/>
      <scheme val="minor"/>
    </font>
    <font>
      <i/>
      <sz val="8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3" tint="0.89999084444715716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2" fillId="0" borderId="0" xfId="0" applyFont="1"/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0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5" fillId="0" borderId="6" xfId="0" applyFont="1" applyBorder="1" applyAlignment="1">
      <alignment horizontal="center" vertical="center"/>
    </xf>
    <xf numFmtId="0" fontId="0" fillId="0" borderId="3" xfId="0" applyBorder="1" applyAlignment="1">
      <alignment horizontal="left" vertical="center" wrapText="1"/>
    </xf>
    <xf numFmtId="0" fontId="0" fillId="0" borderId="7" xfId="0" applyBorder="1"/>
    <xf numFmtId="0" fontId="4" fillId="0" borderId="8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0" fillId="0" borderId="5" xfId="0" applyBorder="1"/>
    <xf numFmtId="0" fontId="0" fillId="0" borderId="4" xfId="0" applyBorder="1"/>
    <xf numFmtId="0" fontId="4" fillId="0" borderId="0" xfId="0" applyFont="1" applyAlignment="1">
      <alignment vertical="center"/>
    </xf>
    <xf numFmtId="0" fontId="0" fillId="0" borderId="15" xfId="0" applyBorder="1"/>
    <xf numFmtId="0" fontId="0" fillId="0" borderId="1" xfId="0" applyBorder="1" applyAlignment="1">
      <alignment horizontal="center"/>
    </xf>
    <xf numFmtId="0" fontId="9" fillId="0" borderId="0" xfId="0" applyFont="1" applyAlignment="1">
      <alignment horizontal="left" vertical="center" wrapText="1"/>
    </xf>
    <xf numFmtId="0" fontId="7" fillId="0" borderId="2" xfId="0" applyFont="1" applyBorder="1" applyAlignment="1">
      <alignment horizontal="center" vertical="center"/>
    </xf>
    <xf numFmtId="0" fontId="0" fillId="0" borderId="15" xfId="0" applyBorder="1" applyAlignment="1">
      <alignment vertical="center" wrapText="1"/>
    </xf>
    <xf numFmtId="0" fontId="0" fillId="0" borderId="15" xfId="0" applyBorder="1" applyAlignment="1">
      <alignment horizontal="center" vertical="center"/>
    </xf>
    <xf numFmtId="0" fontId="4" fillId="0" borderId="15" xfId="0" applyFont="1" applyBorder="1" applyAlignment="1">
      <alignment horizontal="right" vertical="center"/>
    </xf>
    <xf numFmtId="0" fontId="11" fillId="3" borderId="2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11" fillId="3" borderId="3" xfId="0" applyFont="1" applyFill="1" applyBorder="1"/>
    <xf numFmtId="0" fontId="8" fillId="0" borderId="8" xfId="0" applyFont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/>
    </xf>
    <xf numFmtId="0" fontId="11" fillId="3" borderId="1" xfId="0" applyFont="1" applyFill="1" applyBorder="1"/>
    <xf numFmtId="0" fontId="11" fillId="0" borderId="0" xfId="0" applyFont="1"/>
    <xf numFmtId="0" fontId="8" fillId="3" borderId="12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8" fillId="0" borderId="14" xfId="0" applyFont="1" applyBorder="1" applyAlignment="1">
      <alignment horizontal="right" vertical="center"/>
    </xf>
    <xf numFmtId="0" fontId="11" fillId="2" borderId="10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3" xfId="0" applyFont="1" applyFill="1" applyBorder="1"/>
    <xf numFmtId="0" fontId="11" fillId="2" borderId="1" xfId="0" applyFont="1" applyFill="1" applyBorder="1"/>
  </cellXfs>
  <cellStyles count="1">
    <cellStyle name="Normalny" xfId="0" builtinId="0"/>
  </cellStyles>
  <dxfs count="12"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strike val="0"/>
        <outline val="0"/>
        <shadow val="0"/>
        <u val="none"/>
        <vertAlign val="baseline"/>
        <color auto="1"/>
        <name val="Aptos Narrow"/>
        <family val="2"/>
        <scheme val="minor"/>
      </font>
    </dxf>
    <dxf>
      <border outline="0">
        <top style="medium">
          <color indexed="64"/>
        </top>
      </border>
    </dxf>
    <dxf>
      <border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solid">
          <fgColor indexed="64"/>
          <bgColor theme="3" tint="0.89999084444715716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medium">
          <color indexed="64"/>
        </top>
      </border>
    </dxf>
    <dxf>
      <border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ptos Narrow"/>
        <family val="2"/>
        <scheme val="minor"/>
      </font>
      <fill>
        <patternFill patternType="solid">
          <fgColor indexed="64"/>
          <bgColor theme="5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657225</xdr:colOff>
      <xdr:row>1</xdr:row>
      <xdr:rowOff>190499</xdr:rowOff>
    </xdr:from>
    <xdr:to>
      <xdr:col>9</xdr:col>
      <xdr:colOff>695325</xdr:colOff>
      <xdr:row>2</xdr:row>
      <xdr:rowOff>390525</xdr:rowOff>
    </xdr:to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3D77C8C2-A0EB-14D9-2451-23F335288E17}"/>
            </a:ext>
          </a:extLst>
        </xdr:cNvPr>
        <xdr:cNvSpPr txBox="1"/>
      </xdr:nvSpPr>
      <xdr:spPr>
        <a:xfrm>
          <a:off x="1457325" y="380999"/>
          <a:ext cx="9734550" cy="5715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l-PL" sz="1600" b="1"/>
            <a:t>Formluarz ofertowy wraz z zakresem wymaganych usług ogrodniczych na terenach Ośrodków Wypoczynkowych ZUT</a:t>
          </a:r>
        </a:p>
      </xdr:txBody>
    </xdr:sp>
    <xdr:clientData/>
  </xdr:twoCellAnchor>
  <xdr:twoCellAnchor>
    <xdr:from>
      <xdr:col>7</xdr:col>
      <xdr:colOff>3418417</xdr:colOff>
      <xdr:row>0</xdr:row>
      <xdr:rowOff>47626</xdr:rowOff>
    </xdr:from>
    <xdr:to>
      <xdr:col>10</xdr:col>
      <xdr:colOff>1057275</xdr:colOff>
      <xdr:row>1</xdr:row>
      <xdr:rowOff>158750</xdr:rowOff>
    </xdr:to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id="{C85E942E-0888-410F-C2D0-84648DBA8227}"/>
            </a:ext>
          </a:extLst>
        </xdr:cNvPr>
        <xdr:cNvSpPr txBox="1"/>
      </xdr:nvSpPr>
      <xdr:spPr>
        <a:xfrm>
          <a:off x="11779250" y="47626"/>
          <a:ext cx="3533775" cy="30162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1100" i="1"/>
            <a:t>Załącznik nr 1 do zapytan</a:t>
          </a:r>
          <a:r>
            <a:rPr lang="pl-PL" sz="1100" i="1" baseline="0"/>
            <a:t>ia ofertowego ADS-148-12(1)/2025</a:t>
          </a:r>
          <a:endParaRPr lang="pl-PL" sz="1100" i="1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3</xdr:row>
      <xdr:rowOff>208491</xdr:rowOff>
    </xdr:from>
    <xdr:to>
      <xdr:col>4</xdr:col>
      <xdr:colOff>1047750</xdr:colOff>
      <xdr:row>4</xdr:row>
      <xdr:rowOff>170390</xdr:rowOff>
    </xdr:to>
    <xdr:sp macro="" textlink="">
      <xdr:nvSpPr>
        <xdr:cNvPr id="4" name="pole tekstowe 3">
          <a:extLst>
            <a:ext uri="{FF2B5EF4-FFF2-40B4-BE49-F238E27FC236}">
              <a16:creationId xmlns:a16="http://schemas.microsoft.com/office/drawing/2014/main" id="{797E3326-BCC6-0124-79C8-67F7CD0267C3}"/>
            </a:ext>
          </a:extLst>
        </xdr:cNvPr>
        <xdr:cNvSpPr txBox="1"/>
      </xdr:nvSpPr>
      <xdr:spPr>
        <a:xfrm>
          <a:off x="0" y="1192741"/>
          <a:ext cx="7387167" cy="38523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l-PL" sz="1400" b="1"/>
            <a:t>Tabela 1 - Ośrodek</a:t>
          </a:r>
          <a:r>
            <a:rPr lang="pl-PL" sz="1400" b="1" baseline="0"/>
            <a:t> Wypoczynkowy w Dziwnowie ul. Kościelna 10</a:t>
          </a:r>
          <a:endParaRPr lang="pl-PL" sz="1400" b="1"/>
        </a:p>
      </xdr:txBody>
    </xdr:sp>
    <xdr:clientData/>
  </xdr:twoCellAnchor>
  <xdr:twoCellAnchor>
    <xdr:from>
      <xdr:col>5</xdr:col>
      <xdr:colOff>600076</xdr:colOff>
      <xdr:row>3</xdr:row>
      <xdr:rowOff>219075</xdr:rowOff>
    </xdr:from>
    <xdr:to>
      <xdr:col>10</xdr:col>
      <xdr:colOff>1162050</xdr:colOff>
      <xdr:row>4</xdr:row>
      <xdr:rowOff>171450</xdr:rowOff>
    </xdr:to>
    <xdr:sp macro="" textlink="">
      <xdr:nvSpPr>
        <xdr:cNvPr id="5" name="pole tekstowe 4">
          <a:extLst>
            <a:ext uri="{FF2B5EF4-FFF2-40B4-BE49-F238E27FC236}">
              <a16:creationId xmlns:a16="http://schemas.microsoft.com/office/drawing/2014/main" id="{09249AEE-F4AE-DDFA-485A-8B6261C6040D}"/>
            </a:ext>
          </a:extLst>
        </xdr:cNvPr>
        <xdr:cNvSpPr txBox="1"/>
      </xdr:nvSpPr>
      <xdr:spPr>
        <a:xfrm>
          <a:off x="6324601" y="1200150"/>
          <a:ext cx="6391274" cy="3714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l-PL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Tabela 2 - Ośrodek</a:t>
          </a:r>
          <a:r>
            <a:rPr lang="pl-PL" sz="14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Wypoczynkowy w Dziwnowie ul. Kościelna 35, 35a</a:t>
          </a:r>
          <a:endParaRPr lang="pl-PL" sz="1400">
            <a:effectLst/>
          </a:endParaRPr>
        </a:p>
      </xdr:txBody>
    </xdr:sp>
    <xdr:clientData/>
  </xdr:twoCellAnchor>
  <xdr:twoCellAnchor>
    <xdr:from>
      <xdr:col>1</xdr:col>
      <xdr:colOff>3132667</xdr:colOff>
      <xdr:row>29</xdr:row>
      <xdr:rowOff>127001</xdr:rowOff>
    </xdr:from>
    <xdr:to>
      <xdr:col>7</xdr:col>
      <xdr:colOff>3524250</xdr:colOff>
      <xdr:row>31</xdr:row>
      <xdr:rowOff>127001</xdr:rowOff>
    </xdr:to>
    <xdr:sp macro="" textlink="">
      <xdr:nvSpPr>
        <xdr:cNvPr id="6" name="pole tekstowe 5">
          <a:extLst>
            <a:ext uri="{FF2B5EF4-FFF2-40B4-BE49-F238E27FC236}">
              <a16:creationId xmlns:a16="http://schemas.microsoft.com/office/drawing/2014/main" id="{444276A6-6C79-302C-3FB8-B77409716AFA}"/>
            </a:ext>
          </a:extLst>
        </xdr:cNvPr>
        <xdr:cNvSpPr txBox="1"/>
      </xdr:nvSpPr>
      <xdr:spPr>
        <a:xfrm>
          <a:off x="3450167" y="7598834"/>
          <a:ext cx="8434916" cy="381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1600"/>
            <a:t>Usługi obejmują każdorazowo przedmuchiwanie ścieżek oraz uprzątnięcie terenu i utylizację śmieci.</a:t>
          </a:r>
        </a:p>
      </xdr:txBody>
    </xdr:sp>
    <xdr:clientData/>
  </xdr:twoCellAnchor>
  <xdr:twoCellAnchor>
    <xdr:from>
      <xdr:col>1</xdr:col>
      <xdr:colOff>2772833</xdr:colOff>
      <xdr:row>32</xdr:row>
      <xdr:rowOff>137585</xdr:rowOff>
    </xdr:from>
    <xdr:to>
      <xdr:col>8</xdr:col>
      <xdr:colOff>518583</xdr:colOff>
      <xdr:row>34</xdr:row>
      <xdr:rowOff>169335</xdr:rowOff>
    </xdr:to>
    <xdr:sp macro="" textlink="">
      <xdr:nvSpPr>
        <xdr:cNvPr id="7" name="pole tekstowe 6">
          <a:extLst>
            <a:ext uri="{FF2B5EF4-FFF2-40B4-BE49-F238E27FC236}">
              <a16:creationId xmlns:a16="http://schemas.microsoft.com/office/drawing/2014/main" id="{9740B2CA-F4D1-D97F-6280-AB9BEF5C9423}"/>
            </a:ext>
          </a:extLst>
        </xdr:cNvPr>
        <xdr:cNvSpPr txBox="1"/>
      </xdr:nvSpPr>
      <xdr:spPr>
        <a:xfrm>
          <a:off x="3090333" y="8180918"/>
          <a:ext cx="9366250" cy="412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Skłądający ofertę uzupełnia </a:t>
          </a:r>
          <a:r>
            <a:rPr lang="pl-PL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kolumny</a:t>
          </a:r>
          <a:r>
            <a:rPr lang="pl-PL" sz="14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4 i 9</a:t>
          </a:r>
          <a:r>
            <a:rPr lang="pl-PL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pl-PL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(wartości w kolumnie 5 i</a:t>
          </a:r>
          <a:r>
            <a:rPr lang="pl-PL" sz="1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10</a:t>
          </a:r>
          <a:r>
            <a:rPr lang="pl-PL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są automatycznie liczone). Proszę o nie usuwanie formuł.</a:t>
          </a:r>
          <a:endParaRPr lang="pl-PL" sz="1400">
            <a:effectLst/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415B301-8620-4BCF-ACAC-51E6D93E3498}" name="Tabela1" displayName="Tabela1" ref="A6:E29" totalsRowShown="0" headerRowDxfId="11" headerRowBorderDxfId="10" tableBorderDxfId="9">
  <autoFilter ref="A6:E29" xr:uid="{1415B301-8620-4BCF-ACAC-51E6D93E3498}"/>
  <tableColumns count="5">
    <tableColumn id="1" xr3:uid="{765FE694-2E7F-4E57-A7C6-14A01B411007}" name="lp."/>
    <tableColumn id="2" xr3:uid="{30FEBF0F-E99E-4A81-937E-6B964345B843}" name="Usługa" dataDxfId="8"/>
    <tableColumn id="3" xr3:uid="{FEB94ADB-06E0-48D4-8F0B-3CD88EE1A999}" name="Szacowana ilość usług w czasie trwania zlecenia" dataDxfId="7"/>
    <tableColumn id="4" xr3:uid="{6990CFB4-5DF9-4EBB-9A91-06D5F317679F}" name="Cena jednorazowej usługi (brutto)" dataDxfId="6"/>
    <tableColumn id="5" xr3:uid="{B3783099-901D-4B48-9E9D-FF2E0B881CB4}" name="Cena za wymagą ilość usług (brutto) [3x4]" dataDxfId="5"/>
  </tableColumns>
  <tableStyleInfo name="TableStyleLight8" showFirstColumn="0" showLastColumn="0" showRowStripes="1" showColumnStripes="0"/>
  <extLst>
    <ext xmlns:x14="http://schemas.microsoft.com/office/spreadsheetml/2009/9/main" uri="{504A1905-F514-4f6f-8877-14C23A59335A}">
      <x14:table altText="Tabela 1" altTextSummary="Tabela zawiera usługi ogrodnicze wymagane na terenie ośrodka wypoczynkowego w Dziwnowie przy ul. Kościelnej 10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3F6B99A-8F9E-4326-BEB4-17519770724C}" name="Tabela2" displayName="Tabela2" ref="G6:K20" totalsRowShown="0" headerRowDxfId="4" headerRowBorderDxfId="3" tableBorderDxfId="2">
  <autoFilter ref="G6:K20" xr:uid="{C3F6B99A-8F9E-4326-BEB4-17519770724C}"/>
  <tableColumns count="5">
    <tableColumn id="1" xr3:uid="{9CFD59C0-E254-4133-BC3B-5B22F8E72556}" name="lp."/>
    <tableColumn id="2" xr3:uid="{65033351-C48E-423C-A796-C97919115078}" name="Usługa"/>
    <tableColumn id="3" xr3:uid="{39C18FF2-CF3E-4FCE-BEBA-CA972D696985}" name="Szacowana ilość usług w czasie trwania zlecenia"/>
    <tableColumn id="4" xr3:uid="{2C02D70D-7071-48B2-A23A-0C11CA42D173}" name="Cena jednorazowej usługi (brutto)" dataDxfId="1"/>
    <tableColumn id="5" xr3:uid="{2BB601F9-EB04-40D9-BB0F-A5F064C8D5B2}" name="Cena za wymagą ilość usług (brutto) [8x9]" dataDxfId="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Tabela 2" altTextSummary="Tabela zawiera usługi ogrodnicze wymagane na terenie ośrodka wypoczynkowego w Dziwnowie przy ul. Kościelnej 35,35a."/>
    </ext>
  </extLst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3C5108-8D1A-443A-9B78-9C164D2789CE}">
  <sheetPr>
    <pageSetUpPr fitToPage="1"/>
  </sheetPr>
  <dimension ref="A1:K33"/>
  <sheetViews>
    <sheetView tabSelected="1" topLeftCell="A2" zoomScale="90" zoomScaleNormal="90" workbookViewId="0">
      <selection activeCell="H28" sqref="H28"/>
    </sheetView>
  </sheetViews>
  <sheetFormatPr defaultRowHeight="15" x14ac:dyDescent="0.25"/>
  <cols>
    <col min="1" max="1" width="4.7109375" customWidth="1"/>
    <col min="2" max="2" width="56.42578125" style="1" customWidth="1"/>
    <col min="3" max="3" width="17.85546875" customWidth="1"/>
    <col min="4" max="5" width="15.85546875" customWidth="1"/>
    <col min="7" max="7" width="5.28515625" customWidth="1"/>
    <col min="8" max="8" width="53.7109375" customWidth="1"/>
    <col min="9" max="9" width="18.85546875" customWidth="1"/>
    <col min="10" max="10" width="15.85546875" style="52" customWidth="1"/>
    <col min="11" max="11" width="15.85546875" customWidth="1"/>
    <col min="13" max="13" width="29" customWidth="1"/>
    <col min="14" max="14" width="29.42578125" customWidth="1"/>
  </cols>
  <sheetData>
    <row r="1" spans="1:11" x14ac:dyDescent="0.25">
      <c r="I1" s="3"/>
    </row>
    <row r="2" spans="1:11" ht="29.25" customHeight="1" x14ac:dyDescent="0.25"/>
    <row r="3" spans="1:11" ht="33" customHeight="1" x14ac:dyDescent="0.25"/>
    <row r="4" spans="1:11" ht="33" customHeight="1" x14ac:dyDescent="0.25"/>
    <row r="5" spans="1:11" ht="15" customHeight="1" x14ac:dyDescent="0.25"/>
    <row r="6" spans="1:11" ht="45" customHeight="1" thickBot="1" x14ac:dyDescent="0.3">
      <c r="A6" s="29" t="s">
        <v>0</v>
      </c>
      <c r="B6" s="30" t="s">
        <v>9</v>
      </c>
      <c r="C6" s="31" t="s">
        <v>1</v>
      </c>
      <c r="D6" s="31" t="s">
        <v>2</v>
      </c>
      <c r="E6" s="32" t="s">
        <v>10</v>
      </c>
      <c r="G6" s="33" t="s">
        <v>0</v>
      </c>
      <c r="H6" s="34" t="s">
        <v>9</v>
      </c>
      <c r="I6" s="34" t="s">
        <v>1</v>
      </c>
      <c r="J6" s="53" t="s">
        <v>2</v>
      </c>
      <c r="K6" s="35" t="s">
        <v>23</v>
      </c>
    </row>
    <row r="7" spans="1:11" ht="9" customHeight="1" thickBot="1" x14ac:dyDescent="0.3">
      <c r="A7" s="8">
        <v>1</v>
      </c>
      <c r="B7" s="8">
        <v>2</v>
      </c>
      <c r="C7" s="8">
        <v>3</v>
      </c>
      <c r="D7" s="8">
        <v>4</v>
      </c>
      <c r="E7" s="8">
        <v>5</v>
      </c>
      <c r="G7" s="8">
        <v>6</v>
      </c>
      <c r="H7" s="8">
        <v>7</v>
      </c>
      <c r="I7" s="8">
        <v>8</v>
      </c>
      <c r="J7" s="54">
        <v>9</v>
      </c>
      <c r="K7" s="8">
        <v>10</v>
      </c>
    </row>
    <row r="8" spans="1:11" ht="15.75" thickBot="1" x14ac:dyDescent="0.3">
      <c r="A8" s="25"/>
      <c r="B8" s="17" t="s">
        <v>5</v>
      </c>
      <c r="C8" s="17"/>
      <c r="D8" s="18"/>
      <c r="E8" s="19"/>
      <c r="G8" s="25"/>
      <c r="H8" s="17" t="s">
        <v>8</v>
      </c>
      <c r="I8" s="17"/>
      <c r="J8" s="55"/>
      <c r="K8" s="19"/>
    </row>
    <row r="9" spans="1:11" ht="15.75" thickBot="1" x14ac:dyDescent="0.3">
      <c r="A9" s="9">
        <v>1</v>
      </c>
      <c r="B9" s="12" t="s">
        <v>3</v>
      </c>
      <c r="C9" s="9">
        <v>15</v>
      </c>
      <c r="D9" s="57"/>
      <c r="E9" s="9">
        <f>(C9*D9)</f>
        <v>0</v>
      </c>
      <c r="G9" s="7">
        <v>19</v>
      </c>
      <c r="H9" s="10" t="s">
        <v>24</v>
      </c>
      <c r="I9" s="7">
        <v>13</v>
      </c>
      <c r="J9" s="46"/>
      <c r="K9" s="7">
        <f>(I9*J9)</f>
        <v>0</v>
      </c>
    </row>
    <row r="10" spans="1:11" ht="15.75" thickBot="1" x14ac:dyDescent="0.3">
      <c r="A10" s="16"/>
      <c r="B10" s="17" t="s">
        <v>6</v>
      </c>
      <c r="C10" s="26"/>
      <c r="D10" s="55"/>
      <c r="E10" s="19"/>
      <c r="G10" s="20">
        <v>20</v>
      </c>
      <c r="H10" s="41" t="s">
        <v>36</v>
      </c>
      <c r="I10" s="4">
        <v>1</v>
      </c>
      <c r="J10" s="47"/>
      <c r="K10" s="4">
        <f>(I10*J10)</f>
        <v>0</v>
      </c>
    </row>
    <row r="11" spans="1:11" x14ac:dyDescent="0.25">
      <c r="A11" s="7">
        <v>2</v>
      </c>
      <c r="B11" s="13" t="s">
        <v>35</v>
      </c>
      <c r="C11" s="42">
        <v>2</v>
      </c>
      <c r="D11" s="58"/>
      <c r="E11" s="7">
        <f>(Tabela1[[#This Row],[Szacowana ilość usług w czasie trwania zlecenia]]*D11)</f>
        <v>0</v>
      </c>
      <c r="G11" s="4">
        <v>21</v>
      </c>
      <c r="H11" s="11" t="s">
        <v>25</v>
      </c>
      <c r="I11" s="21">
        <v>1</v>
      </c>
      <c r="J11" s="47"/>
      <c r="K11" s="4">
        <f>(I11*J11)</f>
        <v>0</v>
      </c>
    </row>
    <row r="12" spans="1:11" ht="34.5" customHeight="1" thickBot="1" x14ac:dyDescent="0.3">
      <c r="A12" s="6">
        <v>3</v>
      </c>
      <c r="B12" s="14" t="s">
        <v>4</v>
      </c>
      <c r="C12" s="6">
        <v>1</v>
      </c>
      <c r="D12" s="59"/>
      <c r="E12" s="6">
        <f>(C12*D12)</f>
        <v>0</v>
      </c>
      <c r="G12" s="20">
        <v>22</v>
      </c>
      <c r="H12" s="11" t="s">
        <v>27</v>
      </c>
      <c r="I12" s="4">
        <v>2</v>
      </c>
      <c r="J12" s="47"/>
      <c r="K12" s="4">
        <f>(I12*J12)</f>
        <v>0</v>
      </c>
    </row>
    <row r="13" spans="1:11" ht="15.75" thickBot="1" x14ac:dyDescent="0.3">
      <c r="A13" s="16"/>
      <c r="B13" s="26" t="s">
        <v>7</v>
      </c>
      <c r="C13" s="27"/>
      <c r="D13" s="55"/>
      <c r="E13" s="19"/>
      <c r="G13" s="6">
        <v>23</v>
      </c>
      <c r="H13" s="24" t="s">
        <v>29</v>
      </c>
      <c r="I13" s="6">
        <v>2</v>
      </c>
      <c r="J13" s="48"/>
      <c r="K13" s="6">
        <f>(I13*J13)</f>
        <v>0</v>
      </c>
    </row>
    <row r="14" spans="1:11" ht="15.75" thickBot="1" x14ac:dyDescent="0.3">
      <c r="A14" s="7">
        <v>4</v>
      </c>
      <c r="B14" s="10" t="s">
        <v>12</v>
      </c>
      <c r="C14" s="7">
        <v>15</v>
      </c>
      <c r="D14" s="58"/>
      <c r="E14" s="7">
        <f>(C14*D14)</f>
        <v>0</v>
      </c>
      <c r="G14" s="25"/>
      <c r="H14" s="26" t="s">
        <v>26</v>
      </c>
      <c r="I14" s="26"/>
      <c r="J14" s="49"/>
      <c r="K14" s="28"/>
    </row>
    <row r="15" spans="1:11" ht="16.5" customHeight="1" x14ac:dyDescent="0.25">
      <c r="A15" s="4">
        <v>5</v>
      </c>
      <c r="B15" s="15" t="s">
        <v>34</v>
      </c>
      <c r="C15" s="21">
        <v>2</v>
      </c>
      <c r="D15" s="60"/>
      <c r="E15" s="7">
        <f>(C15*D15)</f>
        <v>0</v>
      </c>
      <c r="G15" s="7">
        <v>24</v>
      </c>
      <c r="H15" s="10" t="s">
        <v>30</v>
      </c>
      <c r="I15" s="7">
        <v>2</v>
      </c>
      <c r="J15" s="46"/>
      <c r="K15" s="7">
        <f>(I15*J15)</f>
        <v>0</v>
      </c>
    </row>
    <row r="16" spans="1:11" ht="15.75" customHeight="1" x14ac:dyDescent="0.25">
      <c r="A16" s="4">
        <v>6</v>
      </c>
      <c r="B16" s="15" t="s">
        <v>13</v>
      </c>
      <c r="C16" s="4">
        <v>1</v>
      </c>
      <c r="D16" s="60"/>
      <c r="E16" s="4">
        <f>(C16*D16)</f>
        <v>0</v>
      </c>
      <c r="G16" s="4">
        <v>25</v>
      </c>
      <c r="H16" s="11" t="s">
        <v>31</v>
      </c>
      <c r="I16" s="4">
        <v>1</v>
      </c>
      <c r="J16" s="47"/>
      <c r="K16" s="4">
        <f>(I16*J16)</f>
        <v>0</v>
      </c>
    </row>
    <row r="17" spans="1:11" ht="31.5" customHeight="1" thickBot="1" x14ac:dyDescent="0.3">
      <c r="A17" s="6">
        <v>7</v>
      </c>
      <c r="B17" s="14" t="s">
        <v>14</v>
      </c>
      <c r="C17" s="6">
        <v>1</v>
      </c>
      <c r="D17" s="59"/>
      <c r="E17" s="6">
        <f>(C17*D17)</f>
        <v>0</v>
      </c>
      <c r="G17" s="7">
        <v>26</v>
      </c>
      <c r="H17" s="41" t="s">
        <v>33</v>
      </c>
      <c r="I17" s="6">
        <v>2</v>
      </c>
      <c r="J17" s="50"/>
      <c r="K17" s="6">
        <f>(I17*J17)</f>
        <v>0</v>
      </c>
    </row>
    <row r="18" spans="1:11" ht="15.75" thickBot="1" x14ac:dyDescent="0.3">
      <c r="A18" s="25"/>
      <c r="B18" s="17" t="s">
        <v>8</v>
      </c>
      <c r="C18" s="17"/>
      <c r="D18" s="55"/>
      <c r="E18" s="19"/>
      <c r="G18" s="4">
        <v>27</v>
      </c>
      <c r="H18" s="22" t="s">
        <v>28</v>
      </c>
      <c r="I18" s="4">
        <v>2</v>
      </c>
      <c r="J18" s="51"/>
      <c r="K18" s="6">
        <f>(I18*J18)</f>
        <v>0</v>
      </c>
    </row>
    <row r="19" spans="1:11" ht="15.75" thickBot="1" x14ac:dyDescent="0.3">
      <c r="A19" s="7">
        <v>8</v>
      </c>
      <c r="B19" s="13" t="s">
        <v>24</v>
      </c>
      <c r="C19" s="42">
        <v>21</v>
      </c>
      <c r="D19" s="58"/>
      <c r="E19" s="7">
        <f>(C19*D19)</f>
        <v>0</v>
      </c>
      <c r="G19" s="40">
        <v>28</v>
      </c>
      <c r="H19" s="5" t="s">
        <v>32</v>
      </c>
      <c r="I19" s="21">
        <v>3</v>
      </c>
      <c r="J19" s="51"/>
      <c r="K19" s="6">
        <f>(I19*J19)</f>
        <v>0</v>
      </c>
    </row>
    <row r="20" spans="1:11" ht="30.75" thickBot="1" x14ac:dyDescent="0.3">
      <c r="A20" s="4">
        <v>9</v>
      </c>
      <c r="B20" s="15" t="s">
        <v>15</v>
      </c>
      <c r="C20" s="4">
        <v>4</v>
      </c>
      <c r="D20" s="60"/>
      <c r="E20" s="7">
        <f t="shared" ref="E20:E27" si="0">(C20*D20)</f>
        <v>0</v>
      </c>
      <c r="G20" s="37"/>
      <c r="H20" s="36"/>
      <c r="I20" s="36"/>
      <c r="J20" s="56" t="s">
        <v>11</v>
      </c>
      <c r="K20" s="23">
        <f>SUM(K8:K19)</f>
        <v>0</v>
      </c>
    </row>
    <row r="21" spans="1:11" x14ac:dyDescent="0.25">
      <c r="A21" s="4">
        <v>10</v>
      </c>
      <c r="B21" s="15" t="s">
        <v>16</v>
      </c>
      <c r="C21" s="4">
        <v>1</v>
      </c>
      <c r="D21" s="60"/>
      <c r="E21" s="7">
        <f t="shared" si="0"/>
        <v>0</v>
      </c>
    </row>
    <row r="22" spans="1:11" x14ac:dyDescent="0.25">
      <c r="A22" s="4">
        <v>11</v>
      </c>
      <c r="B22" s="15" t="s">
        <v>17</v>
      </c>
      <c r="C22" s="4">
        <v>10</v>
      </c>
      <c r="D22" s="60"/>
      <c r="E22" s="7">
        <f t="shared" si="0"/>
        <v>0</v>
      </c>
    </row>
    <row r="23" spans="1:11" ht="16.5" customHeight="1" x14ac:dyDescent="0.25">
      <c r="A23" s="4">
        <v>13</v>
      </c>
      <c r="B23" s="15" t="s">
        <v>18</v>
      </c>
      <c r="C23" s="4">
        <v>1</v>
      </c>
      <c r="D23" s="60"/>
      <c r="E23" s="7">
        <f>(C23*D23)</f>
        <v>0</v>
      </c>
    </row>
    <row r="24" spans="1:11" x14ac:dyDescent="0.25">
      <c r="A24" s="4">
        <v>14</v>
      </c>
      <c r="B24" s="15" t="s">
        <v>19</v>
      </c>
      <c r="C24" s="4">
        <v>1</v>
      </c>
      <c r="D24" s="60"/>
      <c r="E24" s="7">
        <f t="shared" si="0"/>
        <v>0</v>
      </c>
    </row>
    <row r="25" spans="1:11" x14ac:dyDescent="0.25">
      <c r="A25" s="4">
        <v>15</v>
      </c>
      <c r="B25" s="11" t="s">
        <v>20</v>
      </c>
      <c r="C25" s="4">
        <v>1</v>
      </c>
      <c r="D25" s="60"/>
      <c r="E25" s="7">
        <f>(C25*D25)</f>
        <v>0</v>
      </c>
    </row>
    <row r="26" spans="1:11" x14ac:dyDescent="0.25">
      <c r="A26" s="4">
        <v>16</v>
      </c>
      <c r="B26" s="15" t="s">
        <v>21</v>
      </c>
      <c r="C26" s="4">
        <v>2</v>
      </c>
      <c r="D26" s="60"/>
      <c r="E26" s="7">
        <f t="shared" si="0"/>
        <v>0</v>
      </c>
    </row>
    <row r="27" spans="1:11" x14ac:dyDescent="0.25">
      <c r="A27" s="6">
        <v>17</v>
      </c>
      <c r="B27" s="14" t="s">
        <v>22</v>
      </c>
      <c r="C27" s="6">
        <v>3</v>
      </c>
      <c r="D27" s="61"/>
      <c r="E27" s="9">
        <f t="shared" si="0"/>
        <v>0</v>
      </c>
    </row>
    <row r="28" spans="1:11" ht="15.75" thickBot="1" x14ac:dyDescent="0.3">
      <c r="A28" s="40">
        <v>18</v>
      </c>
      <c r="B28" s="5" t="s">
        <v>32</v>
      </c>
      <c r="C28" s="21">
        <v>3</v>
      </c>
      <c r="D28" s="62"/>
      <c r="E28" s="6">
        <f>(C28*D28)</f>
        <v>0</v>
      </c>
    </row>
    <row r="29" spans="1:11" ht="30.75" customHeight="1" thickBot="1" x14ac:dyDescent="0.3">
      <c r="A29" s="39"/>
      <c r="B29" s="43"/>
      <c r="C29" s="44"/>
      <c r="D29" s="45" t="s">
        <v>11</v>
      </c>
      <c r="E29" s="23">
        <f>SUM(E8:E28)</f>
        <v>0</v>
      </c>
    </row>
    <row r="30" spans="1:11" x14ac:dyDescent="0.25">
      <c r="B30" s="2"/>
    </row>
    <row r="31" spans="1:11" x14ac:dyDescent="0.25">
      <c r="B31" s="38"/>
    </row>
    <row r="32" spans="1:11" x14ac:dyDescent="0.25">
      <c r="B32" s="2"/>
    </row>
    <row r="33" spans="2:2" x14ac:dyDescent="0.25">
      <c r="B33" s="2"/>
    </row>
  </sheetData>
  <pageMargins left="0.25" right="0.25" top="0.75" bottom="0.75" header="0.3" footer="0.3"/>
  <pageSetup paperSize="9" scale="59" orientation="landscape" verticalDpi="0" r:id="rId1"/>
  <drawing r:id="rId2"/>
  <tableParts count="2"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Fabiańczyk</dc:creator>
  <cp:lastModifiedBy>Anna Fabiańczyk</cp:lastModifiedBy>
  <cp:lastPrinted>2025-03-18T11:02:27Z</cp:lastPrinted>
  <dcterms:created xsi:type="dcterms:W3CDTF">2024-02-26T09:48:47Z</dcterms:created>
  <dcterms:modified xsi:type="dcterms:W3CDTF">2025-03-20T12:23:35Z</dcterms:modified>
</cp:coreProperties>
</file>