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ac-fs.ad.zut.edu.pl\redirectedfolders$\afabianczyk\Desktop\zapytanie ofertowe wycinka drzew\"/>
    </mc:Choice>
  </mc:AlternateContent>
  <xr:revisionPtr revIDLastSave="0" documentId="13_ncr:1_{5F255861-30C0-4AAD-B546-2E1B3247E7EB}" xr6:coauthVersionLast="47" xr6:coauthVersionMax="47" xr10:uidLastSave="{00000000-0000-0000-0000-000000000000}"/>
  <bookViews>
    <workbookView xWindow="-120" yWindow="-120" windowWidth="28080" windowHeight="15840" xr2:uid="{109584BB-ABB4-400E-A0A5-FBA72C2214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C33" i="1"/>
  <c r="G40" i="1"/>
  <c r="O24" i="1"/>
  <c r="N43" i="1" l="1"/>
</calcChain>
</file>

<file path=xl/sharedStrings.xml><?xml version="1.0" encoding="utf-8"?>
<sst xmlns="http://schemas.openxmlformats.org/spreadsheetml/2006/main" count="73" uniqueCount="14">
  <si>
    <t>cena brutto</t>
  </si>
  <si>
    <t>Klon pospolity</t>
  </si>
  <si>
    <t>Kasztanowiec zwyczajny</t>
  </si>
  <si>
    <t>Grab pospolity</t>
  </si>
  <si>
    <t>Lipa drobnolistna</t>
  </si>
  <si>
    <t>Dąb szypułkowy</t>
  </si>
  <si>
    <t>SUMA</t>
  </si>
  <si>
    <t>Sosna pospolita</t>
  </si>
  <si>
    <t>Brzoza brodawkowata</t>
  </si>
  <si>
    <t>Kwota łączna za całość usługi (brutto)</t>
  </si>
  <si>
    <t>44/1</t>
  </si>
  <si>
    <t>44/2</t>
  </si>
  <si>
    <t>nazwa drzewa</t>
  </si>
  <si>
    <t>numer drzewa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</si>
</sst>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  <charset val="238"/>
    </font>
    <font>
      <b/>
      <sz val="14"/>
      <color theme="1"/>
      <name val="Aptos Narrow"/>
      <family val="2"/>
      <scheme val="minor"/>
    </font>
    <font>
      <sz val="11"/>
      <color theme="0" tint="-0.34998626667073579"/>
      <name val="Aptos Narrow"/>
      <family val="2"/>
      <charset val="238"/>
      <scheme val="minor"/>
    </font>
    <font>
      <i/>
      <sz val="9"/>
      <color theme="1"/>
      <name val="Aptos Narrow"/>
      <family val="2"/>
      <scheme val="minor"/>
    </font>
    <font>
      <sz val="13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0" fillId="0" borderId="10" xfId="0" applyBorder="1"/>
    <xf numFmtId="164" fontId="1" fillId="0" borderId="5" xfId="0" applyNumberFormat="1" applyFont="1" applyBorder="1"/>
    <xf numFmtId="164" fontId="3" fillId="0" borderId="5" xfId="0" applyNumberFormat="1" applyFont="1" applyBorder="1"/>
    <xf numFmtId="164" fontId="5" fillId="0" borderId="2" xfId="0" applyNumberFormat="1" applyFont="1" applyBorder="1"/>
    <xf numFmtId="164" fontId="6" fillId="2" borderId="6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164" fontId="6" fillId="2" borderId="3" xfId="0" applyNumberFormat="1" applyFont="1" applyFill="1" applyBorder="1"/>
    <xf numFmtId="164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/>
    <xf numFmtId="0" fontId="8" fillId="0" borderId="8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/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21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numFmt numFmtId="164" formatCode="#,##0.00\ &quot;zł&quot;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border outline="0">
        <top style="medium">
          <color indexed="64"/>
        </top>
      </border>
    </dxf>
    <dxf>
      <numFmt numFmtId="164" formatCode="#,##0.00\ &quot;zł&quot;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Aptos Narrow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152400</xdr:rowOff>
    </xdr:from>
    <xdr:to>
      <xdr:col>15</xdr:col>
      <xdr:colOff>19050</xdr:colOff>
      <xdr:row>4</xdr:row>
      <xdr:rowOff>142875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8A6A74F-4ECF-5951-7574-CBFB35F4C6CD}"/>
            </a:ext>
          </a:extLst>
        </xdr:cNvPr>
        <xdr:cNvSpPr txBox="1"/>
      </xdr:nvSpPr>
      <xdr:spPr>
        <a:xfrm>
          <a:off x="28574" y="342900"/>
          <a:ext cx="11106151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800" b="1"/>
            <a:t>Formularz cenowy - wycinka i pielęgnacja drzew w ośrodkach wypoczynkowych ZUT w Dziwnowie i Łukęcinie</a:t>
          </a:r>
        </a:p>
      </xdr:txBody>
    </xdr:sp>
    <xdr:clientData/>
  </xdr:twoCellAnchor>
  <xdr:twoCellAnchor>
    <xdr:from>
      <xdr:col>10</xdr:col>
      <xdr:colOff>209550</xdr:colOff>
      <xdr:row>0</xdr:row>
      <xdr:rowOff>19050</xdr:rowOff>
    </xdr:from>
    <xdr:to>
      <xdr:col>15</xdr:col>
      <xdr:colOff>1</xdr:colOff>
      <xdr:row>1</xdr:row>
      <xdr:rowOff>104775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AFABBB7-DB71-1C29-E363-7F335FCC1BD2}"/>
            </a:ext>
          </a:extLst>
        </xdr:cNvPr>
        <xdr:cNvSpPr txBox="1"/>
      </xdr:nvSpPr>
      <xdr:spPr>
        <a:xfrm>
          <a:off x="7391400" y="19050"/>
          <a:ext cx="35814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100"/>
            <a:t>Załącznik nr 4 do zapytania ofertowego nr ADS-148-9(1)/2025</a:t>
          </a:r>
        </a:p>
      </xdr:txBody>
    </xdr:sp>
    <xdr:clientData/>
  </xdr:twoCellAnchor>
  <xdr:twoCellAnchor>
    <xdr:from>
      <xdr:col>0</xdr:col>
      <xdr:colOff>0</xdr:colOff>
      <xdr:row>40</xdr:row>
      <xdr:rowOff>161925</xdr:rowOff>
    </xdr:from>
    <xdr:to>
      <xdr:col>8</xdr:col>
      <xdr:colOff>323850</xdr:colOff>
      <xdr:row>43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B0953F5-3872-B434-461E-946211A9EA9E}"/>
            </a:ext>
          </a:extLst>
        </xdr:cNvPr>
        <xdr:cNvSpPr txBox="1"/>
      </xdr:nvSpPr>
      <xdr:spPr>
        <a:xfrm>
          <a:off x="0" y="8286750"/>
          <a:ext cx="59817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Skłądający ofertę uzupełnia </a:t>
          </a:r>
          <a:r>
            <a:rPr lang="pl-PL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kolumny</a:t>
          </a:r>
          <a:r>
            <a:rPr lang="pl-PL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3, 6, 9, 12 (szare pola).</a:t>
          </a:r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Proszę o nie usuwanie formuł.</a:t>
          </a:r>
          <a:endParaRPr lang="pl-PL" sz="1200">
            <a:effectLst/>
          </a:endParaRPr>
        </a:p>
      </xdr:txBody>
    </xdr:sp>
    <xdr:clientData/>
  </xdr:twoCellAnchor>
  <xdr:twoCellAnchor>
    <xdr:from>
      <xdr:col>0</xdr:col>
      <xdr:colOff>0</xdr:colOff>
      <xdr:row>5</xdr:row>
      <xdr:rowOff>180975</xdr:rowOff>
    </xdr:from>
    <xdr:to>
      <xdr:col>2</xdr:col>
      <xdr:colOff>790574</xdr:colOff>
      <xdr:row>11</xdr:row>
      <xdr:rowOff>171450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171D5C9E-E438-7FDD-C68D-64A9575837AA}"/>
            </a:ext>
          </a:extLst>
        </xdr:cNvPr>
        <xdr:cNvSpPr txBox="1"/>
      </xdr:nvSpPr>
      <xdr:spPr>
        <a:xfrm>
          <a:off x="0" y="1133475"/>
          <a:ext cx="2571749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 b="1">
              <a:solidFill>
                <a:schemeClr val="accent6">
                  <a:lumMod val="75000"/>
                </a:schemeClr>
              </a:solidFill>
            </a:rPr>
            <a:t>PIELĘGNACJA</a:t>
          </a:r>
          <a:r>
            <a:rPr lang="pl-PL" sz="1400"/>
            <a:t>                                                                                   Ośrodek Wypoczynkowy w Łukęcinie ul. Uzdrowiskowa 1 </a:t>
          </a:r>
        </a:p>
      </xdr:txBody>
    </xdr:sp>
    <xdr:clientData/>
  </xdr:twoCellAnchor>
  <xdr:twoCellAnchor>
    <xdr:from>
      <xdr:col>4</xdr:col>
      <xdr:colOff>0</xdr:colOff>
      <xdr:row>5</xdr:row>
      <xdr:rowOff>190499</xdr:rowOff>
    </xdr:from>
    <xdr:to>
      <xdr:col>6</xdr:col>
      <xdr:colOff>790575</xdr:colOff>
      <xdr:row>11</xdr:row>
      <xdr:rowOff>171450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6318CED-1E47-DA51-B717-7F393F8C785C}"/>
            </a:ext>
          </a:extLst>
        </xdr:cNvPr>
        <xdr:cNvSpPr txBox="1"/>
      </xdr:nvSpPr>
      <xdr:spPr>
        <a:xfrm>
          <a:off x="2847975" y="1142999"/>
          <a:ext cx="2581275" cy="1123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 b="1">
              <a:solidFill>
                <a:schemeClr val="accent6">
                  <a:lumMod val="75000"/>
                </a:schemeClr>
              </a:solidFill>
            </a:rPr>
            <a:t>PIELĘGNACJA</a:t>
          </a:r>
        </a:p>
        <a:p>
          <a:pPr algn="ctr"/>
          <a:r>
            <a:rPr lang="pl-PL" sz="1400"/>
            <a:t>Ośrodek Wypoczynkowy w Łukęcinie</a:t>
          </a:r>
          <a:r>
            <a:rPr lang="pl-PL" sz="1400" baseline="0"/>
            <a:t> </a:t>
          </a:r>
          <a:r>
            <a:rPr lang="pl-PL" sz="1400"/>
            <a:t>ul. Uzdrowiskowa 2 (pole namiotowe) </a:t>
          </a:r>
        </a:p>
      </xdr:txBody>
    </xdr:sp>
    <xdr:clientData/>
  </xdr:twoCellAnchor>
  <xdr:twoCellAnchor>
    <xdr:from>
      <xdr:col>7</xdr:col>
      <xdr:colOff>209550</xdr:colOff>
      <xdr:row>6</xdr:row>
      <xdr:rowOff>9525</xdr:rowOff>
    </xdr:from>
    <xdr:to>
      <xdr:col>10</xdr:col>
      <xdr:colOff>790575</xdr:colOff>
      <xdr:row>11</xdr:row>
      <xdr:rowOff>171450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2344E840-AE51-EDB0-73A0-2CA71E540B2F}"/>
            </a:ext>
          </a:extLst>
        </xdr:cNvPr>
        <xdr:cNvSpPr txBox="1"/>
      </xdr:nvSpPr>
      <xdr:spPr>
        <a:xfrm>
          <a:off x="5648325" y="1152525"/>
          <a:ext cx="237172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 b="1">
              <a:solidFill>
                <a:srgbClr val="FF0000"/>
              </a:solidFill>
            </a:rPr>
            <a:t>WYCINKA </a:t>
          </a:r>
        </a:p>
        <a:p>
          <a:pPr algn="ctr"/>
          <a:r>
            <a:rPr lang="pl-PL" sz="1400"/>
            <a:t>Ośrodek Wypoczynkowy w Łukęcinie ul. Uzdrowiskowa 2 (pole namiotowe) </a:t>
          </a:r>
        </a:p>
      </xdr:txBody>
    </xdr:sp>
    <xdr:clientData/>
  </xdr:twoCellAnchor>
  <xdr:twoCellAnchor>
    <xdr:from>
      <xdr:col>11</xdr:col>
      <xdr:colOff>238125</xdr:colOff>
      <xdr:row>6</xdr:row>
      <xdr:rowOff>9524</xdr:rowOff>
    </xdr:from>
    <xdr:to>
      <xdr:col>15</xdr:col>
      <xdr:colOff>0</xdr:colOff>
      <xdr:row>11</xdr:row>
      <xdr:rowOff>171450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B547A040-5100-A885-FF3F-082590CB0047}"/>
            </a:ext>
          </a:extLst>
        </xdr:cNvPr>
        <xdr:cNvSpPr txBox="1"/>
      </xdr:nvSpPr>
      <xdr:spPr>
        <a:xfrm>
          <a:off x="8267700" y="1152524"/>
          <a:ext cx="2876550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 b="1">
              <a:solidFill>
                <a:schemeClr val="accent6">
                  <a:lumMod val="75000"/>
                </a:schemeClr>
              </a:solidFill>
            </a:rPr>
            <a:t>PIELĘGNACJA </a:t>
          </a:r>
        </a:p>
        <a:p>
          <a:pPr algn="ctr"/>
          <a:r>
            <a:rPr lang="pl-PL" sz="1400"/>
            <a:t>Ośrodek Wypoczynkowy w Dziwnowie ul. Kościelna 35, 35a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1A3362-6A1D-414A-80C9-D63065E5CC8E}" name="Tabela1" displayName="Tabela1" ref="A13:C33" totalsRowShown="0" headerRowDxfId="10" headerRowBorderDxfId="11" tableBorderDxfId="20">
  <autoFilter ref="A13:C33" xr:uid="{711A3362-6A1D-414A-80C9-D63065E5CC8E}"/>
  <tableColumns count="3">
    <tableColumn id="1" xr3:uid="{F9A09E6F-54F7-41A3-919D-9AD1C7716906}" name="numer drzewa" dataDxfId="19"/>
    <tableColumn id="2" xr3:uid="{ACFF2E37-1B36-4B0F-9100-145EEFC13C25}" name="nazwa drzewa" dataDxfId="18"/>
    <tableColumn id="3" xr3:uid="{1A8C357A-54B9-4DD1-8AA9-A052518285E9}" name="cena brutto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4E812-2286-46BE-A476-D8F5CD8DD3BE}" name="Tabela2" displayName="Tabela2" ref="E13:G40" totalsRowShown="0" headerRowDxfId="8" headerRowBorderDxfId="9" tableBorderDxfId="16">
  <autoFilter ref="E13:G40" xr:uid="{6C24E812-2286-46BE-A476-D8F5CD8DD3BE}"/>
  <tableColumns count="3">
    <tableColumn id="1" xr3:uid="{DA5F39B4-8BBC-42A3-B63A-D50346F58320}" name="numer drzewa" dataDxfId="15"/>
    <tableColumn id="2" xr3:uid="{723BA4D9-D684-4138-A380-E1BA3938C462}" name="nazwa drzewa" dataDxfId="14"/>
    <tableColumn id="3" xr3:uid="{F8DBBE5C-F11C-435E-8002-B64541CF63F1}" name="cena brutto" dataDxfId="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5E09BC-3718-41D1-AEB1-96EC975F07BC}" name="Tabela3" displayName="Tabela3" ref="I13:K17" totalsRowShown="0" headerRowDxfId="2" headerRowBorderDxfId="3" tableBorderDxfId="12">
  <autoFilter ref="I13:K17" xr:uid="{815E09BC-3718-41D1-AEB1-96EC975F07BC}"/>
  <tableColumns count="3">
    <tableColumn id="1" xr3:uid="{AB972454-5E55-48A4-A633-5272115CCB09}" name="numer drzewa"/>
    <tableColumn id="2" xr3:uid="{779AA7FE-3BB1-4045-B706-333D9362AA36}" name="nazwa drzewa"/>
    <tableColumn id="3" xr3:uid="{128C69C3-45E4-4D9A-8533-79F9FE524D2C}" name="cena brutt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EEA16C-BD77-449C-9CBE-781D0423E13F}" name="Tabela4" displayName="Tabela4" ref="M13:O24" totalsRowShown="0" headerRowDxfId="0" headerRowBorderDxfId="1" tableBorderDxfId="7">
  <autoFilter ref="M13:O24" xr:uid="{3AEEA16C-BD77-449C-9CBE-781D0423E13F}"/>
  <tableColumns count="3">
    <tableColumn id="1" xr3:uid="{2E533B2B-E0EB-4FE6-BA69-0ED53D035983}" name="numer drzewa" dataDxfId="6"/>
    <tableColumn id="2" xr3:uid="{F7D54D64-787E-4BA4-B3FC-7237360A77C9}" name="nazwa drzewa" dataDxfId="5"/>
    <tableColumn id="3" xr3:uid="{E41C4161-F1D1-4877-975C-2F7C7B35903D}" name="cena brutto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019E-09B1-42C4-8858-CAAD15D9EDF1}">
  <sheetPr>
    <pageSetUpPr fitToPage="1"/>
  </sheetPr>
  <dimension ref="A6:O44"/>
  <sheetViews>
    <sheetView tabSelected="1" workbookViewId="0">
      <selection activeCell="J23" sqref="J23"/>
    </sheetView>
  </sheetViews>
  <sheetFormatPr defaultRowHeight="15" x14ac:dyDescent="0.25"/>
  <cols>
    <col min="1" max="1" width="7.28515625" customWidth="1"/>
    <col min="2" max="2" width="19.42578125" bestFit="1" customWidth="1"/>
    <col min="3" max="3" width="12" customWidth="1"/>
    <col min="4" max="4" width="4" customWidth="1"/>
    <col min="5" max="5" width="7.42578125" customWidth="1"/>
    <col min="6" max="6" width="19.42578125" bestFit="1" customWidth="1"/>
    <col min="7" max="7" width="12" customWidth="1"/>
    <col min="8" max="8" width="3.28515625" customWidth="1"/>
    <col min="9" max="9" width="8.28515625" customWidth="1"/>
    <col min="10" max="10" width="15.28515625" customWidth="1"/>
    <col min="11" max="11" width="12" customWidth="1"/>
    <col min="12" max="12" width="3.7109375" customWidth="1"/>
    <col min="13" max="13" width="8.28515625" customWidth="1"/>
    <col min="14" max="14" width="22.7109375" bestFit="1" customWidth="1"/>
    <col min="15" max="15" width="12" customWidth="1"/>
  </cols>
  <sheetData>
    <row r="6" spans="1:15" ht="5.25" customHeight="1" x14ac:dyDescent="0.25"/>
    <row r="12" spans="1:15" ht="15.75" thickBot="1" x14ac:dyDescent="0.3"/>
    <row r="13" spans="1:15" ht="52.5" customHeight="1" thickBot="1" x14ac:dyDescent="0.3">
      <c r="A13" s="29" t="s">
        <v>13</v>
      </c>
      <c r="B13" s="30" t="s">
        <v>12</v>
      </c>
      <c r="C13" s="31" t="s">
        <v>0</v>
      </c>
      <c r="E13" s="29" t="s">
        <v>13</v>
      </c>
      <c r="F13" s="30" t="s">
        <v>12</v>
      </c>
      <c r="G13" s="31" t="s">
        <v>0</v>
      </c>
      <c r="I13" s="29" t="s">
        <v>13</v>
      </c>
      <c r="J13" s="30" t="s">
        <v>12</v>
      </c>
      <c r="K13" s="31" t="s">
        <v>0</v>
      </c>
      <c r="M13" s="32" t="s">
        <v>13</v>
      </c>
      <c r="N13" s="33" t="s">
        <v>12</v>
      </c>
      <c r="O13" s="34" t="s">
        <v>0</v>
      </c>
    </row>
    <row r="14" spans="1:15" s="22" customFormat="1" ht="10.5" customHeight="1" x14ac:dyDescent="0.2">
      <c r="A14" s="21">
        <v>1</v>
      </c>
      <c r="B14" s="21">
        <v>2</v>
      </c>
      <c r="C14" s="21">
        <v>3</v>
      </c>
      <c r="E14" s="21">
        <v>4</v>
      </c>
      <c r="F14" s="21">
        <v>5</v>
      </c>
      <c r="G14" s="21">
        <v>6</v>
      </c>
      <c r="I14" s="21">
        <v>7</v>
      </c>
      <c r="J14" s="21">
        <v>8</v>
      </c>
      <c r="K14" s="21">
        <v>9</v>
      </c>
      <c r="M14" s="21">
        <v>10</v>
      </c>
      <c r="N14" s="21">
        <v>11</v>
      </c>
      <c r="O14" s="21">
        <v>12</v>
      </c>
    </row>
    <row r="15" spans="1:15" x14ac:dyDescent="0.25">
      <c r="A15" s="2">
        <v>1</v>
      </c>
      <c r="B15" s="24" t="s">
        <v>8</v>
      </c>
      <c r="C15" s="10"/>
      <c r="E15" s="2">
        <v>19</v>
      </c>
      <c r="F15" s="24" t="s">
        <v>7</v>
      </c>
      <c r="G15" s="14"/>
      <c r="I15" s="2" t="s">
        <v>10</v>
      </c>
      <c r="J15" s="24" t="s">
        <v>7</v>
      </c>
      <c r="K15" s="14"/>
      <c r="M15" s="1">
        <v>45</v>
      </c>
      <c r="N15" s="26" t="s">
        <v>1</v>
      </c>
      <c r="O15" s="19"/>
    </row>
    <row r="16" spans="1:15" ht="15.75" thickBot="1" x14ac:dyDescent="0.3">
      <c r="A16" s="2">
        <v>2</v>
      </c>
      <c r="B16" s="24" t="s">
        <v>8</v>
      </c>
      <c r="C16" s="10"/>
      <c r="E16" s="2">
        <v>20</v>
      </c>
      <c r="F16" s="24" t="s">
        <v>7</v>
      </c>
      <c r="G16" s="14"/>
      <c r="I16" s="2" t="s">
        <v>11</v>
      </c>
      <c r="J16" s="25" t="s">
        <v>7</v>
      </c>
      <c r="K16" s="18"/>
      <c r="M16" s="1">
        <v>46</v>
      </c>
      <c r="N16" s="26" t="s">
        <v>2</v>
      </c>
      <c r="O16" s="19"/>
    </row>
    <row r="17" spans="1:15" ht="15.75" thickBot="1" x14ac:dyDescent="0.3">
      <c r="A17" s="2">
        <v>3</v>
      </c>
      <c r="B17" s="24" t="s">
        <v>7</v>
      </c>
      <c r="C17" s="10"/>
      <c r="E17" s="2">
        <v>21</v>
      </c>
      <c r="F17" s="24" t="s">
        <v>7</v>
      </c>
      <c r="G17" s="14"/>
      <c r="J17" s="4" t="s">
        <v>6</v>
      </c>
      <c r="K17" s="8">
        <f>SUM(K15:K16)</f>
        <v>0</v>
      </c>
      <c r="M17" s="1">
        <v>47</v>
      </c>
      <c r="N17" s="26" t="s">
        <v>1</v>
      </c>
      <c r="O17" s="19"/>
    </row>
    <row r="18" spans="1:15" x14ac:dyDescent="0.25">
      <c r="A18" s="2">
        <v>4</v>
      </c>
      <c r="B18" s="24" t="s">
        <v>7</v>
      </c>
      <c r="C18" s="10"/>
      <c r="E18" s="2">
        <v>22</v>
      </c>
      <c r="F18" s="24" t="s">
        <v>7</v>
      </c>
      <c r="G18" s="14"/>
      <c r="M18" s="1">
        <v>48</v>
      </c>
      <c r="N18" s="26" t="s">
        <v>4</v>
      </c>
      <c r="O18" s="19"/>
    </row>
    <row r="19" spans="1:15" x14ac:dyDescent="0.25">
      <c r="A19" s="2">
        <v>5</v>
      </c>
      <c r="B19" s="24" t="s">
        <v>7</v>
      </c>
      <c r="C19" s="10"/>
      <c r="E19" s="2">
        <v>23</v>
      </c>
      <c r="F19" s="24" t="s">
        <v>7</v>
      </c>
      <c r="G19" s="14"/>
      <c r="M19" s="1">
        <v>49</v>
      </c>
      <c r="N19" s="26" t="s">
        <v>5</v>
      </c>
      <c r="O19" s="19"/>
    </row>
    <row r="20" spans="1:15" x14ac:dyDescent="0.25">
      <c r="A20" s="2">
        <v>6</v>
      </c>
      <c r="B20" s="24" t="s">
        <v>7</v>
      </c>
      <c r="C20" s="10"/>
      <c r="E20" s="2">
        <v>24</v>
      </c>
      <c r="F20" s="24" t="s">
        <v>8</v>
      </c>
      <c r="G20" s="14"/>
      <c r="M20" s="1">
        <v>50</v>
      </c>
      <c r="N20" s="26" t="s">
        <v>4</v>
      </c>
      <c r="O20" s="19"/>
    </row>
    <row r="21" spans="1:15" x14ac:dyDescent="0.25">
      <c r="A21" s="2">
        <v>7</v>
      </c>
      <c r="B21" s="24" t="s">
        <v>7</v>
      </c>
      <c r="C21" s="11"/>
      <c r="E21" s="2">
        <v>25</v>
      </c>
      <c r="F21" s="24" t="s">
        <v>7</v>
      </c>
      <c r="G21" s="15"/>
      <c r="M21" s="1">
        <v>51</v>
      </c>
      <c r="N21" s="26" t="s">
        <v>4</v>
      </c>
      <c r="O21" s="19"/>
    </row>
    <row r="22" spans="1:15" x14ac:dyDescent="0.25">
      <c r="A22" s="2">
        <v>8</v>
      </c>
      <c r="B22" s="24" t="s">
        <v>7</v>
      </c>
      <c r="C22" s="12"/>
      <c r="E22" s="2">
        <v>26</v>
      </c>
      <c r="F22" s="24" t="s">
        <v>7</v>
      </c>
      <c r="G22" s="15"/>
      <c r="M22" s="1">
        <v>52</v>
      </c>
      <c r="N22" s="26" t="s">
        <v>5</v>
      </c>
      <c r="O22" s="19"/>
    </row>
    <row r="23" spans="1:15" ht="15.75" thickBot="1" x14ac:dyDescent="0.3">
      <c r="A23" s="2">
        <v>9</v>
      </c>
      <c r="B23" s="24" t="s">
        <v>7</v>
      </c>
      <c r="C23" s="12"/>
      <c r="E23" s="2">
        <v>27</v>
      </c>
      <c r="F23" s="24" t="s">
        <v>7</v>
      </c>
      <c r="G23" s="15"/>
      <c r="M23" s="1">
        <v>53</v>
      </c>
      <c r="N23" s="27" t="s">
        <v>3</v>
      </c>
      <c r="O23" s="20"/>
    </row>
    <row r="24" spans="1:15" ht="15.75" thickBot="1" x14ac:dyDescent="0.3">
      <c r="A24" s="2">
        <v>10</v>
      </c>
      <c r="B24" s="24" t="s">
        <v>7</v>
      </c>
      <c r="C24" s="12"/>
      <c r="E24" s="2">
        <v>28</v>
      </c>
      <c r="F24" s="24" t="s">
        <v>7</v>
      </c>
      <c r="G24" s="15"/>
      <c r="N24" s="3" t="s">
        <v>6</v>
      </c>
      <c r="O24" s="8">
        <f>SUM(O15:O23)</f>
        <v>0</v>
      </c>
    </row>
    <row r="25" spans="1:15" x14ac:dyDescent="0.25">
      <c r="A25" s="2">
        <v>11</v>
      </c>
      <c r="B25" s="24" t="s">
        <v>7</v>
      </c>
      <c r="C25" s="12"/>
      <c r="E25" s="2">
        <v>29</v>
      </c>
      <c r="F25" s="24" t="s">
        <v>7</v>
      </c>
      <c r="G25" s="15"/>
    </row>
    <row r="26" spans="1:15" x14ac:dyDescent="0.25">
      <c r="A26" s="2">
        <v>12</v>
      </c>
      <c r="B26" s="24" t="s">
        <v>7</v>
      </c>
      <c r="C26" s="12"/>
      <c r="E26" s="2">
        <v>30</v>
      </c>
      <c r="F26" s="24" t="s">
        <v>7</v>
      </c>
      <c r="G26" s="15"/>
    </row>
    <row r="27" spans="1:15" x14ac:dyDescent="0.25">
      <c r="A27" s="2">
        <v>13</v>
      </c>
      <c r="B27" s="24" t="s">
        <v>7</v>
      </c>
      <c r="C27" s="12"/>
      <c r="E27" s="2">
        <v>31</v>
      </c>
      <c r="F27" s="24" t="s">
        <v>7</v>
      </c>
      <c r="G27" s="15"/>
    </row>
    <row r="28" spans="1:15" x14ac:dyDescent="0.25">
      <c r="A28" s="2">
        <v>14</v>
      </c>
      <c r="B28" s="24" t="s">
        <v>5</v>
      </c>
      <c r="C28" s="12"/>
      <c r="E28" s="2">
        <v>32</v>
      </c>
      <c r="F28" s="24" t="s">
        <v>7</v>
      </c>
      <c r="G28" s="15"/>
    </row>
    <row r="29" spans="1:15" ht="15" customHeight="1" x14ac:dyDescent="0.25">
      <c r="A29" s="2">
        <v>15</v>
      </c>
      <c r="B29" s="24" t="s">
        <v>7</v>
      </c>
      <c r="C29" s="12"/>
      <c r="E29" s="2">
        <v>33</v>
      </c>
      <c r="F29" s="24" t="s">
        <v>8</v>
      </c>
      <c r="G29" s="15"/>
    </row>
    <row r="30" spans="1:15" ht="15" customHeight="1" x14ac:dyDescent="0.25">
      <c r="A30" s="2">
        <v>16</v>
      </c>
      <c r="B30" s="24" t="s">
        <v>7</v>
      </c>
      <c r="C30" s="12"/>
      <c r="E30" s="2">
        <v>34</v>
      </c>
      <c r="F30" s="24" t="s">
        <v>7</v>
      </c>
      <c r="G30" s="15"/>
    </row>
    <row r="31" spans="1:15" x14ac:dyDescent="0.25">
      <c r="A31" s="2">
        <v>17</v>
      </c>
      <c r="B31" s="24" t="s">
        <v>7</v>
      </c>
      <c r="C31" s="12"/>
      <c r="E31" s="2">
        <v>35</v>
      </c>
      <c r="F31" s="24" t="s">
        <v>7</v>
      </c>
      <c r="G31" s="16"/>
    </row>
    <row r="32" spans="1:15" ht="15.75" thickBot="1" x14ac:dyDescent="0.3">
      <c r="A32" s="2">
        <v>18</v>
      </c>
      <c r="B32" s="25" t="s">
        <v>7</v>
      </c>
      <c r="C32" s="13"/>
      <c r="E32" s="2">
        <v>36</v>
      </c>
      <c r="F32" s="24" t="s">
        <v>7</v>
      </c>
      <c r="G32" s="16"/>
    </row>
    <row r="33" spans="2:14" ht="15.75" thickBot="1" x14ac:dyDescent="0.3">
      <c r="B33" s="5" t="s">
        <v>6</v>
      </c>
      <c r="C33" s="7">
        <f>SUM(C15:C32)</f>
        <v>0</v>
      </c>
      <c r="E33" s="2">
        <v>37</v>
      </c>
      <c r="F33" s="24" t="s">
        <v>7</v>
      </c>
      <c r="G33" s="16"/>
    </row>
    <row r="34" spans="2:14" x14ac:dyDescent="0.25">
      <c r="E34" s="2">
        <v>38</v>
      </c>
      <c r="F34" s="24" t="s">
        <v>7</v>
      </c>
      <c r="G34" s="16"/>
    </row>
    <row r="35" spans="2:14" x14ac:dyDescent="0.25">
      <c r="E35" s="2">
        <v>39</v>
      </c>
      <c r="F35" s="24" t="s">
        <v>7</v>
      </c>
      <c r="G35" s="16"/>
    </row>
    <row r="36" spans="2:14" x14ac:dyDescent="0.25">
      <c r="E36" s="2">
        <v>40</v>
      </c>
      <c r="F36" s="24" t="s">
        <v>7</v>
      </c>
      <c r="G36" s="16"/>
    </row>
    <row r="37" spans="2:14" x14ac:dyDescent="0.25">
      <c r="E37" s="2">
        <v>41</v>
      </c>
      <c r="F37" s="24" t="s">
        <v>7</v>
      </c>
      <c r="G37" s="16"/>
    </row>
    <row r="38" spans="2:14" x14ac:dyDescent="0.25">
      <c r="E38" s="2">
        <v>42</v>
      </c>
      <c r="F38" s="24" t="s">
        <v>7</v>
      </c>
      <c r="G38" s="16"/>
    </row>
    <row r="39" spans="2:14" ht="15.75" thickBot="1" x14ac:dyDescent="0.3">
      <c r="E39" s="2">
        <v>43</v>
      </c>
      <c r="F39" s="25" t="s">
        <v>7</v>
      </c>
      <c r="G39" s="17"/>
    </row>
    <row r="40" spans="2:14" ht="15.75" thickBot="1" x14ac:dyDescent="0.3">
      <c r="F40" s="5" t="s">
        <v>6</v>
      </c>
      <c r="G40" s="7">
        <f>SUM(G15:G39)</f>
        <v>0</v>
      </c>
    </row>
    <row r="42" spans="2:14" ht="15.75" thickBot="1" x14ac:dyDescent="0.3"/>
    <row r="43" spans="2:14" ht="19.5" thickBot="1" x14ac:dyDescent="0.35">
      <c r="J43" s="23" t="s">
        <v>9</v>
      </c>
      <c r="K43" s="6"/>
      <c r="L43" s="6"/>
      <c r="M43" s="6"/>
      <c r="N43" s="9">
        <f>SUM(C33,G40,K17,O24)</f>
        <v>0</v>
      </c>
    </row>
    <row r="44" spans="2:14" x14ac:dyDescent="0.25">
      <c r="L44" s="28"/>
    </row>
  </sheetData>
  <printOptions horizontalCentered="1"/>
  <pageMargins left="0.7" right="0.7" top="0.75" bottom="0.75" header="0.3" footer="0.3"/>
  <pageSetup paperSize="9" scale="68" orientation="landscape" verticalDpi="0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Fabiańczyk</dc:creator>
  <cp:lastModifiedBy>Anna Fabiańczyk</cp:lastModifiedBy>
  <cp:lastPrinted>2025-02-14T11:20:39Z</cp:lastPrinted>
  <dcterms:created xsi:type="dcterms:W3CDTF">2025-02-14T08:14:08Z</dcterms:created>
  <dcterms:modified xsi:type="dcterms:W3CDTF">2025-02-14T11:22:20Z</dcterms:modified>
</cp:coreProperties>
</file>